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5" windowWidth="18195" windowHeight="12015" tabRatio="826"/>
  </bookViews>
  <sheets>
    <sheet name="Frontpage" sheetId="1" r:id="rId1"/>
    <sheet name="Disclaimers" sheetId="2" r:id="rId2"/>
    <sheet name="iBoxx inputs" sheetId="3" r:id="rId3"/>
    <sheet name="Bank of England inputs" sheetId="4" r:id="rId4"/>
    <sheet name="Calculations" sheetId="5" r:id="rId5"/>
    <sheet name="Price control cost of debt" sheetId="6" r:id="rId6"/>
  </sheets>
  <calcPr calcId="125725"/>
</workbook>
</file>

<file path=xl/calcChain.xml><?xml version="1.0" encoding="utf-8"?>
<calcChain xmlns="http://schemas.openxmlformats.org/spreadsheetml/2006/main">
  <c r="D3746" i="4"/>
  <c r="D3745"/>
  <c r="A3839" i="5"/>
  <c r="B3839" s="1"/>
  <c r="A3837"/>
  <c r="B3837" s="1"/>
  <c r="D3837"/>
  <c r="A3838"/>
  <c r="C3838" s="1"/>
  <c r="F3838"/>
  <c r="D3744" i="4"/>
  <c r="C2" i="6"/>
  <c r="D2" s="1"/>
  <c r="E2" s="1"/>
  <c r="F2" s="1"/>
  <c r="D8" i="4"/>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3"/>
  <c r="D1994"/>
  <c r="D1995"/>
  <c r="D1996"/>
  <c r="D1997"/>
  <c r="D1998"/>
  <c r="D1999"/>
  <c r="D2000"/>
  <c r="D2001"/>
  <c r="D2002"/>
  <c r="D2003"/>
  <c r="D2004"/>
  <c r="D2005"/>
  <c r="D2006"/>
  <c r="D2007"/>
  <c r="D2008"/>
  <c r="D2009"/>
  <c r="D2010"/>
  <c r="D2011"/>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3"/>
  <c r="D2144"/>
  <c r="D2145"/>
  <c r="D2146"/>
  <c r="D2147"/>
  <c r="D2148"/>
  <c r="D2149"/>
  <c r="D2150"/>
  <c r="D2151"/>
  <c r="D2152"/>
  <c r="D2153"/>
  <c r="D2154"/>
  <c r="D2155"/>
  <c r="D2156"/>
  <c r="D2157"/>
  <c r="D2158"/>
  <c r="D2159"/>
  <c r="D2160"/>
  <c r="D2161"/>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4"/>
  <c r="D2215"/>
  <c r="D2216"/>
  <c r="D2217"/>
  <c r="D2218"/>
  <c r="D2219"/>
  <c r="D2220"/>
  <c r="D2221"/>
  <c r="D2222"/>
  <c r="D2223"/>
  <c r="D2224"/>
  <c r="D2225"/>
  <c r="D2226"/>
  <c r="D2227"/>
  <c r="D2228"/>
  <c r="D2229"/>
  <c r="D2230"/>
  <c r="D2231"/>
  <c r="D2232"/>
  <c r="D2233"/>
  <c r="D2234"/>
  <c r="D2235"/>
  <c r="D2236"/>
  <c r="D2237"/>
  <c r="D2238"/>
  <c r="D2239"/>
  <c r="D2240"/>
  <c r="D2241"/>
  <c r="D2242"/>
  <c r="D2243"/>
  <c r="D2244"/>
  <c r="D2245"/>
  <c r="D2246"/>
  <c r="D2247"/>
  <c r="D2248"/>
  <c r="D2249"/>
  <c r="D2250"/>
  <c r="D2251"/>
  <c r="D2252"/>
  <c r="D2253"/>
  <c r="D2254"/>
  <c r="D2255"/>
  <c r="D2256"/>
  <c r="D2257"/>
  <c r="D2258"/>
  <c r="D2259"/>
  <c r="D2260"/>
  <c r="D2261"/>
  <c r="D2262"/>
  <c r="D2263"/>
  <c r="D2264"/>
  <c r="D2265"/>
  <c r="D2266"/>
  <c r="D2267"/>
  <c r="D2268"/>
  <c r="D2269"/>
  <c r="D2270"/>
  <c r="D2271"/>
  <c r="D2272"/>
  <c r="D2273"/>
  <c r="D2274"/>
  <c r="D2275"/>
  <c r="D2276"/>
  <c r="D2277"/>
  <c r="D2278"/>
  <c r="D2279"/>
  <c r="D2280"/>
  <c r="D2281"/>
  <c r="D2282"/>
  <c r="D2283"/>
  <c r="D2284"/>
  <c r="D2285"/>
  <c r="D2286"/>
  <c r="D2287"/>
  <c r="D2288"/>
  <c r="D2289"/>
  <c r="D2290"/>
  <c r="D2291"/>
  <c r="D2292"/>
  <c r="D2293"/>
  <c r="D2294"/>
  <c r="D2295"/>
  <c r="D2296"/>
  <c r="D2297"/>
  <c r="D2298"/>
  <c r="D2299"/>
  <c r="D2300"/>
  <c r="D2301"/>
  <c r="D2302"/>
  <c r="D2303"/>
  <c r="D2304"/>
  <c r="D2305"/>
  <c r="D2306"/>
  <c r="D2307"/>
  <c r="D2308"/>
  <c r="D2309"/>
  <c r="D2310"/>
  <c r="D2311"/>
  <c r="D2312"/>
  <c r="D2313"/>
  <c r="D2314"/>
  <c r="D2315"/>
  <c r="D2316"/>
  <c r="D2317"/>
  <c r="D2318"/>
  <c r="D2319"/>
  <c r="D2320"/>
  <c r="D2321"/>
  <c r="D2322"/>
  <c r="D2323"/>
  <c r="D2324"/>
  <c r="D2325"/>
  <c r="D2326"/>
  <c r="D2327"/>
  <c r="D2328"/>
  <c r="D2329"/>
  <c r="D2330"/>
  <c r="D2331"/>
  <c r="D2332"/>
  <c r="D2333"/>
  <c r="D2334"/>
  <c r="D2335"/>
  <c r="D2336"/>
  <c r="D2337"/>
  <c r="D2338"/>
  <c r="D2339"/>
  <c r="D2340"/>
  <c r="D2341"/>
  <c r="D2342"/>
  <c r="D2343"/>
  <c r="D2344"/>
  <c r="D2345"/>
  <c r="D2346"/>
  <c r="D2347"/>
  <c r="D2348"/>
  <c r="D2349"/>
  <c r="D2350"/>
  <c r="D2351"/>
  <c r="D2352"/>
  <c r="D2353"/>
  <c r="D2354"/>
  <c r="D2355"/>
  <c r="D2356"/>
  <c r="D2357"/>
  <c r="D2358"/>
  <c r="D2359"/>
  <c r="D2360"/>
  <c r="D2361"/>
  <c r="D2362"/>
  <c r="D2363"/>
  <c r="D2364"/>
  <c r="D2365"/>
  <c r="D2366"/>
  <c r="D2367"/>
  <c r="D2368"/>
  <c r="D2369"/>
  <c r="D2370"/>
  <c r="D2371"/>
  <c r="D2372"/>
  <c r="D2373"/>
  <c r="D2374"/>
  <c r="D2375"/>
  <c r="D2376"/>
  <c r="D2377"/>
  <c r="D2378"/>
  <c r="D2379"/>
  <c r="D2380"/>
  <c r="D2381"/>
  <c r="D2382"/>
  <c r="D2383"/>
  <c r="D2384"/>
  <c r="D2385"/>
  <c r="D2386"/>
  <c r="D2387"/>
  <c r="D2388"/>
  <c r="D2389"/>
  <c r="D2390"/>
  <c r="D2391"/>
  <c r="D2392"/>
  <c r="D2393"/>
  <c r="D2394"/>
  <c r="D2395"/>
  <c r="D2396"/>
  <c r="D2397"/>
  <c r="D2398"/>
  <c r="D2399"/>
  <c r="D2400"/>
  <c r="D2401"/>
  <c r="D2402"/>
  <c r="D2403"/>
  <c r="D2404"/>
  <c r="D2405"/>
  <c r="D2406"/>
  <c r="D2407"/>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57"/>
  <c r="D2458"/>
  <c r="D2459"/>
  <c r="D2460"/>
  <c r="D2461"/>
  <c r="D2462"/>
  <c r="D2463"/>
  <c r="D2464"/>
  <c r="D2465"/>
  <c r="D2466"/>
  <c r="D2467"/>
  <c r="D2468"/>
  <c r="D2469"/>
  <c r="D2470"/>
  <c r="D2471"/>
  <c r="D2472"/>
  <c r="D2473"/>
  <c r="D2474"/>
  <c r="D2475"/>
  <c r="D2476"/>
  <c r="D2477"/>
  <c r="D2478"/>
  <c r="D2479"/>
  <c r="D2480"/>
  <c r="D2481"/>
  <c r="D2482"/>
  <c r="D2483"/>
  <c r="D2484"/>
  <c r="D2485"/>
  <c r="D2486"/>
  <c r="D2487"/>
  <c r="D2488"/>
  <c r="D2489"/>
  <c r="D2490"/>
  <c r="D2491"/>
  <c r="D2492"/>
  <c r="D2493"/>
  <c r="D2494"/>
  <c r="D2495"/>
  <c r="D2496"/>
  <c r="D2497"/>
  <c r="D2498"/>
  <c r="D2499"/>
  <c r="D2500"/>
  <c r="D2501"/>
  <c r="D2502"/>
  <c r="D2503"/>
  <c r="D2504"/>
  <c r="D2505"/>
  <c r="D2506"/>
  <c r="D2507"/>
  <c r="D2508"/>
  <c r="D2509"/>
  <c r="D2510"/>
  <c r="D2511"/>
  <c r="D2512"/>
  <c r="D2513"/>
  <c r="D2514"/>
  <c r="D2515"/>
  <c r="D2516"/>
  <c r="D2517"/>
  <c r="D2518"/>
  <c r="D2519"/>
  <c r="D2520"/>
  <c r="D2521"/>
  <c r="D2522"/>
  <c r="D2523"/>
  <c r="D2524"/>
  <c r="D2525"/>
  <c r="D2526"/>
  <c r="D2527"/>
  <c r="D2528"/>
  <c r="D2529"/>
  <c r="D2530"/>
  <c r="D2531"/>
  <c r="D2532"/>
  <c r="D2533"/>
  <c r="D2534"/>
  <c r="D2535"/>
  <c r="D2536"/>
  <c r="D2537"/>
  <c r="D2538"/>
  <c r="D2539"/>
  <c r="D2540"/>
  <c r="D2541"/>
  <c r="D2542"/>
  <c r="D2543"/>
  <c r="D2544"/>
  <c r="D2545"/>
  <c r="D2546"/>
  <c r="D2547"/>
  <c r="D2548"/>
  <c r="D2549"/>
  <c r="D2550"/>
  <c r="D2551"/>
  <c r="D2552"/>
  <c r="D2553"/>
  <c r="D2554"/>
  <c r="D2555"/>
  <c r="D2556"/>
  <c r="D2557"/>
  <c r="D2558"/>
  <c r="D2559"/>
  <c r="D2560"/>
  <c r="D2561"/>
  <c r="D2562"/>
  <c r="D2563"/>
  <c r="D2564"/>
  <c r="D2565"/>
  <c r="D2566"/>
  <c r="D2567"/>
  <c r="D2568"/>
  <c r="D2569"/>
  <c r="D2570"/>
  <c r="D2571"/>
  <c r="D2572"/>
  <c r="D2573"/>
  <c r="D2574"/>
  <c r="D2575"/>
  <c r="D2576"/>
  <c r="D2577"/>
  <c r="D2578"/>
  <c r="D2579"/>
  <c r="D2580"/>
  <c r="D2581"/>
  <c r="D2582"/>
  <c r="D2583"/>
  <c r="D2584"/>
  <c r="D2585"/>
  <c r="D2586"/>
  <c r="D2587"/>
  <c r="D2588"/>
  <c r="D2589"/>
  <c r="D2590"/>
  <c r="D2591"/>
  <c r="D2592"/>
  <c r="D2593"/>
  <c r="D2594"/>
  <c r="D2595"/>
  <c r="D2596"/>
  <c r="D2597"/>
  <c r="D2598"/>
  <c r="D2599"/>
  <c r="D2600"/>
  <c r="D2601"/>
  <c r="D2602"/>
  <c r="D2603"/>
  <c r="D2604"/>
  <c r="D2605"/>
  <c r="D2606"/>
  <c r="D2607"/>
  <c r="D2608"/>
  <c r="D2609"/>
  <c r="D2610"/>
  <c r="D2611"/>
  <c r="D2612"/>
  <c r="D2613"/>
  <c r="D2614"/>
  <c r="D2615"/>
  <c r="D2616"/>
  <c r="D2617"/>
  <c r="D2618"/>
  <c r="D2619"/>
  <c r="D2620"/>
  <c r="D2621"/>
  <c r="D2622"/>
  <c r="D2623"/>
  <c r="D2624"/>
  <c r="D2625"/>
  <c r="D2626"/>
  <c r="D2627"/>
  <c r="D2628"/>
  <c r="D2629"/>
  <c r="D2630"/>
  <c r="D2631"/>
  <c r="D2632"/>
  <c r="D2633"/>
  <c r="D2634"/>
  <c r="D2635"/>
  <c r="D2636"/>
  <c r="D2637"/>
  <c r="D2638"/>
  <c r="D2639"/>
  <c r="D2640"/>
  <c r="D2641"/>
  <c r="D2642"/>
  <c r="D2643"/>
  <c r="D2644"/>
  <c r="D2645"/>
  <c r="D2646"/>
  <c r="D2647"/>
  <c r="D2648"/>
  <c r="D2649"/>
  <c r="D2650"/>
  <c r="D2651"/>
  <c r="D2652"/>
  <c r="D2653"/>
  <c r="D2654"/>
  <c r="D2655"/>
  <c r="D2656"/>
  <c r="D2657"/>
  <c r="D2658"/>
  <c r="D2659"/>
  <c r="D2660"/>
  <c r="D2661"/>
  <c r="D2662"/>
  <c r="D2663"/>
  <c r="D2664"/>
  <c r="D2665"/>
  <c r="D2666"/>
  <c r="D2667"/>
  <c r="D2668"/>
  <c r="D2669"/>
  <c r="D2670"/>
  <c r="D2671"/>
  <c r="D2672"/>
  <c r="D2673"/>
  <c r="D2674"/>
  <c r="D2675"/>
  <c r="D2676"/>
  <c r="D2677"/>
  <c r="D2678"/>
  <c r="D2679"/>
  <c r="D2680"/>
  <c r="D2681"/>
  <c r="D2682"/>
  <c r="D2683"/>
  <c r="D2684"/>
  <c r="D2685"/>
  <c r="D2686"/>
  <c r="D2687"/>
  <c r="D2688"/>
  <c r="D2689"/>
  <c r="D2690"/>
  <c r="D2691"/>
  <c r="D2692"/>
  <c r="D2693"/>
  <c r="D2694"/>
  <c r="D2695"/>
  <c r="D2696"/>
  <c r="D2697"/>
  <c r="D2698"/>
  <c r="D2699"/>
  <c r="D2700"/>
  <c r="D2701"/>
  <c r="D2702"/>
  <c r="D2703"/>
  <c r="D2704"/>
  <c r="D2705"/>
  <c r="D2706"/>
  <c r="D2707"/>
  <c r="D2708"/>
  <c r="D2709"/>
  <c r="D2710"/>
  <c r="D2711"/>
  <c r="D2712"/>
  <c r="D2713"/>
  <c r="D2714"/>
  <c r="D2715"/>
  <c r="D2716"/>
  <c r="D2717"/>
  <c r="D2718"/>
  <c r="D2719"/>
  <c r="D2720"/>
  <c r="D2721"/>
  <c r="D2722"/>
  <c r="D2723"/>
  <c r="D2724"/>
  <c r="D2725"/>
  <c r="D2726"/>
  <c r="D2727"/>
  <c r="D2728"/>
  <c r="D2729"/>
  <c r="D2730"/>
  <c r="D2731"/>
  <c r="D2732"/>
  <c r="D2733"/>
  <c r="D2734"/>
  <c r="D2735"/>
  <c r="D2736"/>
  <c r="D2737"/>
  <c r="D2738"/>
  <c r="D2739"/>
  <c r="D2740"/>
  <c r="D2741"/>
  <c r="D2742"/>
  <c r="D2743"/>
  <c r="D2744"/>
  <c r="D2745"/>
  <c r="D2746"/>
  <c r="D2747"/>
  <c r="D2748"/>
  <c r="D2749"/>
  <c r="D2750"/>
  <c r="D2751"/>
  <c r="D2752"/>
  <c r="D2753"/>
  <c r="D2754"/>
  <c r="D2755"/>
  <c r="D2756"/>
  <c r="D2757"/>
  <c r="D2758"/>
  <c r="D2759"/>
  <c r="D2760"/>
  <c r="D2761"/>
  <c r="D2762"/>
  <c r="D2763"/>
  <c r="D2764"/>
  <c r="D2765"/>
  <c r="D2766"/>
  <c r="D2767"/>
  <c r="D2768"/>
  <c r="D2769"/>
  <c r="D2770"/>
  <c r="D2771"/>
  <c r="D2772"/>
  <c r="D2773"/>
  <c r="D2774"/>
  <c r="D2775"/>
  <c r="D2776"/>
  <c r="D2777"/>
  <c r="D2778"/>
  <c r="D2779"/>
  <c r="D2780"/>
  <c r="D2781"/>
  <c r="D2782"/>
  <c r="D2783"/>
  <c r="D2784"/>
  <c r="D2785"/>
  <c r="D2786"/>
  <c r="D2787"/>
  <c r="D2788"/>
  <c r="D2789"/>
  <c r="D2790"/>
  <c r="D2791"/>
  <c r="D2792"/>
  <c r="D2793"/>
  <c r="D2794"/>
  <c r="D2795"/>
  <c r="D2796"/>
  <c r="D2797"/>
  <c r="D2798"/>
  <c r="D2799"/>
  <c r="D2800"/>
  <c r="D2801"/>
  <c r="D2802"/>
  <c r="D2803"/>
  <c r="D2804"/>
  <c r="D2805"/>
  <c r="D2806"/>
  <c r="D2807"/>
  <c r="D2808"/>
  <c r="D2809"/>
  <c r="D2810"/>
  <c r="D2811"/>
  <c r="D2812"/>
  <c r="D2813"/>
  <c r="D2814"/>
  <c r="D2815"/>
  <c r="D2816"/>
  <c r="D2817"/>
  <c r="D2818"/>
  <c r="D2819"/>
  <c r="D2820"/>
  <c r="D2821"/>
  <c r="D2822"/>
  <c r="D2823"/>
  <c r="D2824"/>
  <c r="D2825"/>
  <c r="D2826"/>
  <c r="D2827"/>
  <c r="D2828"/>
  <c r="D2829"/>
  <c r="D2830"/>
  <c r="D2831"/>
  <c r="D2832"/>
  <c r="D2833"/>
  <c r="D2834"/>
  <c r="D2835"/>
  <c r="D2836"/>
  <c r="D2837"/>
  <c r="D2838"/>
  <c r="D2839"/>
  <c r="D2840"/>
  <c r="D2841"/>
  <c r="D2842"/>
  <c r="D2843"/>
  <c r="D2844"/>
  <c r="D2845"/>
  <c r="D2846"/>
  <c r="D2847"/>
  <c r="D2848"/>
  <c r="D2849"/>
  <c r="D2850"/>
  <c r="D2851"/>
  <c r="D2852"/>
  <c r="D2853"/>
  <c r="D2854"/>
  <c r="D2855"/>
  <c r="D2856"/>
  <c r="D2857"/>
  <c r="D2858"/>
  <c r="D2859"/>
  <c r="D2860"/>
  <c r="D2861"/>
  <c r="D2862"/>
  <c r="D2863"/>
  <c r="D2864"/>
  <c r="D2865"/>
  <c r="D2866"/>
  <c r="D2867"/>
  <c r="D2868"/>
  <c r="D2869"/>
  <c r="D2870"/>
  <c r="D2871"/>
  <c r="D2872"/>
  <c r="D2873"/>
  <c r="D2874"/>
  <c r="D2875"/>
  <c r="D2876"/>
  <c r="D2877"/>
  <c r="D2878"/>
  <c r="D2879"/>
  <c r="D2880"/>
  <c r="D2881"/>
  <c r="D2882"/>
  <c r="D2883"/>
  <c r="D2884"/>
  <c r="D2885"/>
  <c r="D2886"/>
  <c r="D2887"/>
  <c r="D2888"/>
  <c r="D2889"/>
  <c r="D2890"/>
  <c r="D2891"/>
  <c r="D2892"/>
  <c r="D2893"/>
  <c r="D2894"/>
  <c r="D2895"/>
  <c r="D2896"/>
  <c r="D2897"/>
  <c r="D2898"/>
  <c r="D2899"/>
  <c r="D2900"/>
  <c r="D2901"/>
  <c r="D2902"/>
  <c r="D2903"/>
  <c r="D2904"/>
  <c r="D2905"/>
  <c r="D2906"/>
  <c r="D2907"/>
  <c r="D2908"/>
  <c r="D2909"/>
  <c r="D2910"/>
  <c r="D2911"/>
  <c r="D2912"/>
  <c r="D2913"/>
  <c r="D2914"/>
  <c r="D2915"/>
  <c r="D2916"/>
  <c r="D2917"/>
  <c r="D2918"/>
  <c r="D2919"/>
  <c r="D2920"/>
  <c r="D2921"/>
  <c r="D2922"/>
  <c r="D2923"/>
  <c r="D2924"/>
  <c r="D2925"/>
  <c r="D2926"/>
  <c r="D2927"/>
  <c r="D2928"/>
  <c r="D2929"/>
  <c r="D2930"/>
  <c r="D2931"/>
  <c r="D2932"/>
  <c r="D2933"/>
  <c r="D2934"/>
  <c r="D2935"/>
  <c r="D2936"/>
  <c r="D2937"/>
  <c r="D2938"/>
  <c r="D2939"/>
  <c r="D2940"/>
  <c r="D2941"/>
  <c r="D2942"/>
  <c r="D2943"/>
  <c r="D2944"/>
  <c r="D2945"/>
  <c r="D2946"/>
  <c r="D2947"/>
  <c r="D2948"/>
  <c r="D2949"/>
  <c r="D2950"/>
  <c r="D2951"/>
  <c r="D2952"/>
  <c r="D2953"/>
  <c r="D2954"/>
  <c r="D2955"/>
  <c r="D2956"/>
  <c r="D2957"/>
  <c r="D2958"/>
  <c r="D2959"/>
  <c r="D2960"/>
  <c r="D2961"/>
  <c r="D2962"/>
  <c r="D2963"/>
  <c r="D2964"/>
  <c r="D2965"/>
  <c r="D2966"/>
  <c r="D2967"/>
  <c r="D2968"/>
  <c r="D2969"/>
  <c r="D2970"/>
  <c r="D2971"/>
  <c r="D2972"/>
  <c r="D2973"/>
  <c r="D2974"/>
  <c r="D2975"/>
  <c r="D2976"/>
  <c r="D2977"/>
  <c r="D2978"/>
  <c r="D2979"/>
  <c r="D2980"/>
  <c r="D2981"/>
  <c r="D2982"/>
  <c r="D2983"/>
  <c r="D2984"/>
  <c r="D2985"/>
  <c r="D2986"/>
  <c r="D2987"/>
  <c r="D2988"/>
  <c r="D2989"/>
  <c r="D2990"/>
  <c r="D2991"/>
  <c r="D2992"/>
  <c r="D2993"/>
  <c r="D2994"/>
  <c r="D2995"/>
  <c r="D2996"/>
  <c r="D2997"/>
  <c r="D2998"/>
  <c r="D2999"/>
  <c r="D3000"/>
  <c r="D3001"/>
  <c r="D3002"/>
  <c r="D3003"/>
  <c r="D3004"/>
  <c r="D3005"/>
  <c r="D3006"/>
  <c r="D3007"/>
  <c r="D3008"/>
  <c r="D3009"/>
  <c r="D3010"/>
  <c r="D3011"/>
  <c r="D3012"/>
  <c r="D3013"/>
  <c r="D3014"/>
  <c r="D3015"/>
  <c r="D3016"/>
  <c r="D3017"/>
  <c r="D3018"/>
  <c r="D3019"/>
  <c r="D3020"/>
  <c r="D3021"/>
  <c r="D3022"/>
  <c r="D3023"/>
  <c r="D3024"/>
  <c r="D3025"/>
  <c r="D3026"/>
  <c r="D3027"/>
  <c r="D3028"/>
  <c r="D3029"/>
  <c r="D3030"/>
  <c r="D3031"/>
  <c r="D3032"/>
  <c r="D3033"/>
  <c r="D3034"/>
  <c r="D3035"/>
  <c r="D3036"/>
  <c r="D3037"/>
  <c r="D3038"/>
  <c r="D3039"/>
  <c r="D3040"/>
  <c r="D3041"/>
  <c r="D3042"/>
  <c r="D3043"/>
  <c r="D3044"/>
  <c r="D3045"/>
  <c r="D3046"/>
  <c r="D3047"/>
  <c r="D3048"/>
  <c r="D3049"/>
  <c r="D3050"/>
  <c r="D3051"/>
  <c r="D3052"/>
  <c r="D3053"/>
  <c r="D3054"/>
  <c r="D3055"/>
  <c r="D3056"/>
  <c r="D3057"/>
  <c r="D3058"/>
  <c r="D3059"/>
  <c r="D3060"/>
  <c r="D3061"/>
  <c r="D3062"/>
  <c r="D3063"/>
  <c r="D3064"/>
  <c r="D3065"/>
  <c r="D3066"/>
  <c r="D3067"/>
  <c r="D3068"/>
  <c r="D3069"/>
  <c r="D3070"/>
  <c r="D3071"/>
  <c r="D3072"/>
  <c r="D3073"/>
  <c r="D3074"/>
  <c r="D3075"/>
  <c r="D3076"/>
  <c r="D3077"/>
  <c r="D3078"/>
  <c r="D3079"/>
  <c r="D3080"/>
  <c r="D3081"/>
  <c r="D3082"/>
  <c r="D3083"/>
  <c r="D3084"/>
  <c r="D3085"/>
  <c r="D3086"/>
  <c r="D3087"/>
  <c r="D3088"/>
  <c r="D3089"/>
  <c r="D3090"/>
  <c r="D3091"/>
  <c r="D3092"/>
  <c r="D3093"/>
  <c r="D3094"/>
  <c r="D3095"/>
  <c r="D3096"/>
  <c r="D3097"/>
  <c r="D3098"/>
  <c r="D3099"/>
  <c r="D3100"/>
  <c r="D3101"/>
  <c r="D3102"/>
  <c r="D3103"/>
  <c r="D3104"/>
  <c r="D3105"/>
  <c r="D3106"/>
  <c r="D3107"/>
  <c r="D3108"/>
  <c r="D3109"/>
  <c r="D3110"/>
  <c r="D3111"/>
  <c r="D3112"/>
  <c r="D3113"/>
  <c r="D3114"/>
  <c r="D3115"/>
  <c r="D3116"/>
  <c r="D3117"/>
  <c r="D3118"/>
  <c r="D3119"/>
  <c r="D3120"/>
  <c r="D3121"/>
  <c r="D3122"/>
  <c r="D3123"/>
  <c r="D3124"/>
  <c r="D3125"/>
  <c r="D3126"/>
  <c r="D3127"/>
  <c r="D3128"/>
  <c r="D3129"/>
  <c r="D3130"/>
  <c r="D3131"/>
  <c r="D3132"/>
  <c r="D3133"/>
  <c r="D3134"/>
  <c r="D3135"/>
  <c r="D3136"/>
  <c r="D3137"/>
  <c r="D3138"/>
  <c r="D3139"/>
  <c r="D3140"/>
  <c r="D3141"/>
  <c r="D3142"/>
  <c r="D3143"/>
  <c r="D3144"/>
  <c r="D3145"/>
  <c r="D3146"/>
  <c r="D3147"/>
  <c r="D3148"/>
  <c r="D3149"/>
  <c r="D3150"/>
  <c r="D3151"/>
  <c r="D3152"/>
  <c r="D3153"/>
  <c r="D3154"/>
  <c r="D3155"/>
  <c r="D3156"/>
  <c r="D3157"/>
  <c r="D3158"/>
  <c r="D3159"/>
  <c r="D3160"/>
  <c r="D3161"/>
  <c r="D3162"/>
  <c r="D3163"/>
  <c r="D3164"/>
  <c r="D3165"/>
  <c r="D3166"/>
  <c r="D3167"/>
  <c r="D3168"/>
  <c r="D3169"/>
  <c r="D3170"/>
  <c r="D3171"/>
  <c r="D3172"/>
  <c r="D3173"/>
  <c r="D3174"/>
  <c r="D3175"/>
  <c r="D3176"/>
  <c r="D3177"/>
  <c r="D3178"/>
  <c r="D3179"/>
  <c r="D3180"/>
  <c r="D3181"/>
  <c r="D3182"/>
  <c r="D3183"/>
  <c r="D3184"/>
  <c r="D3185"/>
  <c r="D3186"/>
  <c r="D3187"/>
  <c r="D3188"/>
  <c r="D3189"/>
  <c r="D3190"/>
  <c r="D3191"/>
  <c r="D3192"/>
  <c r="D3193"/>
  <c r="D3194"/>
  <c r="D3195"/>
  <c r="D3196"/>
  <c r="D3197"/>
  <c r="D3198"/>
  <c r="D3199"/>
  <c r="D3200"/>
  <c r="D3201"/>
  <c r="D3202"/>
  <c r="D3203"/>
  <c r="D3204"/>
  <c r="D3205"/>
  <c r="D3206"/>
  <c r="D3207"/>
  <c r="D3208"/>
  <c r="D3209"/>
  <c r="D3210"/>
  <c r="D3211"/>
  <c r="D3212"/>
  <c r="D3213"/>
  <c r="D3214"/>
  <c r="D3215"/>
  <c r="D3216"/>
  <c r="D3217"/>
  <c r="D3218"/>
  <c r="D3219"/>
  <c r="D3220"/>
  <c r="D3221"/>
  <c r="D3222"/>
  <c r="D3223"/>
  <c r="D3224"/>
  <c r="D3225"/>
  <c r="D3226"/>
  <c r="D3227"/>
  <c r="D3228"/>
  <c r="D3229"/>
  <c r="D3230"/>
  <c r="D3231"/>
  <c r="D3232"/>
  <c r="D3233"/>
  <c r="D3234"/>
  <c r="D3235"/>
  <c r="D3236"/>
  <c r="D3237"/>
  <c r="D3238"/>
  <c r="D3239"/>
  <c r="D3240"/>
  <c r="D3241"/>
  <c r="D3242"/>
  <c r="D3243"/>
  <c r="D3244"/>
  <c r="D3245"/>
  <c r="D3246"/>
  <c r="D3247"/>
  <c r="D3248"/>
  <c r="D3249"/>
  <c r="D3250"/>
  <c r="D3251"/>
  <c r="D3252"/>
  <c r="D3253"/>
  <c r="D3254"/>
  <c r="D3255"/>
  <c r="D3256"/>
  <c r="D3257"/>
  <c r="D3258"/>
  <c r="D3259"/>
  <c r="D3260"/>
  <c r="D3261"/>
  <c r="D3262"/>
  <c r="D3263"/>
  <c r="D3264"/>
  <c r="D3265"/>
  <c r="D3266"/>
  <c r="D3267"/>
  <c r="D3268"/>
  <c r="D3269"/>
  <c r="D3270"/>
  <c r="D3271"/>
  <c r="D3272"/>
  <c r="D3273"/>
  <c r="D3274"/>
  <c r="D3275"/>
  <c r="D3276"/>
  <c r="D3277"/>
  <c r="D3278"/>
  <c r="D3279"/>
  <c r="D3280"/>
  <c r="D3281"/>
  <c r="D3282"/>
  <c r="D3283"/>
  <c r="D3284"/>
  <c r="D3285"/>
  <c r="D3286"/>
  <c r="D3287"/>
  <c r="D3288"/>
  <c r="D3289"/>
  <c r="D3290"/>
  <c r="D3291"/>
  <c r="D3292"/>
  <c r="D3293"/>
  <c r="D3294"/>
  <c r="D3295"/>
  <c r="D3296"/>
  <c r="D3297"/>
  <c r="D3298"/>
  <c r="D3299"/>
  <c r="D3300"/>
  <c r="D3301"/>
  <c r="D3302"/>
  <c r="D3303"/>
  <c r="D3304"/>
  <c r="D3305"/>
  <c r="D3306"/>
  <c r="D3307"/>
  <c r="D3308"/>
  <c r="D3309"/>
  <c r="D3310"/>
  <c r="D3311"/>
  <c r="D3312"/>
  <c r="D3313"/>
  <c r="D3314"/>
  <c r="D3315"/>
  <c r="D3316"/>
  <c r="D3317"/>
  <c r="D3318"/>
  <c r="D3319"/>
  <c r="D3320"/>
  <c r="D3321"/>
  <c r="D3322"/>
  <c r="D3323"/>
  <c r="D3324"/>
  <c r="D3325"/>
  <c r="D3326"/>
  <c r="D3327"/>
  <c r="D3328"/>
  <c r="D3329"/>
  <c r="D3330"/>
  <c r="D3331"/>
  <c r="D3332"/>
  <c r="D3333"/>
  <c r="D3334"/>
  <c r="D3335"/>
  <c r="D3336"/>
  <c r="D3337"/>
  <c r="D3338"/>
  <c r="D3339"/>
  <c r="D3340"/>
  <c r="D3341"/>
  <c r="D3342"/>
  <c r="D3343"/>
  <c r="D3344"/>
  <c r="D3345"/>
  <c r="D3346"/>
  <c r="D3347"/>
  <c r="D3348"/>
  <c r="D3349"/>
  <c r="D3350"/>
  <c r="D3351"/>
  <c r="D3352"/>
  <c r="D3353"/>
  <c r="D3354"/>
  <c r="D3355"/>
  <c r="D3356"/>
  <c r="D3357"/>
  <c r="D3358"/>
  <c r="D3359"/>
  <c r="D3360"/>
  <c r="D3361"/>
  <c r="D3362"/>
  <c r="D3363"/>
  <c r="D3364"/>
  <c r="D3365"/>
  <c r="D3366"/>
  <c r="D3367"/>
  <c r="D3368"/>
  <c r="D3369"/>
  <c r="D3370"/>
  <c r="D3371"/>
  <c r="D3372"/>
  <c r="D3373"/>
  <c r="D3374"/>
  <c r="D3375"/>
  <c r="D3376"/>
  <c r="D3377"/>
  <c r="D3378"/>
  <c r="D3379"/>
  <c r="D3380"/>
  <c r="D3381"/>
  <c r="D3382"/>
  <c r="D3383"/>
  <c r="D3384"/>
  <c r="D3385"/>
  <c r="D3386"/>
  <c r="D3387"/>
  <c r="D3388"/>
  <c r="D3389"/>
  <c r="D3390"/>
  <c r="D3391"/>
  <c r="D3392"/>
  <c r="D3393"/>
  <c r="D3394"/>
  <c r="D3395"/>
  <c r="D3396"/>
  <c r="D3397"/>
  <c r="D3398"/>
  <c r="D3399"/>
  <c r="D3400"/>
  <c r="D3401"/>
  <c r="D3402"/>
  <c r="D3403"/>
  <c r="D3404"/>
  <c r="D3405"/>
  <c r="D3406"/>
  <c r="D3407"/>
  <c r="D3408"/>
  <c r="D3409"/>
  <c r="D3410"/>
  <c r="D3411"/>
  <c r="D3412"/>
  <c r="D3413"/>
  <c r="D3414"/>
  <c r="D3415"/>
  <c r="D3416"/>
  <c r="D3417"/>
  <c r="D3418"/>
  <c r="D3419"/>
  <c r="D3420"/>
  <c r="D3421"/>
  <c r="D3422"/>
  <c r="D3423"/>
  <c r="D3424"/>
  <c r="D3425"/>
  <c r="D3426"/>
  <c r="D3427"/>
  <c r="D3428"/>
  <c r="D3429"/>
  <c r="D3430"/>
  <c r="D3431"/>
  <c r="D3432"/>
  <c r="D3433"/>
  <c r="D3434"/>
  <c r="D3435"/>
  <c r="D3436"/>
  <c r="D3437"/>
  <c r="D3438"/>
  <c r="D3439"/>
  <c r="D3440"/>
  <c r="D3441"/>
  <c r="D3442"/>
  <c r="D3443"/>
  <c r="D3444"/>
  <c r="D3445"/>
  <c r="D3446"/>
  <c r="D3447"/>
  <c r="D3448"/>
  <c r="D3449"/>
  <c r="D3450"/>
  <c r="D3451"/>
  <c r="D3452"/>
  <c r="D3453"/>
  <c r="D3454"/>
  <c r="D3455"/>
  <c r="D3456"/>
  <c r="D3457"/>
  <c r="D3458"/>
  <c r="D3459"/>
  <c r="D3460"/>
  <c r="D3461"/>
  <c r="D3462"/>
  <c r="D3463"/>
  <c r="D3464"/>
  <c r="D3465"/>
  <c r="D3466"/>
  <c r="D3467"/>
  <c r="D3468"/>
  <c r="D3469"/>
  <c r="D3470"/>
  <c r="D3471"/>
  <c r="D3472"/>
  <c r="D3473"/>
  <c r="D3474"/>
  <c r="D3475"/>
  <c r="D3476"/>
  <c r="D3477"/>
  <c r="D3478"/>
  <c r="D3479"/>
  <c r="D3480"/>
  <c r="D3481"/>
  <c r="D3482"/>
  <c r="D3483"/>
  <c r="D3484"/>
  <c r="D3485"/>
  <c r="D3486"/>
  <c r="D3487"/>
  <c r="D3488"/>
  <c r="D3489"/>
  <c r="D3490"/>
  <c r="D3491"/>
  <c r="D3492"/>
  <c r="D3493"/>
  <c r="D3494"/>
  <c r="D3495"/>
  <c r="D3496"/>
  <c r="D3497"/>
  <c r="D3498"/>
  <c r="D3499"/>
  <c r="D3500"/>
  <c r="D3501"/>
  <c r="D3502"/>
  <c r="D3503"/>
  <c r="D3504"/>
  <c r="D3505"/>
  <c r="D3506"/>
  <c r="D3507"/>
  <c r="D3508"/>
  <c r="D3509"/>
  <c r="D3510"/>
  <c r="D3511"/>
  <c r="D3512"/>
  <c r="D3513"/>
  <c r="D3514"/>
  <c r="D3515"/>
  <c r="D3516"/>
  <c r="D3517"/>
  <c r="D3518"/>
  <c r="D3519"/>
  <c r="D3520"/>
  <c r="D3521"/>
  <c r="D3522"/>
  <c r="D3523"/>
  <c r="D3524"/>
  <c r="D3525"/>
  <c r="D3526"/>
  <c r="D3527"/>
  <c r="D3528"/>
  <c r="D3529"/>
  <c r="D3530"/>
  <c r="D3531"/>
  <c r="D3532"/>
  <c r="D3533"/>
  <c r="D3534"/>
  <c r="D3535"/>
  <c r="D3536"/>
  <c r="D3537"/>
  <c r="D3538"/>
  <c r="D3539"/>
  <c r="D3540"/>
  <c r="D3541"/>
  <c r="D3542"/>
  <c r="D3543"/>
  <c r="D3544"/>
  <c r="D3545"/>
  <c r="D3546"/>
  <c r="D3547"/>
  <c r="D3548"/>
  <c r="D3549"/>
  <c r="D3550"/>
  <c r="D3551"/>
  <c r="D3552"/>
  <c r="D3553"/>
  <c r="D3554"/>
  <c r="D3555"/>
  <c r="D3556"/>
  <c r="D3557"/>
  <c r="D3558"/>
  <c r="D3559"/>
  <c r="D3560"/>
  <c r="D3561"/>
  <c r="D3562"/>
  <c r="D3563"/>
  <c r="D3564"/>
  <c r="D3565"/>
  <c r="D3566"/>
  <c r="D3567"/>
  <c r="D3568"/>
  <c r="D3569"/>
  <c r="D3570"/>
  <c r="D3571"/>
  <c r="D3572"/>
  <c r="D3573"/>
  <c r="D3574"/>
  <c r="D3575"/>
  <c r="D3576"/>
  <c r="D3577"/>
  <c r="D3578"/>
  <c r="D3579"/>
  <c r="D3580"/>
  <c r="D3581"/>
  <c r="D3582"/>
  <c r="D3583"/>
  <c r="D3584"/>
  <c r="D3585"/>
  <c r="D3586"/>
  <c r="D3587"/>
  <c r="D3588"/>
  <c r="D3589"/>
  <c r="D3590"/>
  <c r="D3591"/>
  <c r="D3592"/>
  <c r="D3593"/>
  <c r="D3594"/>
  <c r="D3595"/>
  <c r="D3596"/>
  <c r="D3597"/>
  <c r="D3598"/>
  <c r="D3599"/>
  <c r="D3600"/>
  <c r="D3601"/>
  <c r="D3602"/>
  <c r="D3603"/>
  <c r="D3604"/>
  <c r="D3605"/>
  <c r="D3606"/>
  <c r="D3607"/>
  <c r="D3608"/>
  <c r="D3609"/>
  <c r="D3610"/>
  <c r="D3611"/>
  <c r="D3612"/>
  <c r="D3613"/>
  <c r="D3614"/>
  <c r="D3615"/>
  <c r="D3616"/>
  <c r="D3617"/>
  <c r="D3618"/>
  <c r="D3619"/>
  <c r="D3620"/>
  <c r="D3621"/>
  <c r="D3622"/>
  <c r="D3623"/>
  <c r="D3624"/>
  <c r="D3625"/>
  <c r="D3626"/>
  <c r="D3627"/>
  <c r="D3628"/>
  <c r="D3629"/>
  <c r="D3630"/>
  <c r="D3631"/>
  <c r="D3632"/>
  <c r="D3633"/>
  <c r="D3634"/>
  <c r="D3635"/>
  <c r="D3636"/>
  <c r="D3637"/>
  <c r="D3638"/>
  <c r="D3639"/>
  <c r="D3640"/>
  <c r="D3641"/>
  <c r="D3642"/>
  <c r="D3643"/>
  <c r="D3644"/>
  <c r="D3645"/>
  <c r="D3646"/>
  <c r="D3647"/>
  <c r="D3648"/>
  <c r="D3649"/>
  <c r="D3650"/>
  <c r="D3651"/>
  <c r="D3652"/>
  <c r="D3653"/>
  <c r="D3654"/>
  <c r="D3655"/>
  <c r="D3656"/>
  <c r="D3657"/>
  <c r="D3658"/>
  <c r="D3659"/>
  <c r="D3660"/>
  <c r="D3661"/>
  <c r="D3662"/>
  <c r="D3663"/>
  <c r="D3664"/>
  <c r="D3665"/>
  <c r="D3666"/>
  <c r="D3667"/>
  <c r="D3668"/>
  <c r="D3669"/>
  <c r="D3670"/>
  <c r="D3671"/>
  <c r="D3672"/>
  <c r="D3673"/>
  <c r="D3674"/>
  <c r="D3675"/>
  <c r="D3676"/>
  <c r="D3677"/>
  <c r="D3678"/>
  <c r="D3679"/>
  <c r="D3680"/>
  <c r="D3681"/>
  <c r="D3682"/>
  <c r="D3683"/>
  <c r="D3684"/>
  <c r="D3685"/>
  <c r="D3686"/>
  <c r="D3687"/>
  <c r="D3688"/>
  <c r="D3689"/>
  <c r="D3690"/>
  <c r="D3691"/>
  <c r="D3692"/>
  <c r="D3693"/>
  <c r="D3694"/>
  <c r="D3695"/>
  <c r="D3696"/>
  <c r="D3697"/>
  <c r="D3698"/>
  <c r="D3699"/>
  <c r="D3700"/>
  <c r="D3701"/>
  <c r="D3702"/>
  <c r="D3703"/>
  <c r="D3704"/>
  <c r="D3705"/>
  <c r="D3706"/>
  <c r="D3707"/>
  <c r="D3708"/>
  <c r="D3709"/>
  <c r="D3710"/>
  <c r="D3711"/>
  <c r="D3712"/>
  <c r="D3713"/>
  <c r="D3714"/>
  <c r="D3715"/>
  <c r="D3716"/>
  <c r="D3717"/>
  <c r="D3718"/>
  <c r="D3719"/>
  <c r="D3720"/>
  <c r="D3721"/>
  <c r="D3722"/>
  <c r="D3723"/>
  <c r="D3724"/>
  <c r="D3725"/>
  <c r="D3726"/>
  <c r="D3727"/>
  <c r="D3728"/>
  <c r="D3729"/>
  <c r="D3730"/>
  <c r="D3731"/>
  <c r="D3732"/>
  <c r="D3733"/>
  <c r="D3734"/>
  <c r="D3735"/>
  <c r="D3736"/>
  <c r="D3737"/>
  <c r="D3738"/>
  <c r="D3739"/>
  <c r="D3740"/>
  <c r="D3741"/>
  <c r="D3742"/>
  <c r="D3743"/>
  <c r="D7"/>
  <c r="F3837" i="5" l="1"/>
  <c r="C3837"/>
  <c r="B3838"/>
  <c r="G3838" s="1"/>
  <c r="D3838"/>
  <c r="D3839" s="1"/>
  <c r="F3839"/>
  <c r="C3839"/>
  <c r="G3839" s="1"/>
  <c r="G3837"/>
  <c r="H3837" s="1"/>
  <c r="G2" i="6"/>
  <c r="H2" s="1"/>
  <c r="I2" s="1"/>
  <c r="H3839" i="5" l="1"/>
  <c r="H3838"/>
  <c r="A3836"/>
  <c r="F3836" s="1"/>
  <c r="A3833"/>
  <c r="C3833"/>
  <c r="F3833"/>
  <c r="A3834"/>
  <c r="F3834" s="1"/>
  <c r="A3835"/>
  <c r="C3835" s="1"/>
  <c r="F3835"/>
  <c r="A3824"/>
  <c r="F3824" s="1"/>
  <c r="A3825"/>
  <c r="C3825"/>
  <c r="F3825"/>
  <c r="A3826"/>
  <c r="F3826" s="1"/>
  <c r="A3827"/>
  <c r="C3827" s="1"/>
  <c r="F3827"/>
  <c r="A3828"/>
  <c r="F3828"/>
  <c r="A3829"/>
  <c r="C3829"/>
  <c r="F3829"/>
  <c r="A3830"/>
  <c r="F3830" s="1"/>
  <c r="A3831"/>
  <c r="C3831" s="1"/>
  <c r="F3831"/>
  <c r="A3832"/>
  <c r="F3832"/>
  <c r="A3822"/>
  <c r="C3822"/>
  <c r="F3822"/>
  <c r="A3823"/>
  <c r="F3823" s="1"/>
  <c r="A3819"/>
  <c r="C3819" s="1"/>
  <c r="F3819"/>
  <c r="A3820"/>
  <c r="F3820"/>
  <c r="A3821"/>
  <c r="C3821"/>
  <c r="F3821"/>
  <c r="A3806"/>
  <c r="F3806" s="1"/>
  <c r="A3807"/>
  <c r="C3807" s="1"/>
  <c r="F3807"/>
  <c r="A3808"/>
  <c r="F3808"/>
  <c r="A3809"/>
  <c r="C3809"/>
  <c r="F3809"/>
  <c r="A3810"/>
  <c r="F3810" s="1"/>
  <c r="A3811"/>
  <c r="C3811" s="1"/>
  <c r="F3811"/>
  <c r="A3812"/>
  <c r="F3812" s="1"/>
  <c r="A3813"/>
  <c r="C3813" s="1"/>
  <c r="F3813"/>
  <c r="A3814"/>
  <c r="F3814" s="1"/>
  <c r="A3815"/>
  <c r="C3815" s="1"/>
  <c r="F3815"/>
  <c r="A3816"/>
  <c r="B3816" s="1"/>
  <c r="A3817"/>
  <c r="C3817" s="1"/>
  <c r="A3818"/>
  <c r="F3818" s="1"/>
  <c r="A3805"/>
  <c r="A3804"/>
  <c r="F3804" s="1"/>
  <c r="A3802"/>
  <c r="C3802" s="1"/>
  <c r="A3803"/>
  <c r="F3803" s="1"/>
  <c r="A3792"/>
  <c r="C3792" s="1"/>
  <c r="A3793"/>
  <c r="F3793" s="1"/>
  <c r="A3794"/>
  <c r="C3794" s="1"/>
  <c r="F3794"/>
  <c r="A3795"/>
  <c r="F3795" s="1"/>
  <c r="A3796"/>
  <c r="C3796" s="1"/>
  <c r="A3797"/>
  <c r="F3797" s="1"/>
  <c r="A3798"/>
  <c r="C3798" s="1"/>
  <c r="A3799"/>
  <c r="F3799" s="1"/>
  <c r="A3800"/>
  <c r="C3800" s="1"/>
  <c r="A3801"/>
  <c r="F3801" s="1"/>
  <c r="A3769"/>
  <c r="C3769" s="1"/>
  <c r="A3770"/>
  <c r="F3770" s="1"/>
  <c r="A3771"/>
  <c r="C3771" s="1"/>
  <c r="A3772"/>
  <c r="F3772" s="1"/>
  <c r="A3773"/>
  <c r="C3773" s="1"/>
  <c r="A3774"/>
  <c r="F3774" s="1"/>
  <c r="A3775"/>
  <c r="C3775" s="1"/>
  <c r="A3776"/>
  <c r="F3776" s="1"/>
  <c r="A3777"/>
  <c r="C3777" s="1"/>
  <c r="F3777"/>
  <c r="A3778"/>
  <c r="F3778" s="1"/>
  <c r="A3779"/>
  <c r="C3779" s="1"/>
  <c r="A3780"/>
  <c r="F3780" s="1"/>
  <c r="A3781"/>
  <c r="C3781" s="1"/>
  <c r="A3782"/>
  <c r="F3782" s="1"/>
  <c r="A3783"/>
  <c r="C3783" s="1"/>
  <c r="A3784"/>
  <c r="F3784" s="1"/>
  <c r="A3785"/>
  <c r="C3785" s="1"/>
  <c r="A3786"/>
  <c r="F3786" s="1"/>
  <c r="A3787"/>
  <c r="C3787" s="1"/>
  <c r="A3788"/>
  <c r="F3788" s="1"/>
  <c r="A3789"/>
  <c r="C3789" s="1"/>
  <c r="A3790"/>
  <c r="F3790" s="1"/>
  <c r="A3791"/>
  <c r="C3791" s="1"/>
  <c r="F3785" l="1"/>
  <c r="F3769"/>
  <c r="F3817"/>
  <c r="F3816"/>
  <c r="F3789"/>
  <c r="F3781"/>
  <c r="F3773"/>
  <c r="F3798"/>
  <c r="F3802"/>
  <c r="F3791"/>
  <c r="F3787"/>
  <c r="F3783"/>
  <c r="F3779"/>
  <c r="F3775"/>
  <c r="F3771"/>
  <c r="F3800"/>
  <c r="F3796"/>
  <c r="F3792"/>
  <c r="B3788"/>
  <c r="D3788"/>
  <c r="B3784"/>
  <c r="D3784"/>
  <c r="B3780"/>
  <c r="D3780"/>
  <c r="B3776"/>
  <c r="D3776"/>
  <c r="B3772"/>
  <c r="D3772"/>
  <c r="B3801"/>
  <c r="D3801"/>
  <c r="B3797"/>
  <c r="D3797"/>
  <c r="B3793"/>
  <c r="D3793"/>
  <c r="B3804"/>
  <c r="D3804"/>
  <c r="B3818"/>
  <c r="D3818"/>
  <c r="B3812"/>
  <c r="D3812"/>
  <c r="B3808"/>
  <c r="D3808"/>
  <c r="B3820"/>
  <c r="D3820"/>
  <c r="B3832"/>
  <c r="D3832"/>
  <c r="B3828"/>
  <c r="D3828"/>
  <c r="B3824"/>
  <c r="D3824"/>
  <c r="B3790"/>
  <c r="D3790"/>
  <c r="B3786"/>
  <c r="D3786"/>
  <c r="B3782"/>
  <c r="D3782"/>
  <c r="B3778"/>
  <c r="D3778"/>
  <c r="B3774"/>
  <c r="D3774"/>
  <c r="B3770"/>
  <c r="D3770"/>
  <c r="B3799"/>
  <c r="D3799"/>
  <c r="B3795"/>
  <c r="D3795"/>
  <c r="B3803"/>
  <c r="D3803"/>
  <c r="B3814"/>
  <c r="D3814"/>
  <c r="B3810"/>
  <c r="D3810"/>
  <c r="B3806"/>
  <c r="D3806"/>
  <c r="B3823"/>
  <c r="D3823"/>
  <c r="B3830"/>
  <c r="D3830"/>
  <c r="B3826"/>
  <c r="D3826"/>
  <c r="B3834"/>
  <c r="D3834"/>
  <c r="B3791"/>
  <c r="G3791" s="1"/>
  <c r="D3791"/>
  <c r="B3789"/>
  <c r="D3789"/>
  <c r="B3787"/>
  <c r="G3787" s="1"/>
  <c r="D3787"/>
  <c r="B3785"/>
  <c r="D3785"/>
  <c r="B3783"/>
  <c r="G3783" s="1"/>
  <c r="D3783"/>
  <c r="B3781"/>
  <c r="D3781"/>
  <c r="B3779"/>
  <c r="G3779" s="1"/>
  <c r="D3779"/>
  <c r="B3777"/>
  <c r="D3777"/>
  <c r="B3775"/>
  <c r="G3775" s="1"/>
  <c r="D3775"/>
  <c r="B3773"/>
  <c r="D3773"/>
  <c r="B3771"/>
  <c r="G3771" s="1"/>
  <c r="D3771"/>
  <c r="B3769"/>
  <c r="D3769"/>
  <c r="B3800"/>
  <c r="G3800" s="1"/>
  <c r="D3800"/>
  <c r="B3798"/>
  <c r="D3798"/>
  <c r="B3796"/>
  <c r="G3796" s="1"/>
  <c r="D3796"/>
  <c r="B3794"/>
  <c r="D3794"/>
  <c r="B3792"/>
  <c r="G3792" s="1"/>
  <c r="D3792"/>
  <c r="B3802"/>
  <c r="G3802" s="1"/>
  <c r="D3802"/>
  <c r="B3805"/>
  <c r="D3805"/>
  <c r="B3817"/>
  <c r="G3817" s="1"/>
  <c r="D3817"/>
  <c r="B3815"/>
  <c r="D3815"/>
  <c r="D3816" s="1"/>
  <c r="B3813"/>
  <c r="G3813" s="1"/>
  <c r="D3813"/>
  <c r="B3811"/>
  <c r="D3811"/>
  <c r="B3809"/>
  <c r="G3809" s="1"/>
  <c r="D3809"/>
  <c r="B3807"/>
  <c r="G3807" s="1"/>
  <c r="D3807"/>
  <c r="B3821"/>
  <c r="D3821"/>
  <c r="B3819"/>
  <c r="G3819" s="1"/>
  <c r="D3819"/>
  <c r="B3822"/>
  <c r="G3822" s="1"/>
  <c r="D3822"/>
  <c r="B3831"/>
  <c r="G3831" s="1"/>
  <c r="D3831"/>
  <c r="B3829"/>
  <c r="G3829" s="1"/>
  <c r="D3829"/>
  <c r="B3827"/>
  <c r="D3827"/>
  <c r="B3825"/>
  <c r="G3825" s="1"/>
  <c r="D3825"/>
  <c r="B3835"/>
  <c r="G3835" s="1"/>
  <c r="D3835"/>
  <c r="B3833"/>
  <c r="G3833" s="1"/>
  <c r="D3833"/>
  <c r="C3790"/>
  <c r="G3790" s="1"/>
  <c r="H3790" s="1"/>
  <c r="C3788"/>
  <c r="C3786"/>
  <c r="C3784"/>
  <c r="C3782"/>
  <c r="C3780"/>
  <c r="C3778"/>
  <c r="C3776"/>
  <c r="G3776" s="1"/>
  <c r="H3776" s="1"/>
  <c r="C3774"/>
  <c r="C3772"/>
  <c r="C3770"/>
  <c r="C3801"/>
  <c r="G3801" s="1"/>
  <c r="H3801" s="1"/>
  <c r="C3799"/>
  <c r="C3797"/>
  <c r="C3795"/>
  <c r="C3793"/>
  <c r="G3793" s="1"/>
  <c r="H3793" s="1"/>
  <c r="C3803"/>
  <c r="G3803" s="1"/>
  <c r="C3804"/>
  <c r="C3818"/>
  <c r="C3816"/>
  <c r="G3816" s="1"/>
  <c r="C3814"/>
  <c r="C3812"/>
  <c r="C3810"/>
  <c r="C3808"/>
  <c r="G3808" s="1"/>
  <c r="H3808" s="1"/>
  <c r="C3806"/>
  <c r="C3820"/>
  <c r="G3820" s="1"/>
  <c r="C3823"/>
  <c r="G3823" s="1"/>
  <c r="H3823" s="1"/>
  <c r="C3832"/>
  <c r="G3832" s="1"/>
  <c r="H3832" s="1"/>
  <c r="C3830"/>
  <c r="C3828"/>
  <c r="G3828" s="1"/>
  <c r="H3828" s="1"/>
  <c r="C3826"/>
  <c r="C3824"/>
  <c r="G3824" s="1"/>
  <c r="H3824" s="1"/>
  <c r="C3834"/>
  <c r="B3836"/>
  <c r="D3836"/>
  <c r="C3836"/>
  <c r="G3836" s="1"/>
  <c r="G3827"/>
  <c r="H3827" s="1"/>
  <c r="G3815"/>
  <c r="H3815" s="1"/>
  <c r="G3811"/>
  <c r="H3811" s="1"/>
  <c r="G3821"/>
  <c r="H3821" s="1"/>
  <c r="G3812"/>
  <c r="H3812" s="1"/>
  <c r="F3805"/>
  <c r="C3805"/>
  <c r="G3805" s="1"/>
  <c r="G3786"/>
  <c r="H3786" s="1"/>
  <c r="G3780"/>
  <c r="H3780" s="1"/>
  <c r="G3772"/>
  <c r="H3772" s="1"/>
  <c r="G3782"/>
  <c r="H3782" s="1"/>
  <c r="G3769"/>
  <c r="H3769" s="1"/>
  <c r="G3798"/>
  <c r="G3794"/>
  <c r="H3794" s="1"/>
  <c r="G3797"/>
  <c r="H3797" s="1"/>
  <c r="G3789"/>
  <c r="H3789" s="1"/>
  <c r="G3785"/>
  <c r="H3785" s="1"/>
  <c r="G3781"/>
  <c r="H3781" s="1"/>
  <c r="G3777"/>
  <c r="H3777" s="1"/>
  <c r="G3773"/>
  <c r="H3773" s="1"/>
  <c r="A3765"/>
  <c r="F3765" s="1"/>
  <c r="A3766"/>
  <c r="C3766" s="1"/>
  <c r="F3766"/>
  <c r="A3767"/>
  <c r="F3767" s="1"/>
  <c r="A3768"/>
  <c r="A3741"/>
  <c r="F3741" s="1"/>
  <c r="A3742"/>
  <c r="C3742" s="1"/>
  <c r="A3743"/>
  <c r="F3743" s="1"/>
  <c r="A3744"/>
  <c r="C3744" s="1"/>
  <c r="A3745"/>
  <c r="F3745" s="1"/>
  <c r="A3746"/>
  <c r="C3746" s="1"/>
  <c r="A3747"/>
  <c r="F3747" s="1"/>
  <c r="A3748"/>
  <c r="C3748" s="1"/>
  <c r="A3749"/>
  <c r="F3749" s="1"/>
  <c r="A3750"/>
  <c r="C3750" s="1"/>
  <c r="A3751"/>
  <c r="B3751" s="1"/>
  <c r="A3752"/>
  <c r="C3752" s="1"/>
  <c r="A3753"/>
  <c r="F3753" s="1"/>
  <c r="A3754"/>
  <c r="C3754" s="1"/>
  <c r="F3754"/>
  <c r="A3755"/>
  <c r="F3755" s="1"/>
  <c r="A3756"/>
  <c r="C3756" s="1"/>
  <c r="A3757"/>
  <c r="F3757" s="1"/>
  <c r="A3758"/>
  <c r="C3758" s="1"/>
  <c r="A3759"/>
  <c r="F3759" s="1"/>
  <c r="A3760"/>
  <c r="C3760" s="1"/>
  <c r="A3761"/>
  <c r="F3761" s="1"/>
  <c r="A3762"/>
  <c r="C3762" s="1"/>
  <c r="A3763"/>
  <c r="F3763" s="1"/>
  <c r="A3764"/>
  <c r="C3764" s="1"/>
  <c r="A3740"/>
  <c r="F3740" s="1"/>
  <c r="A3739"/>
  <c r="C3739" s="1"/>
  <c r="A3733"/>
  <c r="F3733" s="1"/>
  <c r="A3734"/>
  <c r="C3734" s="1"/>
  <c r="A3735"/>
  <c r="F3735" s="1"/>
  <c r="A3736"/>
  <c r="C3736" s="1"/>
  <c r="F3736"/>
  <c r="A3737"/>
  <c r="F3737" s="1"/>
  <c r="A3738"/>
  <c r="C3738" s="1"/>
  <c r="A3731"/>
  <c r="F3731" s="1"/>
  <c r="A3732"/>
  <c r="A3724"/>
  <c r="F3724" s="1"/>
  <c r="A3725"/>
  <c r="C3725" s="1"/>
  <c r="A3726"/>
  <c r="F3726" s="1"/>
  <c r="A3727"/>
  <c r="C3727" s="1"/>
  <c r="A3728"/>
  <c r="F3728" s="1"/>
  <c r="A3729"/>
  <c r="C3729" s="1"/>
  <c r="A3730"/>
  <c r="F3730" s="1"/>
  <c r="A3699"/>
  <c r="C3699" s="1"/>
  <c r="A3700"/>
  <c r="F3700" s="1"/>
  <c r="A3701"/>
  <c r="C3701" s="1"/>
  <c r="A3702"/>
  <c r="F3702" s="1"/>
  <c r="A3703"/>
  <c r="C3703" s="1"/>
  <c r="A3704"/>
  <c r="F3704" s="1"/>
  <c r="A3705"/>
  <c r="C3705" s="1"/>
  <c r="A3706"/>
  <c r="F3706" s="1"/>
  <c r="A3707"/>
  <c r="C3707" s="1"/>
  <c r="F3707"/>
  <c r="A3708"/>
  <c r="F3708" s="1"/>
  <c r="A3709"/>
  <c r="C3709" s="1"/>
  <c r="A3710"/>
  <c r="F3710" s="1"/>
  <c r="A3711"/>
  <c r="C3711" s="1"/>
  <c r="A3712"/>
  <c r="F3712" s="1"/>
  <c r="A3713"/>
  <c r="C3713" s="1"/>
  <c r="A3714"/>
  <c r="F3714" s="1"/>
  <c r="A3715"/>
  <c r="C3715" s="1"/>
  <c r="A3716"/>
  <c r="F3716" s="1"/>
  <c r="A3717"/>
  <c r="C3717" s="1"/>
  <c r="A3718"/>
  <c r="F3718" s="1"/>
  <c r="A3719"/>
  <c r="C3719" s="1"/>
  <c r="A3720"/>
  <c r="F3720" s="1"/>
  <c r="A3721"/>
  <c r="C3721" s="1"/>
  <c r="A3722"/>
  <c r="F3722" s="1"/>
  <c r="A3723"/>
  <c r="C3723" s="1"/>
  <c r="F3723"/>
  <c r="A3698"/>
  <c r="A3692"/>
  <c r="C3692" s="1"/>
  <c r="A3693"/>
  <c r="F3693" s="1"/>
  <c r="A3694"/>
  <c r="C3694" s="1"/>
  <c r="A3695"/>
  <c r="F3695" s="1"/>
  <c r="A3696"/>
  <c r="C3696" s="1"/>
  <c r="A3697"/>
  <c r="F3697" s="1"/>
  <c r="A3679"/>
  <c r="C3679" s="1"/>
  <c r="A3680"/>
  <c r="D3680" s="1"/>
  <c r="A3681"/>
  <c r="D3681" s="1"/>
  <c r="A3682"/>
  <c r="D3682" s="1"/>
  <c r="A3683"/>
  <c r="D3683" s="1"/>
  <c r="A3684"/>
  <c r="D3684" s="1"/>
  <c r="A3685"/>
  <c r="D3685" s="1"/>
  <c r="A3686"/>
  <c r="D3686" s="1"/>
  <c r="A3687"/>
  <c r="D3687" s="1"/>
  <c r="A3688"/>
  <c r="D3688" s="1"/>
  <c r="A3689"/>
  <c r="D3689" s="1"/>
  <c r="A3690"/>
  <c r="B3690" s="1"/>
  <c r="A3691"/>
  <c r="D3691" s="1"/>
  <c r="A3664"/>
  <c r="F3664" s="1"/>
  <c r="A3665"/>
  <c r="C3665" s="1"/>
  <c r="A3666"/>
  <c r="F3666" s="1"/>
  <c r="A3667"/>
  <c r="C3667" s="1"/>
  <c r="A3668"/>
  <c r="F3668" s="1"/>
  <c r="A3669"/>
  <c r="C3669" s="1"/>
  <c r="F3669"/>
  <c r="A3670"/>
  <c r="F3670" s="1"/>
  <c r="A3671"/>
  <c r="C3671" s="1"/>
  <c r="A3672"/>
  <c r="F3672" s="1"/>
  <c r="A3673"/>
  <c r="C3673" s="1"/>
  <c r="A3674"/>
  <c r="F3674" s="1"/>
  <c r="A3675"/>
  <c r="C3675" s="1"/>
  <c r="A3676"/>
  <c r="F3676" s="1"/>
  <c r="A3677"/>
  <c r="C3677" s="1"/>
  <c r="A3678"/>
  <c r="F3678" s="1"/>
  <c r="A3657"/>
  <c r="F3657" s="1"/>
  <c r="A3658"/>
  <c r="B3658" s="1"/>
  <c r="A3659"/>
  <c r="C3659" s="1"/>
  <c r="A3660"/>
  <c r="A3661"/>
  <c r="F3661" s="1"/>
  <c r="A3662"/>
  <c r="F3662" s="1"/>
  <c r="A3663"/>
  <c r="C3663" s="1"/>
  <c r="A3639"/>
  <c r="A3640"/>
  <c r="F3640" s="1"/>
  <c r="A3641"/>
  <c r="C3641" s="1"/>
  <c r="A3642"/>
  <c r="A3643"/>
  <c r="F3643" s="1"/>
  <c r="A3644"/>
  <c r="F3644" s="1"/>
  <c r="A3645"/>
  <c r="C3645" s="1"/>
  <c r="A3646"/>
  <c r="A3647"/>
  <c r="F3647" s="1"/>
  <c r="A3648"/>
  <c r="F3648" s="1"/>
  <c r="A3649"/>
  <c r="C3649" s="1"/>
  <c r="A3650"/>
  <c r="A3651"/>
  <c r="F3651" s="1"/>
  <c r="A3652"/>
  <c r="F3652" s="1"/>
  <c r="A3653"/>
  <c r="C3653" s="1"/>
  <c r="A3654"/>
  <c r="A3655"/>
  <c r="F3655" s="1"/>
  <c r="A3656"/>
  <c r="F3656" s="1"/>
  <c r="A3638"/>
  <c r="A3631"/>
  <c r="A3632"/>
  <c r="F3632" s="1"/>
  <c r="A3633"/>
  <c r="C3633" s="1"/>
  <c r="A3634"/>
  <c r="A3635"/>
  <c r="F3635" s="1"/>
  <c r="A3636"/>
  <c r="F3636" s="1"/>
  <c r="A3637"/>
  <c r="C3637" s="1"/>
  <c r="A3630"/>
  <c r="A3627"/>
  <c r="A3628"/>
  <c r="A3629"/>
  <c r="A3617"/>
  <c r="A3618"/>
  <c r="A3619"/>
  <c r="F3619" s="1"/>
  <c r="A3620"/>
  <c r="A3621"/>
  <c r="A3622"/>
  <c r="A3623"/>
  <c r="A3624"/>
  <c r="A3625"/>
  <c r="B3625" s="1"/>
  <c r="A3626"/>
  <c r="A3609"/>
  <c r="A3610"/>
  <c r="A3611"/>
  <c r="A3612"/>
  <c r="A3613"/>
  <c r="A3614"/>
  <c r="F3614" s="1"/>
  <c r="A3615"/>
  <c r="B3615" s="1"/>
  <c r="A3616"/>
  <c r="A3599"/>
  <c r="A3600"/>
  <c r="A3601"/>
  <c r="F3601" s="1"/>
  <c r="A3602"/>
  <c r="A3603"/>
  <c r="A3604"/>
  <c r="A3605"/>
  <c r="A3606"/>
  <c r="A3607"/>
  <c r="A3608"/>
  <c r="A3582"/>
  <c r="A3583"/>
  <c r="A3584"/>
  <c r="A3585"/>
  <c r="A3586"/>
  <c r="A3587"/>
  <c r="F3587" s="1"/>
  <c r="A3588"/>
  <c r="A3589"/>
  <c r="A3590"/>
  <c r="A3591"/>
  <c r="A3592"/>
  <c r="A3593"/>
  <c r="A3594"/>
  <c r="A3595"/>
  <c r="F3595" s="1"/>
  <c r="A3596"/>
  <c r="A3597"/>
  <c r="A3598"/>
  <c r="A3571"/>
  <c r="A3572"/>
  <c r="F3572" s="1"/>
  <c r="A3573"/>
  <c r="A3574"/>
  <c r="A3575"/>
  <c r="A3576"/>
  <c r="A3577"/>
  <c r="A3578"/>
  <c r="A3579"/>
  <c r="A3580"/>
  <c r="F3580" s="1"/>
  <c r="A3581"/>
  <c r="A3544"/>
  <c r="A3545"/>
  <c r="A3546"/>
  <c r="A3547"/>
  <c r="F3547" s="1"/>
  <c r="A3548"/>
  <c r="A3549"/>
  <c r="A3550"/>
  <c r="A3551"/>
  <c r="A3552"/>
  <c r="A3553"/>
  <c r="A3554"/>
  <c r="A3555"/>
  <c r="F3555" s="1"/>
  <c r="A3556"/>
  <c r="A3557"/>
  <c r="A3558"/>
  <c r="A3559"/>
  <c r="A3560"/>
  <c r="A3561"/>
  <c r="A3562"/>
  <c r="A3563"/>
  <c r="F3563" s="1"/>
  <c r="A3564"/>
  <c r="A3565"/>
  <c r="A3566"/>
  <c r="A3567"/>
  <c r="A3568"/>
  <c r="A3569"/>
  <c r="A3570"/>
  <c r="A3540"/>
  <c r="B3540" s="1"/>
  <c r="A3541"/>
  <c r="A3542"/>
  <c r="A3543"/>
  <c r="A3530"/>
  <c r="B3530" s="1"/>
  <c r="A3531"/>
  <c r="A3532"/>
  <c r="A3533"/>
  <c r="F3533" s="1"/>
  <c r="A3534"/>
  <c r="A3535"/>
  <c r="A3536"/>
  <c r="A3537"/>
  <c r="A3538"/>
  <c r="A3539"/>
  <c r="A3510"/>
  <c r="A3511"/>
  <c r="F3511" s="1"/>
  <c r="A3512"/>
  <c r="A3513"/>
  <c r="A3514"/>
  <c r="A3515"/>
  <c r="A3516"/>
  <c r="A3517"/>
  <c r="B3517" s="1"/>
  <c r="A3518"/>
  <c r="A3519"/>
  <c r="F3519" s="1"/>
  <c r="A3520"/>
  <c r="A3521"/>
  <c r="A3522"/>
  <c r="A3523"/>
  <c r="A3524"/>
  <c r="A3525"/>
  <c r="A3526"/>
  <c r="A3527"/>
  <c r="F3527" s="1"/>
  <c r="A3528"/>
  <c r="A3529"/>
  <c r="A3504"/>
  <c r="A3505"/>
  <c r="A3506"/>
  <c r="A3507"/>
  <c r="F3507" s="1"/>
  <c r="A3508"/>
  <c r="F3508" s="1"/>
  <c r="A3509"/>
  <c r="F3509" s="1"/>
  <c r="A3484"/>
  <c r="A3485"/>
  <c r="F3485" s="1"/>
  <c r="A3486"/>
  <c r="A3487"/>
  <c r="A3488"/>
  <c r="A3489"/>
  <c r="B3489" s="1"/>
  <c r="A3490"/>
  <c r="A3491"/>
  <c r="B3491" s="1"/>
  <c r="A3492"/>
  <c r="A3493"/>
  <c r="F3493" s="1"/>
  <c r="A3494"/>
  <c r="F3494" s="1"/>
  <c r="A3495"/>
  <c r="D3495" s="1"/>
  <c r="C3495"/>
  <c r="A3496"/>
  <c r="A3497"/>
  <c r="F3497" s="1"/>
  <c r="A3498"/>
  <c r="A3499"/>
  <c r="A3500"/>
  <c r="A3501"/>
  <c r="A3502"/>
  <c r="A3503"/>
  <c r="A3479"/>
  <c r="A3480"/>
  <c r="F3480" s="1"/>
  <c r="A3481"/>
  <c r="A3482"/>
  <c r="A3483"/>
  <c r="A3458"/>
  <c r="A3459"/>
  <c r="F3459" s="1"/>
  <c r="A3460"/>
  <c r="A3461"/>
  <c r="A3462"/>
  <c r="A3463"/>
  <c r="F3463" s="1"/>
  <c r="A3464"/>
  <c r="A3465"/>
  <c r="A3466"/>
  <c r="A3467"/>
  <c r="F3467" s="1"/>
  <c r="A3468"/>
  <c r="A3469"/>
  <c r="A3470"/>
  <c r="A3471"/>
  <c r="F3471" s="1"/>
  <c r="A3472"/>
  <c r="A3473"/>
  <c r="A3474"/>
  <c r="A3475"/>
  <c r="F3475" s="1"/>
  <c r="A3476"/>
  <c r="A3477"/>
  <c r="A3478"/>
  <c r="A3451"/>
  <c r="A3452"/>
  <c r="B3452" s="1"/>
  <c r="A3453"/>
  <c r="B3453" s="1"/>
  <c r="A3454"/>
  <c r="A3455"/>
  <c r="A3456"/>
  <c r="A3457"/>
  <c r="A3440"/>
  <c r="A3441"/>
  <c r="A3442"/>
  <c r="A3443"/>
  <c r="D3443" s="1"/>
  <c r="A3444"/>
  <c r="F3444" s="1"/>
  <c r="A3445"/>
  <c r="A3446"/>
  <c r="A3447"/>
  <c r="A3448"/>
  <c r="A3449"/>
  <c r="A3450"/>
  <c r="A3421"/>
  <c r="A3422"/>
  <c r="A3423"/>
  <c r="A3424"/>
  <c r="A3425"/>
  <c r="A3426"/>
  <c r="A3427"/>
  <c r="A3428"/>
  <c r="A3429"/>
  <c r="A3430"/>
  <c r="A3431"/>
  <c r="A3432"/>
  <c r="A3433"/>
  <c r="A3434"/>
  <c r="A3435"/>
  <c r="A3436"/>
  <c r="A3437"/>
  <c r="A3438"/>
  <c r="A3439"/>
  <c r="A3035"/>
  <c r="D3035" s="1"/>
  <c r="A3036"/>
  <c r="D3036" s="1"/>
  <c r="A3037"/>
  <c r="D3037" s="1"/>
  <c r="A3038"/>
  <c r="D3038" s="1"/>
  <c r="A3039"/>
  <c r="D3039" s="1"/>
  <c r="A3040"/>
  <c r="D3040" s="1"/>
  <c r="A3041"/>
  <c r="D3041" s="1"/>
  <c r="A3042"/>
  <c r="D3042" s="1"/>
  <c r="A3043"/>
  <c r="D3043" s="1"/>
  <c r="A3044"/>
  <c r="D3044" s="1"/>
  <c r="A3045"/>
  <c r="D3045" s="1"/>
  <c r="A3046"/>
  <c r="D3046" s="1"/>
  <c r="A3047"/>
  <c r="D3047" s="1"/>
  <c r="A3048"/>
  <c r="D3048" s="1"/>
  <c r="A3049"/>
  <c r="D3049" s="1"/>
  <c r="A3050"/>
  <c r="D3050" s="1"/>
  <c r="A3051"/>
  <c r="D3051" s="1"/>
  <c r="A3052"/>
  <c r="D3052" s="1"/>
  <c r="A3053"/>
  <c r="D3053" s="1"/>
  <c r="A3054"/>
  <c r="D3054" s="1"/>
  <c r="A3055"/>
  <c r="D3055" s="1"/>
  <c r="A3056"/>
  <c r="D3056" s="1"/>
  <c r="A3057"/>
  <c r="D3057" s="1"/>
  <c r="A3058"/>
  <c r="D3058" s="1"/>
  <c r="A3059"/>
  <c r="D3059" s="1"/>
  <c r="A3060"/>
  <c r="D3060" s="1"/>
  <c r="A3061"/>
  <c r="D3061" s="1"/>
  <c r="A3062"/>
  <c r="D3062" s="1"/>
  <c r="A3063"/>
  <c r="D3063" s="1"/>
  <c r="A3064"/>
  <c r="D3064" s="1"/>
  <c r="A3065"/>
  <c r="D3065" s="1"/>
  <c r="A3066"/>
  <c r="D3066" s="1"/>
  <c r="A3067"/>
  <c r="D3067" s="1"/>
  <c r="A3068"/>
  <c r="D3068" s="1"/>
  <c r="A3069"/>
  <c r="D3069" s="1"/>
  <c r="A3070"/>
  <c r="D3070" s="1"/>
  <c r="A3071"/>
  <c r="A3072"/>
  <c r="D3072" s="1"/>
  <c r="A3073"/>
  <c r="D3073" s="1"/>
  <c r="A3074"/>
  <c r="D3074" s="1"/>
  <c r="A3075"/>
  <c r="D3075" s="1"/>
  <c r="A3076"/>
  <c r="D3076" s="1"/>
  <c r="A3077"/>
  <c r="D3077" s="1"/>
  <c r="A3078"/>
  <c r="D3078" s="1"/>
  <c r="A3079"/>
  <c r="D3079" s="1"/>
  <c r="A3080"/>
  <c r="D3080" s="1"/>
  <c r="A3081"/>
  <c r="D3081" s="1"/>
  <c r="A3082"/>
  <c r="D3082" s="1"/>
  <c r="A3083"/>
  <c r="D3083" s="1"/>
  <c r="A3084"/>
  <c r="D3084" s="1"/>
  <c r="A3085"/>
  <c r="D3085" s="1"/>
  <c r="A3086"/>
  <c r="D3086" s="1"/>
  <c r="A3087"/>
  <c r="D3087" s="1"/>
  <c r="A3088"/>
  <c r="D3088" s="1"/>
  <c r="A3089"/>
  <c r="D3089" s="1"/>
  <c r="A3090"/>
  <c r="D3090" s="1"/>
  <c r="A3091"/>
  <c r="D3091" s="1"/>
  <c r="A3092"/>
  <c r="D3092" s="1"/>
  <c r="A3093"/>
  <c r="D3093" s="1"/>
  <c r="A3094"/>
  <c r="D3094" s="1"/>
  <c r="A3095"/>
  <c r="D3095" s="1"/>
  <c r="A3096"/>
  <c r="D3096" s="1"/>
  <c r="A3097"/>
  <c r="D3097" s="1"/>
  <c r="A3098"/>
  <c r="D3098" s="1"/>
  <c r="A3099"/>
  <c r="D3099" s="1"/>
  <c r="A3100"/>
  <c r="D3100" s="1"/>
  <c r="A3101"/>
  <c r="D3101" s="1"/>
  <c r="A3102"/>
  <c r="D3102" s="1"/>
  <c r="A3103"/>
  <c r="D3103" s="1"/>
  <c r="A3104"/>
  <c r="D3104" s="1"/>
  <c r="A3105"/>
  <c r="D3105" s="1"/>
  <c r="A3106"/>
  <c r="D3106" s="1"/>
  <c r="A3107"/>
  <c r="D3107" s="1"/>
  <c r="A3108"/>
  <c r="D3108" s="1"/>
  <c r="A3109"/>
  <c r="D3109" s="1"/>
  <c r="A3110"/>
  <c r="D3110" s="1"/>
  <c r="A3111"/>
  <c r="D3111" s="1"/>
  <c r="A3112"/>
  <c r="D3112" s="1"/>
  <c r="A3113"/>
  <c r="D3113" s="1"/>
  <c r="A3114"/>
  <c r="D3114" s="1"/>
  <c r="A3115"/>
  <c r="D3115" s="1"/>
  <c r="A3116"/>
  <c r="D3116" s="1"/>
  <c r="A3117"/>
  <c r="D3117" s="1"/>
  <c r="A3118"/>
  <c r="D3118" s="1"/>
  <c r="A3119"/>
  <c r="D3119" s="1"/>
  <c r="A3120"/>
  <c r="D3120" s="1"/>
  <c r="A3121"/>
  <c r="D3121" s="1"/>
  <c r="A3122"/>
  <c r="D3122" s="1"/>
  <c r="A3123"/>
  <c r="D3123" s="1"/>
  <c r="A3124"/>
  <c r="D3124" s="1"/>
  <c r="A3125"/>
  <c r="D3125" s="1"/>
  <c r="A3126"/>
  <c r="D3126" s="1"/>
  <c r="A3127"/>
  <c r="D3127" s="1"/>
  <c r="A3128"/>
  <c r="D3128" s="1"/>
  <c r="A3129"/>
  <c r="D3129" s="1"/>
  <c r="A3130"/>
  <c r="D3130" s="1"/>
  <c r="A3131"/>
  <c r="D3131" s="1"/>
  <c r="A3132"/>
  <c r="D3132" s="1"/>
  <c r="A3133"/>
  <c r="D3133" s="1"/>
  <c r="A3134"/>
  <c r="A3135"/>
  <c r="D3135" s="1"/>
  <c r="A3136"/>
  <c r="D3136" s="1"/>
  <c r="A3137"/>
  <c r="D3137" s="1"/>
  <c r="A3138"/>
  <c r="D3138" s="1"/>
  <c r="A3139"/>
  <c r="D3139" s="1"/>
  <c r="A3140"/>
  <c r="D3140" s="1"/>
  <c r="A3141"/>
  <c r="D3141" s="1"/>
  <c r="A3142"/>
  <c r="D3142" s="1"/>
  <c r="A3143"/>
  <c r="D3143" s="1"/>
  <c r="A3144"/>
  <c r="D3144" s="1"/>
  <c r="A3145"/>
  <c r="D3145" s="1"/>
  <c r="A3146"/>
  <c r="D3146" s="1"/>
  <c r="A3147"/>
  <c r="D3147" s="1"/>
  <c r="A3148"/>
  <c r="D3148" s="1"/>
  <c r="A3149"/>
  <c r="D3149" s="1"/>
  <c r="A3150"/>
  <c r="D3150" s="1"/>
  <c r="A3151"/>
  <c r="D3151" s="1"/>
  <c r="A3152"/>
  <c r="D3152" s="1"/>
  <c r="A3153"/>
  <c r="D3153" s="1"/>
  <c r="A3154"/>
  <c r="D3154" s="1"/>
  <c r="A3155"/>
  <c r="A3156"/>
  <c r="D3156" s="1"/>
  <c r="A3157"/>
  <c r="D3157" s="1"/>
  <c r="A3158"/>
  <c r="D3158" s="1"/>
  <c r="A3159"/>
  <c r="D3159" s="1"/>
  <c r="A3160"/>
  <c r="D3160" s="1"/>
  <c r="A3161"/>
  <c r="D3161" s="1"/>
  <c r="A3162"/>
  <c r="D3162" s="1"/>
  <c r="A3163"/>
  <c r="D3163" s="1"/>
  <c r="A3164"/>
  <c r="D3164" s="1"/>
  <c r="A3165"/>
  <c r="D3165" s="1"/>
  <c r="A3166"/>
  <c r="D3166" s="1"/>
  <c r="A3167"/>
  <c r="D3167" s="1"/>
  <c r="A3168"/>
  <c r="D3168" s="1"/>
  <c r="A3169"/>
  <c r="D3169" s="1"/>
  <c r="A3170"/>
  <c r="D3170" s="1"/>
  <c r="A3171"/>
  <c r="D3171" s="1"/>
  <c r="A3172"/>
  <c r="D3172" s="1"/>
  <c r="A3173"/>
  <c r="D3173" s="1"/>
  <c r="A3174"/>
  <c r="D3174" s="1"/>
  <c r="A3175"/>
  <c r="D3175" s="1"/>
  <c r="A3176"/>
  <c r="D3176" s="1"/>
  <c r="A3177"/>
  <c r="D3177" s="1"/>
  <c r="A3178"/>
  <c r="D3178" s="1"/>
  <c r="A3179"/>
  <c r="D3179" s="1"/>
  <c r="A3180"/>
  <c r="D3180" s="1"/>
  <c r="A3181"/>
  <c r="D3181" s="1"/>
  <c r="A3182"/>
  <c r="D3182" s="1"/>
  <c r="A3183"/>
  <c r="D3183" s="1"/>
  <c r="A3184"/>
  <c r="D3184" s="1"/>
  <c r="A3185"/>
  <c r="D3185" s="1"/>
  <c r="A3186"/>
  <c r="D3186" s="1"/>
  <c r="A3187"/>
  <c r="D3187" s="1"/>
  <c r="A3188"/>
  <c r="D3188" s="1"/>
  <c r="A3189"/>
  <c r="D3189" s="1"/>
  <c r="A3190"/>
  <c r="D3190" s="1"/>
  <c r="A3191"/>
  <c r="D3191" s="1"/>
  <c r="A3192"/>
  <c r="D3192" s="1"/>
  <c r="A3193"/>
  <c r="D3193" s="1"/>
  <c r="A3194"/>
  <c r="D3194" s="1"/>
  <c r="A3195"/>
  <c r="D3195" s="1"/>
  <c r="A3196"/>
  <c r="D3196" s="1"/>
  <c r="A3197"/>
  <c r="D3197" s="1"/>
  <c r="A3198"/>
  <c r="D3198" s="1"/>
  <c r="A3199"/>
  <c r="D3199" s="1"/>
  <c r="A3200"/>
  <c r="D3200" s="1"/>
  <c r="A3201"/>
  <c r="D3201" s="1"/>
  <c r="A3202"/>
  <c r="D3202" s="1"/>
  <c r="A3203"/>
  <c r="D3203" s="1"/>
  <c r="A3204"/>
  <c r="D3204" s="1"/>
  <c r="A3205"/>
  <c r="D3205" s="1"/>
  <c r="A3206"/>
  <c r="D3206" s="1"/>
  <c r="A3207"/>
  <c r="D3207" s="1"/>
  <c r="A3208"/>
  <c r="D3208" s="1"/>
  <c r="A3209"/>
  <c r="D3209" s="1"/>
  <c r="A3210"/>
  <c r="D3210" s="1"/>
  <c r="A3211"/>
  <c r="D3211" s="1"/>
  <c r="A3212"/>
  <c r="D3212" s="1"/>
  <c r="A3213"/>
  <c r="D3213" s="1"/>
  <c r="A3214"/>
  <c r="D3214" s="1"/>
  <c r="A3215"/>
  <c r="D3215" s="1"/>
  <c r="A3216"/>
  <c r="D3216" s="1"/>
  <c r="A3217"/>
  <c r="D3217" s="1"/>
  <c r="A3218"/>
  <c r="A3219"/>
  <c r="D3219" s="1"/>
  <c r="A3220"/>
  <c r="D3220" s="1"/>
  <c r="A3221"/>
  <c r="D3221" s="1"/>
  <c r="A3222"/>
  <c r="D3222" s="1"/>
  <c r="A3223"/>
  <c r="D3223" s="1"/>
  <c r="A3224"/>
  <c r="D3224" s="1"/>
  <c r="A3225"/>
  <c r="D3225" s="1"/>
  <c r="A3226"/>
  <c r="D3226" s="1"/>
  <c r="A3227"/>
  <c r="D3227" s="1"/>
  <c r="A3228"/>
  <c r="D3228" s="1"/>
  <c r="A3229"/>
  <c r="D3229" s="1"/>
  <c r="A3230"/>
  <c r="D3230" s="1"/>
  <c r="A3231"/>
  <c r="D3231" s="1"/>
  <c r="A3232"/>
  <c r="D3232" s="1"/>
  <c r="A3233"/>
  <c r="D3233" s="1"/>
  <c r="A3234"/>
  <c r="D3234" s="1"/>
  <c r="A3235"/>
  <c r="D3235" s="1"/>
  <c r="A3236"/>
  <c r="D3236" s="1"/>
  <c r="A3237"/>
  <c r="D3237" s="1"/>
  <c r="A3238"/>
  <c r="D3238" s="1"/>
  <c r="A3239"/>
  <c r="D3239" s="1"/>
  <c r="A3240"/>
  <c r="D3240" s="1"/>
  <c r="A3241"/>
  <c r="D3241" s="1"/>
  <c r="A3242"/>
  <c r="D3242" s="1"/>
  <c r="A3243"/>
  <c r="D3243" s="1"/>
  <c r="A3244"/>
  <c r="D3244" s="1"/>
  <c r="A3245"/>
  <c r="D3245" s="1"/>
  <c r="A3246"/>
  <c r="D3246" s="1"/>
  <c r="A3247"/>
  <c r="D3247" s="1"/>
  <c r="A3248"/>
  <c r="D3248" s="1"/>
  <c r="A3249"/>
  <c r="D3249" s="1"/>
  <c r="A3250"/>
  <c r="D3250" s="1"/>
  <c r="A3251"/>
  <c r="D3251" s="1"/>
  <c r="A3252"/>
  <c r="D3252" s="1"/>
  <c r="A3253"/>
  <c r="D3253" s="1"/>
  <c r="A3254"/>
  <c r="D3254" s="1"/>
  <c r="A3255"/>
  <c r="D3255" s="1"/>
  <c r="A3256"/>
  <c r="D3256" s="1"/>
  <c r="A3257"/>
  <c r="D3257" s="1"/>
  <c r="A3258"/>
  <c r="D3258" s="1"/>
  <c r="A3259"/>
  <c r="D3259" s="1"/>
  <c r="A3260"/>
  <c r="D3260" s="1"/>
  <c r="A3261"/>
  <c r="D3261" s="1"/>
  <c r="A3262"/>
  <c r="D3262" s="1"/>
  <c r="A3263"/>
  <c r="A3264"/>
  <c r="D3264" s="1"/>
  <c r="A3265"/>
  <c r="D3265" s="1"/>
  <c r="A3266"/>
  <c r="D3266" s="1"/>
  <c r="A3267"/>
  <c r="D3267" s="1"/>
  <c r="A3268"/>
  <c r="D3268" s="1"/>
  <c r="A3269"/>
  <c r="D3269" s="1"/>
  <c r="A3270"/>
  <c r="D3270" s="1"/>
  <c r="A3271"/>
  <c r="D3271" s="1"/>
  <c r="A3272"/>
  <c r="D3272" s="1"/>
  <c r="A3273"/>
  <c r="D3273" s="1"/>
  <c r="A3274"/>
  <c r="D3274" s="1"/>
  <c r="A3275"/>
  <c r="D3275" s="1"/>
  <c r="A3276"/>
  <c r="D3276" s="1"/>
  <c r="A3277"/>
  <c r="D3277" s="1"/>
  <c r="A3278"/>
  <c r="D3278" s="1"/>
  <c r="A3279"/>
  <c r="D3279" s="1"/>
  <c r="A3280"/>
  <c r="D3280" s="1"/>
  <c r="A3281"/>
  <c r="D3281" s="1"/>
  <c r="A3282"/>
  <c r="A3283"/>
  <c r="D3283" s="1"/>
  <c r="A3284"/>
  <c r="D3284" s="1"/>
  <c r="A3285"/>
  <c r="D3285" s="1"/>
  <c r="A3286"/>
  <c r="D3286" s="1"/>
  <c r="A3287"/>
  <c r="D3287" s="1"/>
  <c r="A3288"/>
  <c r="D3288" s="1"/>
  <c r="A3289"/>
  <c r="D3289" s="1"/>
  <c r="A3290"/>
  <c r="D3290" s="1"/>
  <c r="A3291"/>
  <c r="D3291" s="1"/>
  <c r="A3292"/>
  <c r="D3292" s="1"/>
  <c r="A3293"/>
  <c r="D3293" s="1"/>
  <c r="A3294"/>
  <c r="D3294" s="1"/>
  <c r="A3295"/>
  <c r="D3295" s="1"/>
  <c r="A3296"/>
  <c r="D3296" s="1"/>
  <c r="A3297"/>
  <c r="D3297" s="1"/>
  <c r="A3298"/>
  <c r="D3298" s="1"/>
  <c r="A3299"/>
  <c r="D3299" s="1"/>
  <c r="A3300"/>
  <c r="D3300" s="1"/>
  <c r="A3301"/>
  <c r="D3301" s="1"/>
  <c r="A3302"/>
  <c r="D3302" s="1"/>
  <c r="A3303"/>
  <c r="D3303" s="1"/>
  <c r="A3304"/>
  <c r="D3304" s="1"/>
  <c r="A3305"/>
  <c r="D3305" s="1"/>
  <c r="A3306"/>
  <c r="D3306" s="1"/>
  <c r="A3307"/>
  <c r="D3307" s="1"/>
  <c r="A3308"/>
  <c r="D3308" s="1"/>
  <c r="A3309"/>
  <c r="D3309" s="1"/>
  <c r="A3310"/>
  <c r="D3310" s="1"/>
  <c r="A3311"/>
  <c r="D3311" s="1"/>
  <c r="A3312"/>
  <c r="D3312" s="1"/>
  <c r="A3313"/>
  <c r="D3313" s="1"/>
  <c r="A3314"/>
  <c r="D3314" s="1"/>
  <c r="A3315"/>
  <c r="D3315" s="1"/>
  <c r="A3316"/>
  <c r="D3316" s="1"/>
  <c r="A3317"/>
  <c r="D3317" s="1"/>
  <c r="A3318"/>
  <c r="D3318" s="1"/>
  <c r="A3319"/>
  <c r="D3319" s="1"/>
  <c r="A3320"/>
  <c r="D3320" s="1"/>
  <c r="A3321"/>
  <c r="D3321" s="1"/>
  <c r="A3322"/>
  <c r="D3322" s="1"/>
  <c r="A3323"/>
  <c r="D3323" s="1"/>
  <c r="A3324"/>
  <c r="D3324" s="1"/>
  <c r="A3325"/>
  <c r="D3325" s="1"/>
  <c r="A3326"/>
  <c r="D3326" s="1"/>
  <c r="A3327"/>
  <c r="D3327" s="1"/>
  <c r="A3328"/>
  <c r="A3329"/>
  <c r="D3329" s="1"/>
  <c r="A3330"/>
  <c r="D3330" s="1"/>
  <c r="A3331"/>
  <c r="D3331" s="1"/>
  <c r="A3332"/>
  <c r="D3332" s="1"/>
  <c r="A3333"/>
  <c r="D3333" s="1"/>
  <c r="A3334"/>
  <c r="D3334" s="1"/>
  <c r="A3335"/>
  <c r="D3335" s="1"/>
  <c r="A3336"/>
  <c r="D3336" s="1"/>
  <c r="A3337"/>
  <c r="D3337" s="1"/>
  <c r="A3338"/>
  <c r="D3338" s="1"/>
  <c r="A3339"/>
  <c r="D3339" s="1"/>
  <c r="A3340"/>
  <c r="D3340" s="1"/>
  <c r="A3341"/>
  <c r="D3341" s="1"/>
  <c r="A3342"/>
  <c r="D3342" s="1"/>
  <c r="A3343"/>
  <c r="D3343" s="1"/>
  <c r="A3344"/>
  <c r="D3344" s="1"/>
  <c r="A3345"/>
  <c r="D3345" s="1"/>
  <c r="A3346"/>
  <c r="D3346" s="1"/>
  <c r="A3347"/>
  <c r="D3347" s="1"/>
  <c r="A3348"/>
  <c r="D3348" s="1"/>
  <c r="A3349"/>
  <c r="D3349" s="1"/>
  <c r="A3350"/>
  <c r="D3350" s="1"/>
  <c r="A3351"/>
  <c r="D3351" s="1"/>
  <c r="A3352"/>
  <c r="D3352" s="1"/>
  <c r="A3353"/>
  <c r="D3353" s="1"/>
  <c r="A3354"/>
  <c r="D3354" s="1"/>
  <c r="A3355"/>
  <c r="D3355" s="1"/>
  <c r="A3356"/>
  <c r="D3356" s="1"/>
  <c r="A3357"/>
  <c r="D3357" s="1"/>
  <c r="A3358"/>
  <c r="D3358" s="1"/>
  <c r="A3359"/>
  <c r="D3359" s="1"/>
  <c r="A3360"/>
  <c r="D3360" s="1"/>
  <c r="A3361"/>
  <c r="D3361" s="1"/>
  <c r="A3362"/>
  <c r="D3362" s="1"/>
  <c r="A3363"/>
  <c r="D3363" s="1"/>
  <c r="A3364"/>
  <c r="D3364" s="1"/>
  <c r="A3365"/>
  <c r="D3365" s="1"/>
  <c r="A3366"/>
  <c r="D3366" s="1"/>
  <c r="A3367"/>
  <c r="D3367" s="1"/>
  <c r="A3368"/>
  <c r="D3368" s="1"/>
  <c r="A3369"/>
  <c r="D3369" s="1"/>
  <c r="A3370"/>
  <c r="D3370" s="1"/>
  <c r="A3371"/>
  <c r="D3371" s="1"/>
  <c r="A3372"/>
  <c r="D3372" s="1"/>
  <c r="A3373"/>
  <c r="D3373" s="1"/>
  <c r="A3374"/>
  <c r="D3374" s="1"/>
  <c r="A3375"/>
  <c r="D3375" s="1"/>
  <c r="A3376"/>
  <c r="D3376" s="1"/>
  <c r="A3377"/>
  <c r="D3377" s="1"/>
  <c r="A3378"/>
  <c r="D3378" s="1"/>
  <c r="A3379"/>
  <c r="D3379" s="1"/>
  <c r="A3380"/>
  <c r="D3380" s="1"/>
  <c r="A3381"/>
  <c r="D3381" s="1"/>
  <c r="A3382"/>
  <c r="D3382" s="1"/>
  <c r="A3383"/>
  <c r="D3383" s="1"/>
  <c r="A3384"/>
  <c r="D3384" s="1"/>
  <c r="A3385"/>
  <c r="D3385" s="1"/>
  <c r="A3386"/>
  <c r="D3386" s="1"/>
  <c r="A3387"/>
  <c r="D3387" s="1"/>
  <c r="A3388"/>
  <c r="D3388" s="1"/>
  <c r="A3389"/>
  <c r="D3389" s="1"/>
  <c r="A3390"/>
  <c r="D3390" s="1"/>
  <c r="A3391"/>
  <c r="D3391" s="1"/>
  <c r="A3392"/>
  <c r="D3392" s="1"/>
  <c r="A3393"/>
  <c r="D3393" s="1"/>
  <c r="A3394"/>
  <c r="D3394" s="1"/>
  <c r="A3395"/>
  <c r="D3395" s="1"/>
  <c r="A3396"/>
  <c r="D3396" s="1"/>
  <c r="A3397"/>
  <c r="D3397" s="1"/>
  <c r="A3398"/>
  <c r="D3398" s="1"/>
  <c r="A3399"/>
  <c r="D3399" s="1"/>
  <c r="A3400"/>
  <c r="D3400" s="1"/>
  <c r="A3401"/>
  <c r="D3401" s="1"/>
  <c r="A3402"/>
  <c r="D3402" s="1"/>
  <c r="A3403"/>
  <c r="D3403" s="1"/>
  <c r="A3404"/>
  <c r="D3404" s="1"/>
  <c r="A3405"/>
  <c r="D3405" s="1"/>
  <c r="A3406"/>
  <c r="D3406" s="1"/>
  <c r="A3407"/>
  <c r="D3407" s="1"/>
  <c r="A3408"/>
  <c r="D3408" s="1"/>
  <c r="A3409"/>
  <c r="D3409" s="1"/>
  <c r="A3410"/>
  <c r="D3410" s="1"/>
  <c r="A3411"/>
  <c r="D3411" s="1"/>
  <c r="A3412"/>
  <c r="D3412" s="1"/>
  <c r="A3413"/>
  <c r="D3413" s="1"/>
  <c r="A3414"/>
  <c r="D3414" s="1"/>
  <c r="A3415"/>
  <c r="D3415" s="1"/>
  <c r="A3416"/>
  <c r="D3416" s="1"/>
  <c r="A3417"/>
  <c r="D3417" s="1"/>
  <c r="A3418"/>
  <c r="D3418" s="1"/>
  <c r="A3419"/>
  <c r="D3419" s="1"/>
  <c r="A3420"/>
  <c r="D3420" s="1"/>
  <c r="A2872"/>
  <c r="A2873"/>
  <c r="D2873" s="1"/>
  <c r="A2874"/>
  <c r="A2875"/>
  <c r="D2875" s="1"/>
  <c r="A2876"/>
  <c r="A2877"/>
  <c r="A2878"/>
  <c r="A2879"/>
  <c r="D2879" s="1"/>
  <c r="A2880"/>
  <c r="A2881"/>
  <c r="D2881" s="1"/>
  <c r="A2882"/>
  <c r="A2883"/>
  <c r="D2883" s="1"/>
  <c r="A2884"/>
  <c r="A2885"/>
  <c r="D2885" s="1"/>
  <c r="A2886"/>
  <c r="A2887"/>
  <c r="D2887" s="1"/>
  <c r="A2888"/>
  <c r="A2889"/>
  <c r="D2889" s="1"/>
  <c r="A2890"/>
  <c r="A2891"/>
  <c r="D2891" s="1"/>
  <c r="A2892"/>
  <c r="A2893"/>
  <c r="D2893" s="1"/>
  <c r="A2894"/>
  <c r="A2895"/>
  <c r="D2895" s="1"/>
  <c r="A2896"/>
  <c r="A2897"/>
  <c r="D2897" s="1"/>
  <c r="A2898"/>
  <c r="F2898" s="1"/>
  <c r="A2899"/>
  <c r="D2899" s="1"/>
  <c r="A2900"/>
  <c r="A2901"/>
  <c r="D2901" s="1"/>
  <c r="A2902"/>
  <c r="A2903"/>
  <c r="D2903" s="1"/>
  <c r="A2904"/>
  <c r="A2905"/>
  <c r="D2905" s="1"/>
  <c r="A2906"/>
  <c r="A2907"/>
  <c r="D2907" s="1"/>
  <c r="A2908"/>
  <c r="A2909"/>
  <c r="D2909" s="1"/>
  <c r="A2910"/>
  <c r="A2911"/>
  <c r="D2911" s="1"/>
  <c r="A2912"/>
  <c r="A2913"/>
  <c r="D2913" s="1"/>
  <c r="A2914"/>
  <c r="A2915"/>
  <c r="D2915" s="1"/>
  <c r="A2916"/>
  <c r="A2917"/>
  <c r="D2917" s="1"/>
  <c r="A2918"/>
  <c r="A2919"/>
  <c r="D2919" s="1"/>
  <c r="A2920"/>
  <c r="A2921"/>
  <c r="D2921" s="1"/>
  <c r="A2922"/>
  <c r="A2923"/>
  <c r="D2923" s="1"/>
  <c r="A2924"/>
  <c r="A2925"/>
  <c r="D2925" s="1"/>
  <c r="A2926"/>
  <c r="A2927"/>
  <c r="D2927" s="1"/>
  <c r="A2928"/>
  <c r="A2929"/>
  <c r="D2929" s="1"/>
  <c r="A2930"/>
  <c r="A2931"/>
  <c r="D2931" s="1"/>
  <c r="A2932"/>
  <c r="A2933"/>
  <c r="D2933" s="1"/>
  <c r="A2934"/>
  <c r="A2935"/>
  <c r="D2935" s="1"/>
  <c r="A2936"/>
  <c r="A2937"/>
  <c r="D2937" s="1"/>
  <c r="A2938"/>
  <c r="A2939"/>
  <c r="D2939" s="1"/>
  <c r="A2940"/>
  <c r="A2941"/>
  <c r="D2941" s="1"/>
  <c r="A2942"/>
  <c r="A2943"/>
  <c r="D2943" s="1"/>
  <c r="A2944"/>
  <c r="A2945"/>
  <c r="D2945" s="1"/>
  <c r="A2946"/>
  <c r="A2947"/>
  <c r="D2947" s="1"/>
  <c r="A2948"/>
  <c r="A2949"/>
  <c r="D2949" s="1"/>
  <c r="A2950"/>
  <c r="A2951"/>
  <c r="D2951" s="1"/>
  <c r="A2952"/>
  <c r="A2953"/>
  <c r="D2953" s="1"/>
  <c r="A2954"/>
  <c r="A2955"/>
  <c r="D2955" s="1"/>
  <c r="A2956"/>
  <c r="A2957"/>
  <c r="D2957" s="1"/>
  <c r="A2958"/>
  <c r="A2959"/>
  <c r="D2959" s="1"/>
  <c r="A2960"/>
  <c r="F2960" s="1"/>
  <c r="A2961"/>
  <c r="D2961" s="1"/>
  <c r="A2962"/>
  <c r="A2963"/>
  <c r="D2963" s="1"/>
  <c r="A2964"/>
  <c r="A2965"/>
  <c r="D2965" s="1"/>
  <c r="A2966"/>
  <c r="A2967"/>
  <c r="D2967" s="1"/>
  <c r="A2968"/>
  <c r="A2969"/>
  <c r="D2969" s="1"/>
  <c r="A2970"/>
  <c r="A2971"/>
  <c r="D2971" s="1"/>
  <c r="A2972"/>
  <c r="A2973"/>
  <c r="D2973" s="1"/>
  <c r="A2974"/>
  <c r="A2975"/>
  <c r="D2975" s="1"/>
  <c r="A2976"/>
  <c r="A2977"/>
  <c r="D2977" s="1"/>
  <c r="A2978"/>
  <c r="A2979"/>
  <c r="D2979" s="1"/>
  <c r="A2980"/>
  <c r="A2981"/>
  <c r="D2981" s="1"/>
  <c r="A2982"/>
  <c r="A2983"/>
  <c r="D2983" s="1"/>
  <c r="A2984"/>
  <c r="A2985"/>
  <c r="D2985" s="1"/>
  <c r="A2986"/>
  <c r="A2987"/>
  <c r="D2987" s="1"/>
  <c r="A2988"/>
  <c r="A2989"/>
  <c r="D2989" s="1"/>
  <c r="A2990"/>
  <c r="A2991"/>
  <c r="D2991" s="1"/>
  <c r="A2992"/>
  <c r="A2993"/>
  <c r="D2993" s="1"/>
  <c r="A2994"/>
  <c r="A2995"/>
  <c r="D2995" s="1"/>
  <c r="A2996"/>
  <c r="A2997"/>
  <c r="D2997" s="1"/>
  <c r="A2998"/>
  <c r="D2998" s="1"/>
  <c r="A2999"/>
  <c r="D2999" s="1"/>
  <c r="A3000"/>
  <c r="D3000" s="1"/>
  <c r="A3001"/>
  <c r="D3001" s="1"/>
  <c r="A3002"/>
  <c r="D3002" s="1"/>
  <c r="A3003"/>
  <c r="D3003" s="1"/>
  <c r="A3004"/>
  <c r="D3004" s="1"/>
  <c r="A3005"/>
  <c r="D3005" s="1"/>
  <c r="A3006"/>
  <c r="D3006" s="1"/>
  <c r="A3007"/>
  <c r="D3007" s="1"/>
  <c r="A3008"/>
  <c r="D3008" s="1"/>
  <c r="A3009"/>
  <c r="D3009" s="1"/>
  <c r="A3010"/>
  <c r="D3010" s="1"/>
  <c r="A3011"/>
  <c r="D3011" s="1"/>
  <c r="A3012"/>
  <c r="D3012" s="1"/>
  <c r="A3013"/>
  <c r="D3013" s="1"/>
  <c r="A3014"/>
  <c r="D3014" s="1"/>
  <c r="A3015"/>
  <c r="D3015" s="1"/>
  <c r="A3016"/>
  <c r="D3016" s="1"/>
  <c r="A3017"/>
  <c r="D3017" s="1"/>
  <c r="A3018"/>
  <c r="D3018" s="1"/>
  <c r="A3019"/>
  <c r="D3019" s="1"/>
  <c r="A3020"/>
  <c r="D3020" s="1"/>
  <c r="A3021"/>
  <c r="D3021" s="1"/>
  <c r="A3022"/>
  <c r="D3022" s="1"/>
  <c r="A3023"/>
  <c r="D3023" s="1"/>
  <c r="A3024"/>
  <c r="D3024" s="1"/>
  <c r="A3025"/>
  <c r="D3025" s="1"/>
  <c r="A3026"/>
  <c r="A3027"/>
  <c r="D3027" s="1"/>
  <c r="A3028"/>
  <c r="D3028" s="1"/>
  <c r="A3029"/>
  <c r="D3029" s="1"/>
  <c r="A3030"/>
  <c r="D3030" s="1"/>
  <c r="A3031"/>
  <c r="D3031" s="1"/>
  <c r="A3032"/>
  <c r="D3032" s="1"/>
  <c r="A3033"/>
  <c r="D3033" s="1"/>
  <c r="A3034"/>
  <c r="D3034" s="1"/>
  <c r="A2187"/>
  <c r="D2187" s="1"/>
  <c r="A2188"/>
  <c r="D2188" s="1"/>
  <c r="A2189"/>
  <c r="D2189" s="1"/>
  <c r="A2190"/>
  <c r="D2190" s="1"/>
  <c r="A2191"/>
  <c r="D2191" s="1"/>
  <c r="A2192"/>
  <c r="D2192" s="1"/>
  <c r="A2193"/>
  <c r="D2193" s="1"/>
  <c r="A2194"/>
  <c r="D2194" s="1"/>
  <c r="A2195"/>
  <c r="D2195" s="1"/>
  <c r="A2196"/>
  <c r="D2196" s="1"/>
  <c r="A2197"/>
  <c r="D2197" s="1"/>
  <c r="A2198"/>
  <c r="D2198" s="1"/>
  <c r="A2199"/>
  <c r="D2199" s="1"/>
  <c r="A2200"/>
  <c r="D2200" s="1"/>
  <c r="A2201"/>
  <c r="D2201" s="1"/>
  <c r="A2202"/>
  <c r="D2202" s="1"/>
  <c r="A2203"/>
  <c r="D2203" s="1"/>
  <c r="A2204"/>
  <c r="D2204" s="1"/>
  <c r="A2205"/>
  <c r="D2205" s="1"/>
  <c r="A2206"/>
  <c r="D2206" s="1"/>
  <c r="A2207"/>
  <c r="D2207" s="1"/>
  <c r="A2208"/>
  <c r="D2208" s="1"/>
  <c r="A2209"/>
  <c r="D2209" s="1"/>
  <c r="A2210"/>
  <c r="D2210" s="1"/>
  <c r="A2211"/>
  <c r="D2211" s="1"/>
  <c r="A2212"/>
  <c r="D2212" s="1"/>
  <c r="A2213"/>
  <c r="D2213" s="1"/>
  <c r="A2214"/>
  <c r="D2214" s="1"/>
  <c r="A2215"/>
  <c r="D2215" s="1"/>
  <c r="A2216"/>
  <c r="D2216" s="1"/>
  <c r="A2217"/>
  <c r="D2217" s="1"/>
  <c r="A2218"/>
  <c r="D2218" s="1"/>
  <c r="A2219"/>
  <c r="D2219" s="1"/>
  <c r="A2220"/>
  <c r="D2220" s="1"/>
  <c r="A2221"/>
  <c r="D2221" s="1"/>
  <c r="A2222"/>
  <c r="D2222" s="1"/>
  <c r="A2223"/>
  <c r="D2223" s="1"/>
  <c r="A2224"/>
  <c r="D2224" s="1"/>
  <c r="A2225"/>
  <c r="D2225" s="1"/>
  <c r="A2226"/>
  <c r="D2226" s="1"/>
  <c r="A2227"/>
  <c r="D2227" s="1"/>
  <c r="A2228"/>
  <c r="D2228" s="1"/>
  <c r="A2229"/>
  <c r="D2229" s="1"/>
  <c r="A2230"/>
  <c r="D2230" s="1"/>
  <c r="A2231"/>
  <c r="D2231" s="1"/>
  <c r="A2232"/>
  <c r="D2232" s="1"/>
  <c r="A2233"/>
  <c r="D2233" s="1"/>
  <c r="A2234"/>
  <c r="D2234" s="1"/>
  <c r="A2235"/>
  <c r="D2235" s="1"/>
  <c r="A2236"/>
  <c r="D2236" s="1"/>
  <c r="A2237"/>
  <c r="D2237" s="1"/>
  <c r="A2238"/>
  <c r="D2238" s="1"/>
  <c r="A2239"/>
  <c r="D2239" s="1"/>
  <c r="A2240"/>
  <c r="D2240" s="1"/>
  <c r="A2241"/>
  <c r="D2241" s="1"/>
  <c r="A2242"/>
  <c r="D2242" s="1"/>
  <c r="A2243"/>
  <c r="D2243" s="1"/>
  <c r="A2244"/>
  <c r="D2244" s="1"/>
  <c r="A2245"/>
  <c r="D2245" s="1"/>
  <c r="A2246"/>
  <c r="D2246" s="1"/>
  <c r="A2247"/>
  <c r="D2247" s="1"/>
  <c r="A2248"/>
  <c r="D2248" s="1"/>
  <c r="A2249"/>
  <c r="D2249" s="1"/>
  <c r="A2250"/>
  <c r="D2250" s="1"/>
  <c r="A2251"/>
  <c r="D2251" s="1"/>
  <c r="A2252"/>
  <c r="D2252" s="1"/>
  <c r="A2253"/>
  <c r="D2253" s="1"/>
  <c r="A2254"/>
  <c r="D2254" s="1"/>
  <c r="A2255"/>
  <c r="D2255" s="1"/>
  <c r="A2256"/>
  <c r="D2256" s="1"/>
  <c r="A2257"/>
  <c r="D2257" s="1"/>
  <c r="A2258"/>
  <c r="D2258" s="1"/>
  <c r="A2259"/>
  <c r="D2259" s="1"/>
  <c r="A2260"/>
  <c r="D2260" s="1"/>
  <c r="A2261"/>
  <c r="D2261" s="1"/>
  <c r="A2262"/>
  <c r="D2262" s="1"/>
  <c r="A2263"/>
  <c r="D2263" s="1"/>
  <c r="A2264"/>
  <c r="D2264" s="1"/>
  <c r="A2265"/>
  <c r="D2265" s="1"/>
  <c r="A2266"/>
  <c r="D2266" s="1"/>
  <c r="A2267"/>
  <c r="D2267" s="1"/>
  <c r="A2268"/>
  <c r="D2268" s="1"/>
  <c r="A2269"/>
  <c r="D2269" s="1"/>
  <c r="A2270"/>
  <c r="D2270" s="1"/>
  <c r="A2271"/>
  <c r="D2271" s="1"/>
  <c r="A2272"/>
  <c r="D2272" s="1"/>
  <c r="A2273"/>
  <c r="D2273" s="1"/>
  <c r="A2274"/>
  <c r="D2274" s="1"/>
  <c r="A2275"/>
  <c r="D2275" s="1"/>
  <c r="A2276"/>
  <c r="D2276" s="1"/>
  <c r="A2277"/>
  <c r="D2277" s="1"/>
  <c r="A2278"/>
  <c r="D2278" s="1"/>
  <c r="A2279"/>
  <c r="A2280"/>
  <c r="D2280" s="1"/>
  <c r="A2281"/>
  <c r="D2281" s="1"/>
  <c r="A2282"/>
  <c r="D2282" s="1"/>
  <c r="A2283"/>
  <c r="D2283" s="1"/>
  <c r="A2284"/>
  <c r="D2284" s="1"/>
  <c r="A2285"/>
  <c r="D2285" s="1"/>
  <c r="A2286"/>
  <c r="D2286" s="1"/>
  <c r="A2287"/>
  <c r="D2287" s="1"/>
  <c r="A2288"/>
  <c r="D2288" s="1"/>
  <c r="A2289"/>
  <c r="D2289" s="1"/>
  <c r="A2290"/>
  <c r="D2290" s="1"/>
  <c r="A2291"/>
  <c r="D2291" s="1"/>
  <c r="A2292"/>
  <c r="D2292" s="1"/>
  <c r="A2293"/>
  <c r="D2293" s="1"/>
  <c r="A2294"/>
  <c r="D2294" s="1"/>
  <c r="A2295"/>
  <c r="D2295" s="1"/>
  <c r="A2296"/>
  <c r="D2296" s="1"/>
  <c r="A2297"/>
  <c r="D2297" s="1"/>
  <c r="A2298"/>
  <c r="D2298" s="1"/>
  <c r="A2299"/>
  <c r="D2299" s="1"/>
  <c r="A2300"/>
  <c r="D2300" s="1"/>
  <c r="A2301"/>
  <c r="D2301" s="1"/>
  <c r="A2302"/>
  <c r="D2302" s="1"/>
  <c r="A2303"/>
  <c r="D2303" s="1"/>
  <c r="A2304"/>
  <c r="D2304" s="1"/>
  <c r="A2305"/>
  <c r="D2305" s="1"/>
  <c r="A2306"/>
  <c r="D2306" s="1"/>
  <c r="A2307"/>
  <c r="D2307" s="1"/>
  <c r="A2308"/>
  <c r="D2308" s="1"/>
  <c r="A2309"/>
  <c r="D2309" s="1"/>
  <c r="A2310"/>
  <c r="D2310" s="1"/>
  <c r="A2311"/>
  <c r="D2311" s="1"/>
  <c r="A2312"/>
  <c r="D2312" s="1"/>
  <c r="A2313"/>
  <c r="D2313" s="1"/>
  <c r="A2314"/>
  <c r="D2314" s="1"/>
  <c r="A2315"/>
  <c r="D2315" s="1"/>
  <c r="A2316"/>
  <c r="D2316" s="1"/>
  <c r="A2317"/>
  <c r="D2317" s="1"/>
  <c r="A2318"/>
  <c r="D2318" s="1"/>
  <c r="A2319"/>
  <c r="D2319" s="1"/>
  <c r="A2320"/>
  <c r="D2320" s="1"/>
  <c r="A2321"/>
  <c r="D2321" s="1"/>
  <c r="A2322"/>
  <c r="D2322" s="1"/>
  <c r="A2323"/>
  <c r="D2323" s="1"/>
  <c r="A2324"/>
  <c r="D2324" s="1"/>
  <c r="A2325"/>
  <c r="D2325" s="1"/>
  <c r="A2326"/>
  <c r="D2326" s="1"/>
  <c r="A2327"/>
  <c r="D2327" s="1"/>
  <c r="A2328"/>
  <c r="D2328" s="1"/>
  <c r="A2329"/>
  <c r="D2329" s="1"/>
  <c r="A2330"/>
  <c r="D2330" s="1"/>
  <c r="A2331"/>
  <c r="D2331" s="1"/>
  <c r="A2332"/>
  <c r="D2332" s="1"/>
  <c r="A2333"/>
  <c r="D2333" s="1"/>
  <c r="A2334"/>
  <c r="D2334" s="1"/>
  <c r="A2335"/>
  <c r="D2335" s="1"/>
  <c r="A2336"/>
  <c r="D2336" s="1"/>
  <c r="A2337"/>
  <c r="D2337" s="1"/>
  <c r="A2338"/>
  <c r="D2338" s="1"/>
  <c r="A2339"/>
  <c r="D2339" s="1"/>
  <c r="A2340"/>
  <c r="D2340" s="1"/>
  <c r="A2341"/>
  <c r="D2341" s="1"/>
  <c r="A2342"/>
  <c r="D2342" s="1"/>
  <c r="A2343"/>
  <c r="A2344"/>
  <c r="D2344" s="1"/>
  <c r="A2345"/>
  <c r="D2345" s="1"/>
  <c r="A2346"/>
  <c r="D2346" s="1"/>
  <c r="A2347"/>
  <c r="D2347" s="1"/>
  <c r="A2348"/>
  <c r="D2348" s="1"/>
  <c r="A2349"/>
  <c r="D2349" s="1"/>
  <c r="A2350"/>
  <c r="D2350" s="1"/>
  <c r="A2351"/>
  <c r="D2351" s="1"/>
  <c r="A2352"/>
  <c r="D2352" s="1"/>
  <c r="A2353"/>
  <c r="D2353" s="1"/>
  <c r="A2354"/>
  <c r="D2354" s="1"/>
  <c r="A2355"/>
  <c r="D2355" s="1"/>
  <c r="A2356"/>
  <c r="D2356" s="1"/>
  <c r="A2357"/>
  <c r="D2357" s="1"/>
  <c r="A2358"/>
  <c r="D2358" s="1"/>
  <c r="A2359"/>
  <c r="D2359" s="1"/>
  <c r="A2360"/>
  <c r="D2360" s="1"/>
  <c r="A2361"/>
  <c r="D2361" s="1"/>
  <c r="A2362"/>
  <c r="D2362" s="1"/>
  <c r="A2363"/>
  <c r="D2363" s="1"/>
  <c r="A2364"/>
  <c r="D2364" s="1"/>
  <c r="A2365"/>
  <c r="D2365" s="1"/>
  <c r="A2366"/>
  <c r="D2366" s="1"/>
  <c r="A2367"/>
  <c r="D2367" s="1"/>
  <c r="A2368"/>
  <c r="D2368" s="1"/>
  <c r="A2369"/>
  <c r="D2369" s="1"/>
  <c r="A2370"/>
  <c r="D2370" s="1"/>
  <c r="A2371"/>
  <c r="D2371" s="1"/>
  <c r="A2372"/>
  <c r="D2372" s="1"/>
  <c r="A2373"/>
  <c r="D2373" s="1"/>
  <c r="A2374"/>
  <c r="D2374" s="1"/>
  <c r="A2375"/>
  <c r="D2375" s="1"/>
  <c r="A2376"/>
  <c r="D2376" s="1"/>
  <c r="A2377"/>
  <c r="D2377" s="1"/>
  <c r="A2378"/>
  <c r="D2378" s="1"/>
  <c r="A2379"/>
  <c r="D2379" s="1"/>
  <c r="A2380"/>
  <c r="D2380" s="1"/>
  <c r="A2381"/>
  <c r="D2381" s="1"/>
  <c r="A2382"/>
  <c r="D2382" s="1"/>
  <c r="A2383"/>
  <c r="D2383" s="1"/>
  <c r="A2384"/>
  <c r="D2384" s="1"/>
  <c r="A2385"/>
  <c r="D2385" s="1"/>
  <c r="A2386"/>
  <c r="D2386" s="1"/>
  <c r="A2387"/>
  <c r="D2387" s="1"/>
  <c r="A2388"/>
  <c r="D2388" s="1"/>
  <c r="A2389"/>
  <c r="D2389" s="1"/>
  <c r="A2390"/>
  <c r="D2390" s="1"/>
  <c r="A2391"/>
  <c r="D2391" s="1"/>
  <c r="A2392"/>
  <c r="D2392" s="1"/>
  <c r="A2393"/>
  <c r="D2393" s="1"/>
  <c r="A2394"/>
  <c r="D2394" s="1"/>
  <c r="A2395"/>
  <c r="D2395" s="1"/>
  <c r="A2396"/>
  <c r="D2396" s="1"/>
  <c r="A2397"/>
  <c r="D2397" s="1"/>
  <c r="A2398"/>
  <c r="D2398" s="1"/>
  <c r="A2399"/>
  <c r="D2399" s="1"/>
  <c r="A2400"/>
  <c r="D2400" s="1"/>
  <c r="A2401"/>
  <c r="D2401" s="1"/>
  <c r="A2402"/>
  <c r="D2402" s="1"/>
  <c r="A2403"/>
  <c r="D2403" s="1"/>
  <c r="A2404"/>
  <c r="D2404" s="1"/>
  <c r="A2405"/>
  <c r="D2405" s="1"/>
  <c r="A2406"/>
  <c r="D2406" s="1"/>
  <c r="A2407"/>
  <c r="D2407" s="1"/>
  <c r="A2408"/>
  <c r="A2409"/>
  <c r="D2409" s="1"/>
  <c r="A2410"/>
  <c r="D2410" s="1"/>
  <c r="A2411"/>
  <c r="D2411" s="1"/>
  <c r="A2412"/>
  <c r="D2412" s="1"/>
  <c r="A2413"/>
  <c r="D2413" s="1"/>
  <c r="A2414"/>
  <c r="D2414" s="1"/>
  <c r="A2415"/>
  <c r="D2415" s="1"/>
  <c r="A2416"/>
  <c r="D2416" s="1"/>
  <c r="A2417"/>
  <c r="D2417" s="1"/>
  <c r="A2418"/>
  <c r="D2418" s="1"/>
  <c r="A2419"/>
  <c r="D2419" s="1"/>
  <c r="A2420"/>
  <c r="D2420" s="1"/>
  <c r="A2421"/>
  <c r="D2421" s="1"/>
  <c r="A2422"/>
  <c r="D2422" s="1"/>
  <c r="A2423"/>
  <c r="D2423" s="1"/>
  <c r="A2424"/>
  <c r="D2424" s="1"/>
  <c r="A2425"/>
  <c r="D2425" s="1"/>
  <c r="A2426"/>
  <c r="D2426" s="1"/>
  <c r="A2427"/>
  <c r="D2427" s="1"/>
  <c r="A2428"/>
  <c r="D2428" s="1"/>
  <c r="A2429"/>
  <c r="D2429" s="1"/>
  <c r="A2430"/>
  <c r="D2430" s="1"/>
  <c r="A2431"/>
  <c r="D2431" s="1"/>
  <c r="A2432"/>
  <c r="D2432" s="1"/>
  <c r="A2433"/>
  <c r="D2433" s="1"/>
  <c r="A2434"/>
  <c r="D2434" s="1"/>
  <c r="A2435"/>
  <c r="D2435" s="1"/>
  <c r="A2436"/>
  <c r="D2436" s="1"/>
  <c r="A2437"/>
  <c r="D2437" s="1"/>
  <c r="A2438"/>
  <c r="D2438" s="1"/>
  <c r="A2439"/>
  <c r="D2439" s="1"/>
  <c r="A2440"/>
  <c r="D2440" s="1"/>
  <c r="A2441"/>
  <c r="D2441" s="1"/>
  <c r="A2442"/>
  <c r="D2442" s="1"/>
  <c r="A2443"/>
  <c r="D2443" s="1"/>
  <c r="A2444"/>
  <c r="D2444" s="1"/>
  <c r="A2445"/>
  <c r="D2445" s="1"/>
  <c r="A2446"/>
  <c r="D2446" s="1"/>
  <c r="A2447"/>
  <c r="D2447" s="1"/>
  <c r="A2448"/>
  <c r="D2448" s="1"/>
  <c r="A2449"/>
  <c r="D2449" s="1"/>
  <c r="A2450"/>
  <c r="D2450" s="1"/>
  <c r="A2451"/>
  <c r="D2451" s="1"/>
  <c r="A2452"/>
  <c r="D2452" s="1"/>
  <c r="A2453"/>
  <c r="D2453" s="1"/>
  <c r="A2454"/>
  <c r="D2454" s="1"/>
  <c r="A2455"/>
  <c r="D2455" s="1"/>
  <c r="A2456"/>
  <c r="D2456" s="1"/>
  <c r="A2457"/>
  <c r="D2457" s="1"/>
  <c r="A2458"/>
  <c r="D2458" s="1"/>
  <c r="A2459"/>
  <c r="D2459" s="1"/>
  <c r="A2460"/>
  <c r="D2460" s="1"/>
  <c r="A2461"/>
  <c r="D2461" s="1"/>
  <c r="A2462"/>
  <c r="D2462" s="1"/>
  <c r="A2463"/>
  <c r="D2463" s="1"/>
  <c r="A2464"/>
  <c r="D2464" s="1"/>
  <c r="A2465"/>
  <c r="D2465" s="1"/>
  <c r="A2466"/>
  <c r="D2466" s="1"/>
  <c r="A2467"/>
  <c r="D2467" s="1"/>
  <c r="A2468"/>
  <c r="D2468" s="1"/>
  <c r="A2469"/>
  <c r="D2469" s="1"/>
  <c r="A2470"/>
  <c r="A2471"/>
  <c r="D2471" s="1"/>
  <c r="A2472"/>
  <c r="D2472" s="1"/>
  <c r="A2473"/>
  <c r="D2473" s="1"/>
  <c r="A2474"/>
  <c r="D2474" s="1"/>
  <c r="A2475"/>
  <c r="D2475" s="1"/>
  <c r="A2476"/>
  <c r="D2476" s="1"/>
  <c r="A2477"/>
  <c r="D2477" s="1"/>
  <c r="A2478"/>
  <c r="D2478" s="1"/>
  <c r="A2479"/>
  <c r="D2479" s="1"/>
  <c r="A2480"/>
  <c r="D2480" s="1"/>
  <c r="A2481"/>
  <c r="D2481" s="1"/>
  <c r="A2482"/>
  <c r="D2482" s="1"/>
  <c r="A2483"/>
  <c r="D2483" s="1"/>
  <c r="A2484"/>
  <c r="D2484" s="1"/>
  <c r="A2485"/>
  <c r="D2485" s="1"/>
  <c r="A2486"/>
  <c r="D2486" s="1"/>
  <c r="A2487"/>
  <c r="D2487" s="1"/>
  <c r="A2488"/>
  <c r="D2488" s="1"/>
  <c r="A2489"/>
  <c r="D2489" s="1"/>
  <c r="A2490"/>
  <c r="D2490" s="1"/>
  <c r="A2491"/>
  <c r="D2491" s="1"/>
  <c r="A2492"/>
  <c r="D2492" s="1"/>
  <c r="A2493"/>
  <c r="D2493" s="1"/>
  <c r="A2494"/>
  <c r="D2494" s="1"/>
  <c r="A2495"/>
  <c r="D2495" s="1"/>
  <c r="A2496"/>
  <c r="D2496" s="1"/>
  <c r="A2497"/>
  <c r="D2497" s="1"/>
  <c r="A2498"/>
  <c r="D2498" s="1"/>
  <c r="A2499"/>
  <c r="D2499" s="1"/>
  <c r="A2500"/>
  <c r="D2500" s="1"/>
  <c r="A2501"/>
  <c r="D2501" s="1"/>
  <c r="A2502"/>
  <c r="D2502" s="1"/>
  <c r="A2503"/>
  <c r="D2503" s="1"/>
  <c r="A2504"/>
  <c r="D2504" s="1"/>
  <c r="A2505"/>
  <c r="D2505" s="1"/>
  <c r="A2506"/>
  <c r="D2506" s="1"/>
  <c r="A2507"/>
  <c r="D2507" s="1"/>
  <c r="A2508"/>
  <c r="D2508" s="1"/>
  <c r="A2509"/>
  <c r="D2509" s="1"/>
  <c r="A2510"/>
  <c r="D2510" s="1"/>
  <c r="A2511"/>
  <c r="D2511" s="1"/>
  <c r="A2512"/>
  <c r="D2512" s="1"/>
  <c r="A2513"/>
  <c r="D2513" s="1"/>
  <c r="A2514"/>
  <c r="D2514" s="1"/>
  <c r="A2515"/>
  <c r="D2515" s="1"/>
  <c r="A2516"/>
  <c r="D2516" s="1"/>
  <c r="A2517"/>
  <c r="D2517" s="1"/>
  <c r="A2518"/>
  <c r="D2518" s="1"/>
  <c r="A2519"/>
  <c r="D2519" s="1"/>
  <c r="A2520"/>
  <c r="D2520" s="1"/>
  <c r="A2521"/>
  <c r="D2521" s="1"/>
  <c r="A2522"/>
  <c r="D2522" s="1"/>
  <c r="A2523"/>
  <c r="D2523" s="1"/>
  <c r="A2524"/>
  <c r="D2524" s="1"/>
  <c r="A2525"/>
  <c r="D2525" s="1"/>
  <c r="A2526"/>
  <c r="D2526" s="1"/>
  <c r="A2527"/>
  <c r="D2527" s="1"/>
  <c r="A2528"/>
  <c r="D2528" s="1"/>
  <c r="A2529"/>
  <c r="D2529" s="1"/>
  <c r="A2530"/>
  <c r="D2530" s="1"/>
  <c r="A2531"/>
  <c r="D2531" s="1"/>
  <c r="A2532"/>
  <c r="D2532" s="1"/>
  <c r="A2533"/>
  <c r="D2533" s="1"/>
  <c r="A2534"/>
  <c r="A2535"/>
  <c r="D2535" s="1"/>
  <c r="A2536"/>
  <c r="D2536" s="1"/>
  <c r="A2537"/>
  <c r="D2537" s="1"/>
  <c r="A2538"/>
  <c r="D2538" s="1"/>
  <c r="A2539"/>
  <c r="D2539" s="1"/>
  <c r="A2540"/>
  <c r="D2540" s="1"/>
  <c r="A2541"/>
  <c r="D2541" s="1"/>
  <c r="A2542"/>
  <c r="D2542" s="1"/>
  <c r="A2543"/>
  <c r="D2543" s="1"/>
  <c r="A2544"/>
  <c r="D2544" s="1"/>
  <c r="A2545"/>
  <c r="D2545" s="1"/>
  <c r="A2546"/>
  <c r="D2546" s="1"/>
  <c r="A2547"/>
  <c r="D2547" s="1"/>
  <c r="A2548"/>
  <c r="D2548" s="1"/>
  <c r="A2549"/>
  <c r="D2549" s="1"/>
  <c r="A2550"/>
  <c r="D2550" s="1"/>
  <c r="A2551"/>
  <c r="D2551" s="1"/>
  <c r="A2552"/>
  <c r="D2552" s="1"/>
  <c r="A2553"/>
  <c r="D2553" s="1"/>
  <c r="A2554"/>
  <c r="D2554" s="1"/>
  <c r="A2555"/>
  <c r="D2555" s="1"/>
  <c r="A2556"/>
  <c r="D2556" s="1"/>
  <c r="A2557"/>
  <c r="D2557" s="1"/>
  <c r="A2558"/>
  <c r="D2558" s="1"/>
  <c r="A2559"/>
  <c r="D2559" s="1"/>
  <c r="A2560"/>
  <c r="D2560" s="1"/>
  <c r="A2561"/>
  <c r="D2561" s="1"/>
  <c r="A2562"/>
  <c r="D2562" s="1"/>
  <c r="A2563"/>
  <c r="D2563" s="1"/>
  <c r="A2564"/>
  <c r="D2564" s="1"/>
  <c r="A2565"/>
  <c r="D2565" s="1"/>
  <c r="A2566"/>
  <c r="D2566" s="1"/>
  <c r="A2567"/>
  <c r="D2567" s="1"/>
  <c r="A2568"/>
  <c r="D2568" s="1"/>
  <c r="A2569"/>
  <c r="D2569" s="1"/>
  <c r="A2570"/>
  <c r="D2570" s="1"/>
  <c r="A2571"/>
  <c r="D2571" s="1"/>
  <c r="A2572"/>
  <c r="D2572" s="1"/>
  <c r="A2573"/>
  <c r="D2573" s="1"/>
  <c r="A2574"/>
  <c r="D2574" s="1"/>
  <c r="A2575"/>
  <c r="D2575" s="1"/>
  <c r="A2576"/>
  <c r="D2576" s="1"/>
  <c r="A2577"/>
  <c r="D2577" s="1"/>
  <c r="A2578"/>
  <c r="D2578" s="1"/>
  <c r="A2579"/>
  <c r="D2579" s="1"/>
  <c r="A2580"/>
  <c r="D2580" s="1"/>
  <c r="A2581"/>
  <c r="D2581" s="1"/>
  <c r="A2582"/>
  <c r="D2582" s="1"/>
  <c r="A2583"/>
  <c r="D2583" s="1"/>
  <c r="A2584"/>
  <c r="D2584" s="1"/>
  <c r="A2585"/>
  <c r="D2585" s="1"/>
  <c r="A2586"/>
  <c r="D2586" s="1"/>
  <c r="A2587"/>
  <c r="D2587" s="1"/>
  <c r="A2588"/>
  <c r="D2588" s="1"/>
  <c r="A2589"/>
  <c r="D2589" s="1"/>
  <c r="A2590"/>
  <c r="D2590" s="1"/>
  <c r="A2591"/>
  <c r="D2591" s="1"/>
  <c r="A2592"/>
  <c r="D2592" s="1"/>
  <c r="A2593"/>
  <c r="D2593" s="1"/>
  <c r="A2594"/>
  <c r="D2594" s="1"/>
  <c r="A2595"/>
  <c r="D2595" s="1"/>
  <c r="A2596"/>
  <c r="D2596" s="1"/>
  <c r="A2597"/>
  <c r="D2597" s="1"/>
  <c r="A2598"/>
  <c r="D2598" s="1"/>
  <c r="A2599"/>
  <c r="D2599" s="1"/>
  <c r="A2600"/>
  <c r="D2600" s="1"/>
  <c r="A2601"/>
  <c r="D2601" s="1"/>
  <c r="A2602"/>
  <c r="D2602" s="1"/>
  <c r="A2603"/>
  <c r="D2603" s="1"/>
  <c r="A2604"/>
  <c r="D2604" s="1"/>
  <c r="A2605"/>
  <c r="D2605" s="1"/>
  <c r="A2606"/>
  <c r="D2606" s="1"/>
  <c r="A2607"/>
  <c r="D2607" s="1"/>
  <c r="A2608"/>
  <c r="D2608" s="1"/>
  <c r="A2609"/>
  <c r="D2609" s="1"/>
  <c r="A2610"/>
  <c r="D2610" s="1"/>
  <c r="A2611"/>
  <c r="D2611" s="1"/>
  <c r="A2612"/>
  <c r="D2612" s="1"/>
  <c r="A2613"/>
  <c r="D2613" s="1"/>
  <c r="A2614"/>
  <c r="D2614" s="1"/>
  <c r="A2615"/>
  <c r="D2615" s="1"/>
  <c r="A2616"/>
  <c r="D2616" s="1"/>
  <c r="A2617"/>
  <c r="D2617" s="1"/>
  <c r="A2618"/>
  <c r="D2618" s="1"/>
  <c r="A2619"/>
  <c r="D2619" s="1"/>
  <c r="A2620"/>
  <c r="D2620" s="1"/>
  <c r="A2621"/>
  <c r="D2621" s="1"/>
  <c r="A2622"/>
  <c r="D2622" s="1"/>
  <c r="A2623"/>
  <c r="D2623" s="1"/>
  <c r="A2624"/>
  <c r="D2624" s="1"/>
  <c r="A2625"/>
  <c r="D2625" s="1"/>
  <c r="A2626"/>
  <c r="D2626" s="1"/>
  <c r="A2627"/>
  <c r="D2627" s="1"/>
  <c r="A2628"/>
  <c r="D2628" s="1"/>
  <c r="A2629"/>
  <c r="D2629" s="1"/>
  <c r="A2630"/>
  <c r="D2630" s="1"/>
  <c r="A2631"/>
  <c r="D2631" s="1"/>
  <c r="A2632"/>
  <c r="D2632" s="1"/>
  <c r="A2633"/>
  <c r="D2633" s="1"/>
  <c r="A2634"/>
  <c r="D2634" s="1"/>
  <c r="A2635"/>
  <c r="D2635" s="1"/>
  <c r="A2636"/>
  <c r="D2636" s="1"/>
  <c r="A2637"/>
  <c r="D2637" s="1"/>
  <c r="A2638"/>
  <c r="D2638" s="1"/>
  <c r="A2639"/>
  <c r="D2639" s="1"/>
  <c r="A2640"/>
  <c r="D2640" s="1"/>
  <c r="A2641"/>
  <c r="D2641" s="1"/>
  <c r="A2642"/>
  <c r="D2642" s="1"/>
  <c r="A2643"/>
  <c r="D2643" s="1"/>
  <c r="A2644"/>
  <c r="D2644" s="1"/>
  <c r="A2645"/>
  <c r="D2645" s="1"/>
  <c r="A2646"/>
  <c r="D2646" s="1"/>
  <c r="A2647"/>
  <c r="D2647" s="1"/>
  <c r="A2648"/>
  <c r="D2648" s="1"/>
  <c r="A2649"/>
  <c r="D2649" s="1"/>
  <c r="A2650"/>
  <c r="D2650" s="1"/>
  <c r="A2651"/>
  <c r="D2651" s="1"/>
  <c r="A2652"/>
  <c r="D2652" s="1"/>
  <c r="A2653"/>
  <c r="D2653" s="1"/>
  <c r="A2654"/>
  <c r="D2654" s="1"/>
  <c r="A2655"/>
  <c r="D2655" s="1"/>
  <c r="A2656"/>
  <c r="D2656" s="1"/>
  <c r="A2657"/>
  <c r="D2657" s="1"/>
  <c r="A2658"/>
  <c r="D2658" s="1"/>
  <c r="A2659"/>
  <c r="D2659" s="1"/>
  <c r="A2660"/>
  <c r="D2660" s="1"/>
  <c r="A2661"/>
  <c r="D2661" s="1"/>
  <c r="A2662"/>
  <c r="D2662" s="1"/>
  <c r="A2663"/>
  <c r="D2663" s="1"/>
  <c r="A2664"/>
  <c r="D2664" s="1"/>
  <c r="A2665"/>
  <c r="D2665" s="1"/>
  <c r="A2666"/>
  <c r="D2666" s="1"/>
  <c r="A2667"/>
  <c r="D2667" s="1"/>
  <c r="A2668"/>
  <c r="D2668" s="1"/>
  <c r="A2669"/>
  <c r="D2669" s="1"/>
  <c r="A2670"/>
  <c r="D2670" s="1"/>
  <c r="A2671"/>
  <c r="D2671" s="1"/>
  <c r="A2672"/>
  <c r="D2672" s="1"/>
  <c r="A2673"/>
  <c r="D2673" s="1"/>
  <c r="A2674"/>
  <c r="D2674" s="1"/>
  <c r="A2675"/>
  <c r="D2675" s="1"/>
  <c r="A2676"/>
  <c r="D2676" s="1"/>
  <c r="A2677"/>
  <c r="D2677" s="1"/>
  <c r="A2678"/>
  <c r="D2678" s="1"/>
  <c r="A2679"/>
  <c r="D2679" s="1"/>
  <c r="A2680"/>
  <c r="D2680" s="1"/>
  <c r="A2681"/>
  <c r="D2681" s="1"/>
  <c r="A2682"/>
  <c r="D2682" s="1"/>
  <c r="A2683"/>
  <c r="D2683" s="1"/>
  <c r="A2684"/>
  <c r="D2684" s="1"/>
  <c r="A2685"/>
  <c r="D2685" s="1"/>
  <c r="A2686"/>
  <c r="D2686" s="1"/>
  <c r="A2687"/>
  <c r="D2687" s="1"/>
  <c r="A2688"/>
  <c r="D2688" s="1"/>
  <c r="A2689"/>
  <c r="D2689" s="1"/>
  <c r="A2690"/>
  <c r="D2690" s="1"/>
  <c r="A2691"/>
  <c r="D2691" s="1"/>
  <c r="A2692"/>
  <c r="D2692" s="1"/>
  <c r="A2693"/>
  <c r="D2693" s="1"/>
  <c r="A2694"/>
  <c r="D2694" s="1"/>
  <c r="A2695"/>
  <c r="D2695" s="1"/>
  <c r="A2696"/>
  <c r="D2696" s="1"/>
  <c r="A2697"/>
  <c r="D2697" s="1"/>
  <c r="A2698"/>
  <c r="D2698" s="1"/>
  <c r="A2699"/>
  <c r="D2699" s="1"/>
  <c r="A2700"/>
  <c r="D2700" s="1"/>
  <c r="A2701"/>
  <c r="D2701" s="1"/>
  <c r="A2702"/>
  <c r="D2702" s="1"/>
  <c r="A2703"/>
  <c r="A2704"/>
  <c r="D2704" s="1"/>
  <c r="A2705"/>
  <c r="D2705" s="1"/>
  <c r="A2706"/>
  <c r="D2706" s="1"/>
  <c r="A2707"/>
  <c r="D2707" s="1"/>
  <c r="A2708"/>
  <c r="D2708" s="1"/>
  <c r="A2709"/>
  <c r="D2709" s="1"/>
  <c r="A2710"/>
  <c r="D2710" s="1"/>
  <c r="A2711"/>
  <c r="D2711" s="1"/>
  <c r="A2712"/>
  <c r="D2712" s="1"/>
  <c r="A2713"/>
  <c r="D2713" s="1"/>
  <c r="A2714"/>
  <c r="D2714" s="1"/>
  <c r="A2715"/>
  <c r="D2715" s="1"/>
  <c r="A2716"/>
  <c r="D2716" s="1"/>
  <c r="A2717"/>
  <c r="D2717" s="1"/>
  <c r="A2718"/>
  <c r="D2718" s="1"/>
  <c r="A2719"/>
  <c r="D2719" s="1"/>
  <c r="A2720"/>
  <c r="D2720" s="1"/>
  <c r="A2721"/>
  <c r="D2721" s="1"/>
  <c r="A2722"/>
  <c r="D2722" s="1"/>
  <c r="A2723"/>
  <c r="D2723" s="1"/>
  <c r="A2724"/>
  <c r="D2724" s="1"/>
  <c r="A2725"/>
  <c r="D2725" s="1"/>
  <c r="A2726"/>
  <c r="D2726" s="1"/>
  <c r="A2727"/>
  <c r="D2727" s="1"/>
  <c r="A2728"/>
  <c r="D2728" s="1"/>
  <c r="A2729"/>
  <c r="D2729" s="1"/>
  <c r="A2730"/>
  <c r="D2730" s="1"/>
  <c r="A2731"/>
  <c r="D2731" s="1"/>
  <c r="A2732"/>
  <c r="D2732" s="1"/>
  <c r="A2733"/>
  <c r="D2733" s="1"/>
  <c r="A2734"/>
  <c r="D2734" s="1"/>
  <c r="A2735"/>
  <c r="D2735" s="1"/>
  <c r="A2736"/>
  <c r="D2736" s="1"/>
  <c r="A2737"/>
  <c r="D2737" s="1"/>
  <c r="A2738"/>
  <c r="D2738" s="1"/>
  <c r="A2739"/>
  <c r="D2739" s="1"/>
  <c r="A2740"/>
  <c r="D2740" s="1"/>
  <c r="A2741"/>
  <c r="D2741" s="1"/>
  <c r="A2742"/>
  <c r="D2742" s="1"/>
  <c r="A2743"/>
  <c r="D2743" s="1"/>
  <c r="A2744"/>
  <c r="D2744" s="1"/>
  <c r="A2745"/>
  <c r="D2745" s="1"/>
  <c r="A2746"/>
  <c r="D2746" s="1"/>
  <c r="A2747"/>
  <c r="D2747" s="1"/>
  <c r="A2748"/>
  <c r="D2748" s="1"/>
  <c r="A2749"/>
  <c r="D2749" s="1"/>
  <c r="A2750"/>
  <c r="D2750" s="1"/>
  <c r="A2751"/>
  <c r="D2751" s="1"/>
  <c r="A2752"/>
  <c r="D2752" s="1"/>
  <c r="A2753"/>
  <c r="D2753" s="1"/>
  <c r="A2754"/>
  <c r="D2754" s="1"/>
  <c r="A2755"/>
  <c r="D2755" s="1"/>
  <c r="A2756"/>
  <c r="D2756" s="1"/>
  <c r="A2757"/>
  <c r="D2757" s="1"/>
  <c r="A2758"/>
  <c r="D2758" s="1"/>
  <c r="A2759"/>
  <c r="D2759" s="1"/>
  <c r="A2760"/>
  <c r="D2760" s="1"/>
  <c r="A2761"/>
  <c r="D2761" s="1"/>
  <c r="A2762"/>
  <c r="D2762" s="1"/>
  <c r="A2763"/>
  <c r="D2763" s="1"/>
  <c r="A2764"/>
  <c r="D2764" s="1"/>
  <c r="A2765"/>
  <c r="D2765" s="1"/>
  <c r="A2766"/>
  <c r="D2766" s="1"/>
  <c r="A2767"/>
  <c r="D2767" s="1"/>
  <c r="A2768"/>
  <c r="A2769"/>
  <c r="D2769" s="1"/>
  <c r="A2770"/>
  <c r="D2770" s="1"/>
  <c r="A2771"/>
  <c r="D2771" s="1"/>
  <c r="A2772"/>
  <c r="D2772" s="1"/>
  <c r="A2773"/>
  <c r="D2773" s="1"/>
  <c r="A2774"/>
  <c r="D2774" s="1"/>
  <c r="A2775"/>
  <c r="D2775" s="1"/>
  <c r="A2776"/>
  <c r="D2776" s="1"/>
  <c r="A2777"/>
  <c r="D2777" s="1"/>
  <c r="A2778"/>
  <c r="D2778" s="1"/>
  <c r="A2779"/>
  <c r="D2779" s="1"/>
  <c r="A2780"/>
  <c r="D2780" s="1"/>
  <c r="A2781"/>
  <c r="D2781" s="1"/>
  <c r="A2782"/>
  <c r="D2782" s="1"/>
  <c r="A2783"/>
  <c r="D2783" s="1"/>
  <c r="A2784"/>
  <c r="D2784" s="1"/>
  <c r="A2785"/>
  <c r="D2785" s="1"/>
  <c r="A2786"/>
  <c r="D2786" s="1"/>
  <c r="A2787"/>
  <c r="D2787" s="1"/>
  <c r="A2788"/>
  <c r="D2788" s="1"/>
  <c r="A2789"/>
  <c r="D2789" s="1"/>
  <c r="A2790"/>
  <c r="D2790" s="1"/>
  <c r="A2791"/>
  <c r="D2791" s="1"/>
  <c r="A2792"/>
  <c r="D2792" s="1"/>
  <c r="A2793"/>
  <c r="D2793" s="1"/>
  <c r="A2794"/>
  <c r="D2794" s="1"/>
  <c r="A2795"/>
  <c r="D2795" s="1"/>
  <c r="A2796"/>
  <c r="D2796" s="1"/>
  <c r="A2797"/>
  <c r="D2797" s="1"/>
  <c r="A2798"/>
  <c r="D2798" s="1"/>
  <c r="A2799"/>
  <c r="D2799" s="1"/>
  <c r="A2800"/>
  <c r="D2800" s="1"/>
  <c r="A2801"/>
  <c r="D2801" s="1"/>
  <c r="A2802"/>
  <c r="D2802" s="1"/>
  <c r="A2803"/>
  <c r="D2803" s="1"/>
  <c r="A2804"/>
  <c r="D2804" s="1"/>
  <c r="A2805"/>
  <c r="D2805" s="1"/>
  <c r="A2806"/>
  <c r="D2806" s="1"/>
  <c r="A2807"/>
  <c r="D2807" s="1"/>
  <c r="A2808"/>
  <c r="D2808" s="1"/>
  <c r="A2809"/>
  <c r="D2809" s="1"/>
  <c r="A2810"/>
  <c r="D2810" s="1"/>
  <c r="A2811"/>
  <c r="D2811" s="1"/>
  <c r="A2812"/>
  <c r="D2812" s="1"/>
  <c r="A2813"/>
  <c r="D2813" s="1"/>
  <c r="A2814"/>
  <c r="D2814" s="1"/>
  <c r="A2815"/>
  <c r="D2815" s="1"/>
  <c r="A2816"/>
  <c r="D2816" s="1"/>
  <c r="A2817"/>
  <c r="D2817" s="1"/>
  <c r="A2818"/>
  <c r="D2818" s="1"/>
  <c r="A2819"/>
  <c r="D2819" s="1"/>
  <c r="A2820"/>
  <c r="D2820" s="1"/>
  <c r="A2821"/>
  <c r="D2821" s="1"/>
  <c r="A2822"/>
  <c r="D2822" s="1"/>
  <c r="A2823"/>
  <c r="D2823" s="1"/>
  <c r="A2824"/>
  <c r="D2824" s="1"/>
  <c r="A2825"/>
  <c r="D2825" s="1"/>
  <c r="A2826"/>
  <c r="D2826" s="1"/>
  <c r="A2827"/>
  <c r="D2827" s="1"/>
  <c r="A2828"/>
  <c r="D2828" s="1"/>
  <c r="A2829"/>
  <c r="D2829" s="1"/>
  <c r="A2830"/>
  <c r="D2830" s="1"/>
  <c r="A2831"/>
  <c r="D2831" s="1"/>
  <c r="A2832"/>
  <c r="D2832" s="1"/>
  <c r="A2833"/>
  <c r="D2833" s="1"/>
  <c r="A2834"/>
  <c r="A2835"/>
  <c r="D2835" s="1"/>
  <c r="A2836"/>
  <c r="D2836" s="1"/>
  <c r="A2837"/>
  <c r="D2837" s="1"/>
  <c r="A2838"/>
  <c r="D2838" s="1"/>
  <c r="A2839"/>
  <c r="D2839" s="1"/>
  <c r="A2840"/>
  <c r="D2840" s="1"/>
  <c r="A2841"/>
  <c r="D2841" s="1"/>
  <c r="A2842"/>
  <c r="D2842" s="1"/>
  <c r="A2843"/>
  <c r="D2843" s="1"/>
  <c r="A2844"/>
  <c r="D2844" s="1"/>
  <c r="A2845"/>
  <c r="D2845" s="1"/>
  <c r="A2846"/>
  <c r="D2846" s="1"/>
  <c r="A2847"/>
  <c r="D2847" s="1"/>
  <c r="A2848"/>
  <c r="D2848" s="1"/>
  <c r="A2849"/>
  <c r="D2849" s="1"/>
  <c r="A2850"/>
  <c r="D2850" s="1"/>
  <c r="A2851"/>
  <c r="D2851" s="1"/>
  <c r="A2852"/>
  <c r="D2852" s="1"/>
  <c r="A2853"/>
  <c r="D2853" s="1"/>
  <c r="A2854"/>
  <c r="D2854" s="1"/>
  <c r="A2855"/>
  <c r="D2855" s="1"/>
  <c r="A2856"/>
  <c r="D2856" s="1"/>
  <c r="A2857"/>
  <c r="D2857" s="1"/>
  <c r="A2858"/>
  <c r="D2858" s="1"/>
  <c r="A2859"/>
  <c r="D2859" s="1"/>
  <c r="A2860"/>
  <c r="D2860" s="1"/>
  <c r="A2861"/>
  <c r="D2861" s="1"/>
  <c r="A2862"/>
  <c r="D2862" s="1"/>
  <c r="A2863"/>
  <c r="D2863" s="1"/>
  <c r="A2864"/>
  <c r="D2864" s="1"/>
  <c r="A2865"/>
  <c r="D2865" s="1"/>
  <c r="A2866"/>
  <c r="D2866" s="1"/>
  <c r="A2867"/>
  <c r="D2867" s="1"/>
  <c r="A2868"/>
  <c r="D2868" s="1"/>
  <c r="A2869"/>
  <c r="D2869" s="1"/>
  <c r="A2870"/>
  <c r="D2870" s="1"/>
  <c r="A2871"/>
  <c r="D2871" s="1"/>
  <c r="A1563"/>
  <c r="D1563" s="1"/>
  <c r="A1564"/>
  <c r="D1564" s="1"/>
  <c r="A1565"/>
  <c r="D1565" s="1"/>
  <c r="A1566"/>
  <c r="D1566" s="1"/>
  <c r="A1567"/>
  <c r="D1567" s="1"/>
  <c r="A1568"/>
  <c r="D1568" s="1"/>
  <c r="A1569"/>
  <c r="D1569" s="1"/>
  <c r="A1570"/>
  <c r="D1570" s="1"/>
  <c r="A1571"/>
  <c r="D1571" s="1"/>
  <c r="A1572"/>
  <c r="D1572" s="1"/>
  <c r="A1573"/>
  <c r="D1573" s="1"/>
  <c r="A1574"/>
  <c r="D1574" s="1"/>
  <c r="A1575"/>
  <c r="D1575" s="1"/>
  <c r="A1576"/>
  <c r="D1576" s="1"/>
  <c r="A1577"/>
  <c r="D1577" s="1"/>
  <c r="A1578"/>
  <c r="D1578" s="1"/>
  <c r="A1579"/>
  <c r="D1579" s="1"/>
  <c r="A1580"/>
  <c r="D1580" s="1"/>
  <c r="A1581"/>
  <c r="D1581" s="1"/>
  <c r="A1582"/>
  <c r="D1582" s="1"/>
  <c r="A1583"/>
  <c r="D1583" s="1"/>
  <c r="A1584"/>
  <c r="D1584" s="1"/>
  <c r="A1585"/>
  <c r="D1585" s="1"/>
  <c r="A1586"/>
  <c r="D1586" s="1"/>
  <c r="A1587"/>
  <c r="D1587" s="1"/>
  <c r="A1588"/>
  <c r="D1588" s="1"/>
  <c r="A1589"/>
  <c r="D1589" s="1"/>
  <c r="A1590"/>
  <c r="D1590" s="1"/>
  <c r="A1591"/>
  <c r="D1591" s="1"/>
  <c r="A1592"/>
  <c r="D1592" s="1"/>
  <c r="A1593"/>
  <c r="D1593" s="1"/>
  <c r="A1594"/>
  <c r="D1594" s="1"/>
  <c r="A1595"/>
  <c r="D1595" s="1"/>
  <c r="A1596"/>
  <c r="D1596" s="1"/>
  <c r="A1597"/>
  <c r="D1597" s="1"/>
  <c r="A1598"/>
  <c r="D1598" s="1"/>
  <c r="A1599"/>
  <c r="D1599" s="1"/>
  <c r="A1600"/>
  <c r="A1601"/>
  <c r="D1601" s="1"/>
  <c r="A1602"/>
  <c r="D1602" s="1"/>
  <c r="A1603"/>
  <c r="D1603" s="1"/>
  <c r="A1604"/>
  <c r="D1604" s="1"/>
  <c r="A1605"/>
  <c r="D1605" s="1"/>
  <c r="A1606"/>
  <c r="D1606" s="1"/>
  <c r="A1607"/>
  <c r="D1607" s="1"/>
  <c r="A1608"/>
  <c r="D1608" s="1"/>
  <c r="A1609"/>
  <c r="D1609" s="1"/>
  <c r="A1610"/>
  <c r="D1610" s="1"/>
  <c r="A1611"/>
  <c r="D1611" s="1"/>
  <c r="A1612"/>
  <c r="D1612" s="1"/>
  <c r="A1613"/>
  <c r="D1613" s="1"/>
  <c r="A1614"/>
  <c r="D1614" s="1"/>
  <c r="A1615"/>
  <c r="D1615" s="1"/>
  <c r="A1616"/>
  <c r="D1616" s="1"/>
  <c r="A1617"/>
  <c r="D1617" s="1"/>
  <c r="A1618"/>
  <c r="D1618" s="1"/>
  <c r="A1619"/>
  <c r="D1619" s="1"/>
  <c r="A1620"/>
  <c r="D1620" s="1"/>
  <c r="A1621"/>
  <c r="A1622"/>
  <c r="D1622" s="1"/>
  <c r="A1623"/>
  <c r="D1623" s="1"/>
  <c r="A1624"/>
  <c r="D1624" s="1"/>
  <c r="A1625"/>
  <c r="D1625" s="1"/>
  <c r="A1626"/>
  <c r="D1626" s="1"/>
  <c r="A1627"/>
  <c r="D1627" s="1"/>
  <c r="A1628"/>
  <c r="D1628" s="1"/>
  <c r="A1629"/>
  <c r="D1629" s="1"/>
  <c r="A1630"/>
  <c r="D1630" s="1"/>
  <c r="A1631"/>
  <c r="D1631" s="1"/>
  <c r="A1632"/>
  <c r="D1632" s="1"/>
  <c r="A1633"/>
  <c r="D1633" s="1"/>
  <c r="A1634"/>
  <c r="D1634" s="1"/>
  <c r="A1635"/>
  <c r="D1635" s="1"/>
  <c r="A1636"/>
  <c r="D1636" s="1"/>
  <c r="A1637"/>
  <c r="D1637" s="1"/>
  <c r="A1638"/>
  <c r="D1638" s="1"/>
  <c r="A1639"/>
  <c r="D1639" s="1"/>
  <c r="A1640"/>
  <c r="D1640" s="1"/>
  <c r="A1641"/>
  <c r="D1641" s="1"/>
  <c r="A1642"/>
  <c r="D1642" s="1"/>
  <c r="A1643"/>
  <c r="D1643" s="1"/>
  <c r="A1644"/>
  <c r="D1644" s="1"/>
  <c r="A1645"/>
  <c r="D1645" s="1"/>
  <c r="A1646"/>
  <c r="D1646" s="1"/>
  <c r="A1647"/>
  <c r="D1647" s="1"/>
  <c r="A1648"/>
  <c r="D1648" s="1"/>
  <c r="A1649"/>
  <c r="D1649" s="1"/>
  <c r="A1650"/>
  <c r="D1650" s="1"/>
  <c r="A1651"/>
  <c r="D1651" s="1"/>
  <c r="A1652"/>
  <c r="D1652" s="1"/>
  <c r="A1653"/>
  <c r="D1653" s="1"/>
  <c r="A1654"/>
  <c r="D1654" s="1"/>
  <c r="A1655"/>
  <c r="D1655" s="1"/>
  <c r="A1656"/>
  <c r="D1656" s="1"/>
  <c r="A1657"/>
  <c r="D1657" s="1"/>
  <c r="A1658"/>
  <c r="D1658" s="1"/>
  <c r="A1659"/>
  <c r="D1659" s="1"/>
  <c r="A1660"/>
  <c r="D1660" s="1"/>
  <c r="A1661"/>
  <c r="D1661" s="1"/>
  <c r="A1662"/>
  <c r="D1662" s="1"/>
  <c r="A1663"/>
  <c r="D1663" s="1"/>
  <c r="A1664"/>
  <c r="D1664" s="1"/>
  <c r="A1665"/>
  <c r="D1665" s="1"/>
  <c r="A1666"/>
  <c r="D1666" s="1"/>
  <c r="A1667"/>
  <c r="D1667" s="1"/>
  <c r="A1668"/>
  <c r="D1668" s="1"/>
  <c r="A1669"/>
  <c r="D1669" s="1"/>
  <c r="A1670"/>
  <c r="D1670" s="1"/>
  <c r="A1671"/>
  <c r="D1671" s="1"/>
  <c r="A1672"/>
  <c r="D1672" s="1"/>
  <c r="A1673"/>
  <c r="D1673" s="1"/>
  <c r="A1674"/>
  <c r="D1674" s="1"/>
  <c r="A1675"/>
  <c r="D1675" s="1"/>
  <c r="A1676"/>
  <c r="D1676" s="1"/>
  <c r="A1677"/>
  <c r="D1677" s="1"/>
  <c r="A1678"/>
  <c r="D1678" s="1"/>
  <c r="A1679"/>
  <c r="D1679" s="1"/>
  <c r="A1680"/>
  <c r="D1680" s="1"/>
  <c r="A1681"/>
  <c r="D1681" s="1"/>
  <c r="A1682"/>
  <c r="D1682" s="1"/>
  <c r="A1683"/>
  <c r="D1683" s="1"/>
  <c r="A1684"/>
  <c r="A1685"/>
  <c r="D1685" s="1"/>
  <c r="A1686"/>
  <c r="D1686" s="1"/>
  <c r="A1687"/>
  <c r="D1687" s="1"/>
  <c r="A1688"/>
  <c r="D1688" s="1"/>
  <c r="A1689"/>
  <c r="D1689" s="1"/>
  <c r="A1690"/>
  <c r="D1690" s="1"/>
  <c r="A1691"/>
  <c r="D1691" s="1"/>
  <c r="A1692"/>
  <c r="D1692" s="1"/>
  <c r="A1693"/>
  <c r="D1693" s="1"/>
  <c r="A1694"/>
  <c r="D1694" s="1"/>
  <c r="A1695"/>
  <c r="D1695" s="1"/>
  <c r="A1696"/>
  <c r="D1696" s="1"/>
  <c r="A1697"/>
  <c r="D1697" s="1"/>
  <c r="A1698"/>
  <c r="D1698" s="1"/>
  <c r="A1699"/>
  <c r="D1699" s="1"/>
  <c r="A1700"/>
  <c r="D1700" s="1"/>
  <c r="A1701"/>
  <c r="D1701" s="1"/>
  <c r="A1702"/>
  <c r="D1702" s="1"/>
  <c r="A1703"/>
  <c r="D1703" s="1"/>
  <c r="A1704"/>
  <c r="D1704" s="1"/>
  <c r="A1705"/>
  <c r="D1705" s="1"/>
  <c r="A1706"/>
  <c r="D1706" s="1"/>
  <c r="A1707"/>
  <c r="D1707" s="1"/>
  <c r="A1708"/>
  <c r="D1708" s="1"/>
  <c r="A1709"/>
  <c r="D1709" s="1"/>
  <c r="A1710"/>
  <c r="D1710" s="1"/>
  <c r="A1711"/>
  <c r="D1711" s="1"/>
  <c r="A1712"/>
  <c r="D1712" s="1"/>
  <c r="A1713"/>
  <c r="D1713" s="1"/>
  <c r="A1714"/>
  <c r="D1714" s="1"/>
  <c r="A1715"/>
  <c r="D1715" s="1"/>
  <c r="A1716"/>
  <c r="D1716" s="1"/>
  <c r="A1717"/>
  <c r="D1717" s="1"/>
  <c r="A1718"/>
  <c r="D1718" s="1"/>
  <c r="A1719"/>
  <c r="D1719" s="1"/>
  <c r="A1720"/>
  <c r="D1720" s="1"/>
  <c r="A1721"/>
  <c r="D1721" s="1"/>
  <c r="A1722"/>
  <c r="D1722" s="1"/>
  <c r="A1723"/>
  <c r="D1723" s="1"/>
  <c r="A1724"/>
  <c r="D1724" s="1"/>
  <c r="A1725"/>
  <c r="D1725" s="1"/>
  <c r="A1726"/>
  <c r="D1726" s="1"/>
  <c r="A1727"/>
  <c r="D1727" s="1"/>
  <c r="A1728"/>
  <c r="D1728" s="1"/>
  <c r="A1729"/>
  <c r="A1730"/>
  <c r="D1730" s="1"/>
  <c r="A1731"/>
  <c r="D1731" s="1"/>
  <c r="A1732"/>
  <c r="D1732" s="1"/>
  <c r="A1733"/>
  <c r="D1733" s="1"/>
  <c r="A1734"/>
  <c r="D1734" s="1"/>
  <c r="A1735"/>
  <c r="D1735" s="1"/>
  <c r="A1736"/>
  <c r="D1736" s="1"/>
  <c r="A1737"/>
  <c r="D1737" s="1"/>
  <c r="A1738"/>
  <c r="D1738" s="1"/>
  <c r="A1739"/>
  <c r="D1739" s="1"/>
  <c r="A1740"/>
  <c r="D1740" s="1"/>
  <c r="A1741"/>
  <c r="D1741" s="1"/>
  <c r="A1742"/>
  <c r="D1742" s="1"/>
  <c r="A1743"/>
  <c r="D1743" s="1"/>
  <c r="A1744"/>
  <c r="D1744" s="1"/>
  <c r="A1745"/>
  <c r="D1745" s="1"/>
  <c r="A1746"/>
  <c r="D1746" s="1"/>
  <c r="A1747"/>
  <c r="D1747" s="1"/>
  <c r="A1748"/>
  <c r="D1748" s="1"/>
  <c r="A1749"/>
  <c r="D1749" s="1"/>
  <c r="A1750"/>
  <c r="D1750" s="1"/>
  <c r="A1751"/>
  <c r="D1751" s="1"/>
  <c r="A1752"/>
  <c r="D1752" s="1"/>
  <c r="A1753"/>
  <c r="D1753" s="1"/>
  <c r="A1754"/>
  <c r="D1754" s="1"/>
  <c r="A1755"/>
  <c r="D1755" s="1"/>
  <c r="A1756"/>
  <c r="D1756" s="1"/>
  <c r="A1757"/>
  <c r="D1757" s="1"/>
  <c r="A1758"/>
  <c r="D1758" s="1"/>
  <c r="A1759"/>
  <c r="D1759" s="1"/>
  <c r="A1760"/>
  <c r="D1760" s="1"/>
  <c r="A1761"/>
  <c r="D1761" s="1"/>
  <c r="A1762"/>
  <c r="D1762" s="1"/>
  <c r="A1763"/>
  <c r="D1763" s="1"/>
  <c r="A1764"/>
  <c r="D1764" s="1"/>
  <c r="A1765"/>
  <c r="D1765" s="1"/>
  <c r="A1766"/>
  <c r="D1766" s="1"/>
  <c r="A1767"/>
  <c r="D1767" s="1"/>
  <c r="A1768"/>
  <c r="D1768" s="1"/>
  <c r="A1769"/>
  <c r="D1769" s="1"/>
  <c r="A1770"/>
  <c r="D1770" s="1"/>
  <c r="A1771"/>
  <c r="D1771" s="1"/>
  <c r="A1772"/>
  <c r="D1772" s="1"/>
  <c r="A1773"/>
  <c r="D1773" s="1"/>
  <c r="A1774"/>
  <c r="D1774" s="1"/>
  <c r="A1775"/>
  <c r="D1775" s="1"/>
  <c r="A1776"/>
  <c r="D1776" s="1"/>
  <c r="A1777"/>
  <c r="D1777" s="1"/>
  <c r="A1778"/>
  <c r="D1778" s="1"/>
  <c r="A1779"/>
  <c r="D1779" s="1"/>
  <c r="A1780"/>
  <c r="D1780" s="1"/>
  <c r="A1781"/>
  <c r="D1781" s="1"/>
  <c r="A1782"/>
  <c r="D1782" s="1"/>
  <c r="A1783"/>
  <c r="D1783" s="1"/>
  <c r="A1784"/>
  <c r="D1784" s="1"/>
  <c r="A1785"/>
  <c r="D1785" s="1"/>
  <c r="A1786"/>
  <c r="D1786" s="1"/>
  <c r="A1787"/>
  <c r="D1787" s="1"/>
  <c r="A1788"/>
  <c r="D1788" s="1"/>
  <c r="A1789"/>
  <c r="D1789" s="1"/>
  <c r="A1790"/>
  <c r="D1790" s="1"/>
  <c r="A1791"/>
  <c r="D1791" s="1"/>
  <c r="A1792"/>
  <c r="D1792" s="1"/>
  <c r="A1793"/>
  <c r="D1793" s="1"/>
  <c r="A1794"/>
  <c r="A1795"/>
  <c r="D1795" s="1"/>
  <c r="A1796"/>
  <c r="D1796" s="1"/>
  <c r="A1797"/>
  <c r="D1797" s="1"/>
  <c r="A1798"/>
  <c r="D1798" s="1"/>
  <c r="A1799"/>
  <c r="D1799" s="1"/>
  <c r="A1800"/>
  <c r="D1800" s="1"/>
  <c r="A1801"/>
  <c r="D1801" s="1"/>
  <c r="A1802"/>
  <c r="D1802" s="1"/>
  <c r="A1803"/>
  <c r="D1803" s="1"/>
  <c r="A1804"/>
  <c r="D1804" s="1"/>
  <c r="A1805"/>
  <c r="D1805" s="1"/>
  <c r="A1806"/>
  <c r="D1806" s="1"/>
  <c r="A1807"/>
  <c r="D1807" s="1"/>
  <c r="A1808"/>
  <c r="D1808" s="1"/>
  <c r="A1809"/>
  <c r="D1809" s="1"/>
  <c r="A1810"/>
  <c r="D1810" s="1"/>
  <c r="A1811"/>
  <c r="D1811" s="1"/>
  <c r="A1812"/>
  <c r="D1812" s="1"/>
  <c r="A1813"/>
  <c r="D1813" s="1"/>
  <c r="A1814"/>
  <c r="D1814" s="1"/>
  <c r="A1815"/>
  <c r="D1815" s="1"/>
  <c r="A1816"/>
  <c r="D1816" s="1"/>
  <c r="A1817"/>
  <c r="D1817" s="1"/>
  <c r="A1818"/>
  <c r="D1818" s="1"/>
  <c r="A1819"/>
  <c r="D1819" s="1"/>
  <c r="A1820"/>
  <c r="D1820" s="1"/>
  <c r="A1821"/>
  <c r="D1821" s="1"/>
  <c r="A1822"/>
  <c r="D1822" s="1"/>
  <c r="A1823"/>
  <c r="D1823" s="1"/>
  <c r="A1824"/>
  <c r="D1824" s="1"/>
  <c r="A1825"/>
  <c r="D1825" s="1"/>
  <c r="A1826"/>
  <c r="D1826" s="1"/>
  <c r="A1827"/>
  <c r="D1827" s="1"/>
  <c r="A1828"/>
  <c r="D1828" s="1"/>
  <c r="A1829"/>
  <c r="D1829" s="1"/>
  <c r="A1830"/>
  <c r="D1830" s="1"/>
  <c r="A1831"/>
  <c r="D1831" s="1"/>
  <c r="A1832"/>
  <c r="D1832" s="1"/>
  <c r="A1833"/>
  <c r="D1833" s="1"/>
  <c r="A1834"/>
  <c r="D1834" s="1"/>
  <c r="A1835"/>
  <c r="D1835" s="1"/>
  <c r="A1836"/>
  <c r="D1836" s="1"/>
  <c r="A1837"/>
  <c r="D1837" s="1"/>
  <c r="A1838"/>
  <c r="D1838" s="1"/>
  <c r="A1839"/>
  <c r="D1839" s="1"/>
  <c r="A1840"/>
  <c r="D1840" s="1"/>
  <c r="A1841"/>
  <c r="D1841" s="1"/>
  <c r="A1842"/>
  <c r="D1842" s="1"/>
  <c r="A1843"/>
  <c r="D1843" s="1"/>
  <c r="A1844"/>
  <c r="D1844" s="1"/>
  <c r="A1845"/>
  <c r="D1845" s="1"/>
  <c r="A1846"/>
  <c r="D1846" s="1"/>
  <c r="A1847"/>
  <c r="D1847" s="1"/>
  <c r="A1848"/>
  <c r="D1848" s="1"/>
  <c r="A1849"/>
  <c r="D1849" s="1"/>
  <c r="A1850"/>
  <c r="D1850" s="1"/>
  <c r="A1851"/>
  <c r="D1851" s="1"/>
  <c r="A1852"/>
  <c r="D1852" s="1"/>
  <c r="A1853"/>
  <c r="D1853" s="1"/>
  <c r="A1854"/>
  <c r="D1854" s="1"/>
  <c r="A1855"/>
  <c r="D1855" s="1"/>
  <c r="A1856"/>
  <c r="D1856" s="1"/>
  <c r="A1857"/>
  <c r="D1857" s="1"/>
  <c r="A1858"/>
  <c r="D1858" s="1"/>
  <c r="A1859"/>
  <c r="D1859" s="1"/>
  <c r="A1860"/>
  <c r="D1860" s="1"/>
  <c r="A1861"/>
  <c r="D1861" s="1"/>
  <c r="A1862"/>
  <c r="D1862" s="1"/>
  <c r="A1863"/>
  <c r="D1863" s="1"/>
  <c r="A1864"/>
  <c r="D1864" s="1"/>
  <c r="A1865"/>
  <c r="D1865" s="1"/>
  <c r="A1866"/>
  <c r="D1866" s="1"/>
  <c r="A1867"/>
  <c r="D1867" s="1"/>
  <c r="A1868"/>
  <c r="D1868" s="1"/>
  <c r="A1869"/>
  <c r="D1869" s="1"/>
  <c r="A1870"/>
  <c r="D1870" s="1"/>
  <c r="A1871"/>
  <c r="D1871" s="1"/>
  <c r="A1872"/>
  <c r="D1872" s="1"/>
  <c r="A1873"/>
  <c r="D1873" s="1"/>
  <c r="A1874"/>
  <c r="D1874" s="1"/>
  <c r="A1875"/>
  <c r="D1875" s="1"/>
  <c r="A1876"/>
  <c r="D1876" s="1"/>
  <c r="A1877"/>
  <c r="D1877" s="1"/>
  <c r="A1878"/>
  <c r="D1878" s="1"/>
  <c r="A1879"/>
  <c r="D1879" s="1"/>
  <c r="A1880"/>
  <c r="D1880" s="1"/>
  <c r="A1881"/>
  <c r="D1881" s="1"/>
  <c r="A1882"/>
  <c r="D1882" s="1"/>
  <c r="A1883"/>
  <c r="D1883" s="1"/>
  <c r="A1884"/>
  <c r="D1884" s="1"/>
  <c r="A1885"/>
  <c r="D1885" s="1"/>
  <c r="A1886"/>
  <c r="D1886" s="1"/>
  <c r="A1887"/>
  <c r="D1887" s="1"/>
  <c r="A1888"/>
  <c r="D1888" s="1"/>
  <c r="A1889"/>
  <c r="D1889" s="1"/>
  <c r="A1890"/>
  <c r="D1890" s="1"/>
  <c r="A1891"/>
  <c r="D1891" s="1"/>
  <c r="A1892"/>
  <c r="D1892" s="1"/>
  <c r="A1893"/>
  <c r="D1893" s="1"/>
  <c r="A1894"/>
  <c r="D1894" s="1"/>
  <c r="A1895"/>
  <c r="D1895" s="1"/>
  <c r="A1896"/>
  <c r="D1896" s="1"/>
  <c r="A1897"/>
  <c r="D1897" s="1"/>
  <c r="A1898"/>
  <c r="D1898" s="1"/>
  <c r="A1899"/>
  <c r="D1899" s="1"/>
  <c r="A1900"/>
  <c r="D1900" s="1"/>
  <c r="A1901"/>
  <c r="D1901" s="1"/>
  <c r="A1902"/>
  <c r="D1902" s="1"/>
  <c r="A1903"/>
  <c r="D1903" s="1"/>
  <c r="A1904"/>
  <c r="D1904" s="1"/>
  <c r="A1905"/>
  <c r="D1905" s="1"/>
  <c r="A1906"/>
  <c r="D1906" s="1"/>
  <c r="A1907"/>
  <c r="D1907" s="1"/>
  <c r="A1908"/>
  <c r="D1908" s="1"/>
  <c r="A1909"/>
  <c r="D1909" s="1"/>
  <c r="A1910"/>
  <c r="D1910" s="1"/>
  <c r="A1911"/>
  <c r="D1911" s="1"/>
  <c r="A1912"/>
  <c r="D1912" s="1"/>
  <c r="A1913"/>
  <c r="D1913" s="1"/>
  <c r="A1914"/>
  <c r="D1914" s="1"/>
  <c r="A1915"/>
  <c r="D1915" s="1"/>
  <c r="A1916"/>
  <c r="D1916" s="1"/>
  <c r="A1917"/>
  <c r="D1917" s="1"/>
  <c r="A1918"/>
  <c r="A1919"/>
  <c r="D1919" s="1"/>
  <c r="A1920"/>
  <c r="D1920" s="1"/>
  <c r="A1921"/>
  <c r="D1921" s="1"/>
  <c r="A1922"/>
  <c r="D1922" s="1"/>
  <c r="A1923"/>
  <c r="D1923" s="1"/>
  <c r="A1924"/>
  <c r="D1924" s="1"/>
  <c r="A1925"/>
  <c r="D1925" s="1"/>
  <c r="A1926"/>
  <c r="D1926" s="1"/>
  <c r="A1927"/>
  <c r="D1927" s="1"/>
  <c r="A1928"/>
  <c r="D1928" s="1"/>
  <c r="A1929"/>
  <c r="D1929" s="1"/>
  <c r="A1930"/>
  <c r="D1930" s="1"/>
  <c r="A1931"/>
  <c r="D1931" s="1"/>
  <c r="A1932"/>
  <c r="D1932" s="1"/>
  <c r="A1933"/>
  <c r="D1933" s="1"/>
  <c r="A1934"/>
  <c r="D1934" s="1"/>
  <c r="A1935"/>
  <c r="D1935" s="1"/>
  <c r="A1936"/>
  <c r="D1936" s="1"/>
  <c r="A1937"/>
  <c r="D1937" s="1"/>
  <c r="A1938"/>
  <c r="D1938" s="1"/>
  <c r="A1939"/>
  <c r="D1939" s="1"/>
  <c r="A1940"/>
  <c r="D1940" s="1"/>
  <c r="A1941"/>
  <c r="D1941" s="1"/>
  <c r="A1942"/>
  <c r="D1942" s="1"/>
  <c r="A1943"/>
  <c r="D1943" s="1"/>
  <c r="A1944"/>
  <c r="D1944" s="1"/>
  <c r="A1945"/>
  <c r="D1945" s="1"/>
  <c r="A1946"/>
  <c r="D1946" s="1"/>
  <c r="A1947"/>
  <c r="D1947" s="1"/>
  <c r="A1948"/>
  <c r="D1948" s="1"/>
  <c r="A1949"/>
  <c r="D1949" s="1"/>
  <c r="A1950"/>
  <c r="D1950" s="1"/>
  <c r="A1951"/>
  <c r="D1951" s="1"/>
  <c r="A1952"/>
  <c r="D1952" s="1"/>
  <c r="A1953"/>
  <c r="D1953" s="1"/>
  <c r="A1954"/>
  <c r="D1954" s="1"/>
  <c r="A1955"/>
  <c r="D1955" s="1"/>
  <c r="A1956"/>
  <c r="D1956" s="1"/>
  <c r="A1957"/>
  <c r="D1957" s="1"/>
  <c r="A1958"/>
  <c r="D1958" s="1"/>
  <c r="A1959"/>
  <c r="D1959" s="1"/>
  <c r="A1960"/>
  <c r="D1960" s="1"/>
  <c r="A1961"/>
  <c r="D1961" s="1"/>
  <c r="A1962"/>
  <c r="D1962" s="1"/>
  <c r="A1963"/>
  <c r="D1963" s="1"/>
  <c r="A1964"/>
  <c r="D1964" s="1"/>
  <c r="A1965"/>
  <c r="D1965" s="1"/>
  <c r="A1966"/>
  <c r="D1966" s="1"/>
  <c r="A1967"/>
  <c r="D1967" s="1"/>
  <c r="A1968"/>
  <c r="D1968" s="1"/>
  <c r="A1969"/>
  <c r="D1969" s="1"/>
  <c r="A1970"/>
  <c r="D1970" s="1"/>
  <c r="A1971"/>
  <c r="D1971" s="1"/>
  <c r="A1972"/>
  <c r="D1972" s="1"/>
  <c r="A1973"/>
  <c r="D1973" s="1"/>
  <c r="A1974"/>
  <c r="D1974" s="1"/>
  <c r="A1975"/>
  <c r="D1975" s="1"/>
  <c r="A1976"/>
  <c r="D1976" s="1"/>
  <c r="A1977"/>
  <c r="D1977" s="1"/>
  <c r="A1978"/>
  <c r="D1978" s="1"/>
  <c r="A1979"/>
  <c r="D1979" s="1"/>
  <c r="A1980"/>
  <c r="D1980" s="1"/>
  <c r="A1981"/>
  <c r="D1981" s="1"/>
  <c r="A1982"/>
  <c r="A1983"/>
  <c r="D1983" s="1"/>
  <c r="A1984"/>
  <c r="D1984" s="1"/>
  <c r="A1985"/>
  <c r="D1985" s="1"/>
  <c r="A1986"/>
  <c r="D1986" s="1"/>
  <c r="A1987"/>
  <c r="D1987" s="1"/>
  <c r="A1988"/>
  <c r="D1988" s="1"/>
  <c r="A1989"/>
  <c r="D1989" s="1"/>
  <c r="A1990"/>
  <c r="D1990" s="1"/>
  <c r="A1991"/>
  <c r="D1991" s="1"/>
  <c r="A1992"/>
  <c r="D1992" s="1"/>
  <c r="A1993"/>
  <c r="D1993" s="1"/>
  <c r="A1994"/>
  <c r="D1994" s="1"/>
  <c r="A1995"/>
  <c r="D1995" s="1"/>
  <c r="A1996"/>
  <c r="D1996" s="1"/>
  <c r="A1997"/>
  <c r="D1997" s="1"/>
  <c r="A1998"/>
  <c r="D1998" s="1"/>
  <c r="A1999"/>
  <c r="D1999" s="1"/>
  <c r="A2000"/>
  <c r="D2000" s="1"/>
  <c r="A2001"/>
  <c r="D2001" s="1"/>
  <c r="A2002"/>
  <c r="D2002" s="1"/>
  <c r="A2003"/>
  <c r="D2003" s="1"/>
  <c r="A2004"/>
  <c r="D2004" s="1"/>
  <c r="A2005"/>
  <c r="D2005" s="1"/>
  <c r="A2006"/>
  <c r="D2006" s="1"/>
  <c r="A2007"/>
  <c r="D2007" s="1"/>
  <c r="A2008"/>
  <c r="D2008" s="1"/>
  <c r="A2009"/>
  <c r="D2009" s="1"/>
  <c r="A2010"/>
  <c r="D2010" s="1"/>
  <c r="A2011"/>
  <c r="D2011" s="1"/>
  <c r="A2012"/>
  <c r="D2012" s="1"/>
  <c r="A2013"/>
  <c r="D2013" s="1"/>
  <c r="A2014"/>
  <c r="D2014" s="1"/>
  <c r="A2015"/>
  <c r="D2015" s="1"/>
  <c r="A2016"/>
  <c r="D2016" s="1"/>
  <c r="A2017"/>
  <c r="D2017" s="1"/>
  <c r="A2018"/>
  <c r="D2018" s="1"/>
  <c r="A2019"/>
  <c r="D2019" s="1"/>
  <c r="A2020"/>
  <c r="D2020" s="1"/>
  <c r="A2021"/>
  <c r="D2021" s="1"/>
  <c r="A2022"/>
  <c r="D2022" s="1"/>
  <c r="A2023"/>
  <c r="D2023" s="1"/>
  <c r="A2024"/>
  <c r="D2024" s="1"/>
  <c r="A2025"/>
  <c r="D2025" s="1"/>
  <c r="A2026"/>
  <c r="D2026" s="1"/>
  <c r="A2027"/>
  <c r="D2027" s="1"/>
  <c r="A2028"/>
  <c r="D2028" s="1"/>
  <c r="A2029"/>
  <c r="D2029" s="1"/>
  <c r="A2030"/>
  <c r="D2030" s="1"/>
  <c r="A2031"/>
  <c r="D2031" s="1"/>
  <c r="A2032"/>
  <c r="D2032" s="1"/>
  <c r="A2033"/>
  <c r="D2033" s="1"/>
  <c r="A2034"/>
  <c r="D2034" s="1"/>
  <c r="A2035"/>
  <c r="D2035" s="1"/>
  <c r="A2036"/>
  <c r="D2036" s="1"/>
  <c r="A2037"/>
  <c r="D2037" s="1"/>
  <c r="A2038"/>
  <c r="D2038" s="1"/>
  <c r="A2039"/>
  <c r="D2039" s="1"/>
  <c r="A2040"/>
  <c r="D2040" s="1"/>
  <c r="A2041"/>
  <c r="D2041" s="1"/>
  <c r="A2042"/>
  <c r="D2042" s="1"/>
  <c r="A2043"/>
  <c r="D2043" s="1"/>
  <c r="A2044"/>
  <c r="D2044" s="1"/>
  <c r="A2045"/>
  <c r="D2045" s="1"/>
  <c r="A2046"/>
  <c r="D2046" s="1"/>
  <c r="A2047"/>
  <c r="D2047" s="1"/>
  <c r="A2048"/>
  <c r="D2048" s="1"/>
  <c r="A2049"/>
  <c r="D2049" s="1"/>
  <c r="A2050"/>
  <c r="D2050" s="1"/>
  <c r="A2051"/>
  <c r="D2051" s="1"/>
  <c r="A2052"/>
  <c r="D2052" s="1"/>
  <c r="A2053"/>
  <c r="D2053" s="1"/>
  <c r="A2054"/>
  <c r="D2054" s="1"/>
  <c r="A2055"/>
  <c r="D2055" s="1"/>
  <c r="A2056"/>
  <c r="D2056" s="1"/>
  <c r="A2057"/>
  <c r="D2057" s="1"/>
  <c r="A2058"/>
  <c r="D2058" s="1"/>
  <c r="A2059"/>
  <c r="D2059" s="1"/>
  <c r="A2060"/>
  <c r="D2060" s="1"/>
  <c r="A2061"/>
  <c r="D2061" s="1"/>
  <c r="A2062"/>
  <c r="D2062" s="1"/>
  <c r="A2063"/>
  <c r="D2063" s="1"/>
  <c r="A2064"/>
  <c r="D2064" s="1"/>
  <c r="A2065"/>
  <c r="D2065" s="1"/>
  <c r="A2066"/>
  <c r="D2066" s="1"/>
  <c r="A2067"/>
  <c r="D2067" s="1"/>
  <c r="A2068"/>
  <c r="D2068" s="1"/>
  <c r="A2069"/>
  <c r="D2069" s="1"/>
  <c r="A2070"/>
  <c r="D2070" s="1"/>
  <c r="A2071"/>
  <c r="D2071" s="1"/>
  <c r="A2072"/>
  <c r="D2072" s="1"/>
  <c r="A2073"/>
  <c r="D2073" s="1"/>
  <c r="A2074"/>
  <c r="D2074" s="1"/>
  <c r="A2075"/>
  <c r="D2075" s="1"/>
  <c r="A2076"/>
  <c r="D2076" s="1"/>
  <c r="A2077"/>
  <c r="D2077" s="1"/>
  <c r="A2078"/>
  <c r="D2078" s="1"/>
  <c r="A2079"/>
  <c r="D2079" s="1"/>
  <c r="A2080"/>
  <c r="D2080" s="1"/>
  <c r="A2081"/>
  <c r="D2081" s="1"/>
  <c r="A2082"/>
  <c r="D2082" s="1"/>
  <c r="A2083"/>
  <c r="D2083" s="1"/>
  <c r="A2084"/>
  <c r="D2084" s="1"/>
  <c r="A2085"/>
  <c r="D2085" s="1"/>
  <c r="A2086"/>
  <c r="D2086" s="1"/>
  <c r="A2087"/>
  <c r="D2087" s="1"/>
  <c r="A2088"/>
  <c r="A2089"/>
  <c r="D2089" s="1"/>
  <c r="A2090"/>
  <c r="D2090" s="1"/>
  <c r="A2091"/>
  <c r="D2091" s="1"/>
  <c r="A2092"/>
  <c r="D2092" s="1"/>
  <c r="A2093"/>
  <c r="D2093" s="1"/>
  <c r="A2094"/>
  <c r="D2094" s="1"/>
  <c r="A2095"/>
  <c r="D2095" s="1"/>
  <c r="A2096"/>
  <c r="D2096" s="1"/>
  <c r="A2097"/>
  <c r="D2097" s="1"/>
  <c r="A2098"/>
  <c r="D2098" s="1"/>
  <c r="A2099"/>
  <c r="D2099" s="1"/>
  <c r="A2100"/>
  <c r="D2100" s="1"/>
  <c r="A2101"/>
  <c r="D2101" s="1"/>
  <c r="A2102"/>
  <c r="D2102" s="1"/>
  <c r="A2103"/>
  <c r="D2103" s="1"/>
  <c r="A2104"/>
  <c r="D2104" s="1"/>
  <c r="A2105"/>
  <c r="D2105" s="1"/>
  <c r="A2106"/>
  <c r="D2106" s="1"/>
  <c r="A2107"/>
  <c r="D2107" s="1"/>
  <c r="A2108"/>
  <c r="D2108" s="1"/>
  <c r="A2109"/>
  <c r="D2109" s="1"/>
  <c r="A2110"/>
  <c r="D2110" s="1"/>
  <c r="A2111"/>
  <c r="D2111" s="1"/>
  <c r="A2112"/>
  <c r="D2112" s="1"/>
  <c r="A2113"/>
  <c r="D2113" s="1"/>
  <c r="A2114"/>
  <c r="D2114" s="1"/>
  <c r="A2115"/>
  <c r="D2115" s="1"/>
  <c r="A2116"/>
  <c r="D2116" s="1"/>
  <c r="A2117"/>
  <c r="D2117" s="1"/>
  <c r="A2118"/>
  <c r="D2118" s="1"/>
  <c r="A2119"/>
  <c r="D2119" s="1"/>
  <c r="A2120"/>
  <c r="D2120" s="1"/>
  <c r="A2121"/>
  <c r="D2121" s="1"/>
  <c r="A2122"/>
  <c r="D2122" s="1"/>
  <c r="A2123"/>
  <c r="D2123" s="1"/>
  <c r="A2124"/>
  <c r="D2124" s="1"/>
  <c r="A2125"/>
  <c r="D2125" s="1"/>
  <c r="A2126"/>
  <c r="D2126" s="1"/>
  <c r="A2127"/>
  <c r="D2127" s="1"/>
  <c r="A2128"/>
  <c r="D2128" s="1"/>
  <c r="A2129"/>
  <c r="D2129" s="1"/>
  <c r="A2130"/>
  <c r="D2130" s="1"/>
  <c r="A2131"/>
  <c r="D2131" s="1"/>
  <c r="A2132"/>
  <c r="D2132" s="1"/>
  <c r="A2133"/>
  <c r="D2133" s="1"/>
  <c r="A2134"/>
  <c r="D2134" s="1"/>
  <c r="A2135"/>
  <c r="D2135" s="1"/>
  <c r="A2136"/>
  <c r="D2136" s="1"/>
  <c r="A2137"/>
  <c r="D2137" s="1"/>
  <c r="A2138"/>
  <c r="D2138" s="1"/>
  <c r="A2139"/>
  <c r="D2139" s="1"/>
  <c r="A2140"/>
  <c r="D2140" s="1"/>
  <c r="A2141"/>
  <c r="D2141" s="1"/>
  <c r="A2142"/>
  <c r="D2142" s="1"/>
  <c r="A2143"/>
  <c r="D2143" s="1"/>
  <c r="A2144"/>
  <c r="D2144" s="1"/>
  <c r="A2145"/>
  <c r="D2145" s="1"/>
  <c r="A2146"/>
  <c r="D2146" s="1"/>
  <c r="A2147"/>
  <c r="D2147" s="1"/>
  <c r="A2148"/>
  <c r="D2148" s="1"/>
  <c r="A2149"/>
  <c r="D2149" s="1"/>
  <c r="A2150"/>
  <c r="D2150" s="1"/>
  <c r="A2151"/>
  <c r="D2151" s="1"/>
  <c r="A2152"/>
  <c r="D2152" s="1"/>
  <c r="A2153"/>
  <c r="D2153" s="1"/>
  <c r="A2154"/>
  <c r="D2154" s="1"/>
  <c r="A2155"/>
  <c r="D2155" s="1"/>
  <c r="A2156"/>
  <c r="D2156" s="1"/>
  <c r="A2157"/>
  <c r="D2157" s="1"/>
  <c r="A2158"/>
  <c r="D2158" s="1"/>
  <c r="A2159"/>
  <c r="D2159" s="1"/>
  <c r="A2160"/>
  <c r="D2160" s="1"/>
  <c r="A2161"/>
  <c r="D2161" s="1"/>
  <c r="A2162"/>
  <c r="D2162" s="1"/>
  <c r="A2163"/>
  <c r="D2163" s="1"/>
  <c r="A2164"/>
  <c r="D2164" s="1"/>
  <c r="A2165"/>
  <c r="D2165" s="1"/>
  <c r="A2166"/>
  <c r="D2166" s="1"/>
  <c r="A2167"/>
  <c r="D2167" s="1"/>
  <c r="A2168"/>
  <c r="D2168" s="1"/>
  <c r="A2169"/>
  <c r="D2169" s="1"/>
  <c r="A2170"/>
  <c r="D2170" s="1"/>
  <c r="A2171"/>
  <c r="A2172"/>
  <c r="D2172" s="1"/>
  <c r="A2173"/>
  <c r="D2173" s="1"/>
  <c r="A2174"/>
  <c r="D2174" s="1"/>
  <c r="A2175"/>
  <c r="D2175" s="1"/>
  <c r="A2176"/>
  <c r="D2176" s="1"/>
  <c r="A2177"/>
  <c r="D2177" s="1"/>
  <c r="A2178"/>
  <c r="D2178" s="1"/>
  <c r="A2179"/>
  <c r="D2179" s="1"/>
  <c r="A2180"/>
  <c r="D2180" s="1"/>
  <c r="A2181"/>
  <c r="D2181" s="1"/>
  <c r="A2182"/>
  <c r="D2182" s="1"/>
  <c r="A2183"/>
  <c r="D2183" s="1"/>
  <c r="A2184"/>
  <c r="D2184" s="1"/>
  <c r="A2185"/>
  <c r="D2185" s="1"/>
  <c r="A2186"/>
  <c r="D2186" s="1"/>
  <c r="A924"/>
  <c r="D924" s="1"/>
  <c r="A925"/>
  <c r="D925" s="1"/>
  <c r="A926"/>
  <c r="A927"/>
  <c r="D927" s="1"/>
  <c r="A928"/>
  <c r="D928" s="1"/>
  <c r="A929"/>
  <c r="D929" s="1"/>
  <c r="A930"/>
  <c r="D930" s="1"/>
  <c r="A931"/>
  <c r="D931" s="1"/>
  <c r="A932"/>
  <c r="D932" s="1"/>
  <c r="A933"/>
  <c r="D933" s="1"/>
  <c r="A934"/>
  <c r="D934" s="1"/>
  <c r="A935"/>
  <c r="D935" s="1"/>
  <c r="A936"/>
  <c r="D936" s="1"/>
  <c r="A937"/>
  <c r="D937" s="1"/>
  <c r="A938"/>
  <c r="D938" s="1"/>
  <c r="A939"/>
  <c r="D939" s="1"/>
  <c r="A940"/>
  <c r="D940" s="1"/>
  <c r="A941"/>
  <c r="D941" s="1"/>
  <c r="A942"/>
  <c r="D942" s="1"/>
  <c r="A943"/>
  <c r="D943" s="1"/>
  <c r="A944"/>
  <c r="D944" s="1"/>
  <c r="A945"/>
  <c r="D945" s="1"/>
  <c r="A946"/>
  <c r="D946" s="1"/>
  <c r="A947"/>
  <c r="D947" s="1"/>
  <c r="A948"/>
  <c r="D948" s="1"/>
  <c r="A949"/>
  <c r="D949" s="1"/>
  <c r="A950"/>
  <c r="D950" s="1"/>
  <c r="A951"/>
  <c r="D951" s="1"/>
  <c r="A952"/>
  <c r="D952" s="1"/>
  <c r="A953"/>
  <c r="D953" s="1"/>
  <c r="A954"/>
  <c r="D954" s="1"/>
  <c r="A955"/>
  <c r="D955" s="1"/>
  <c r="A956"/>
  <c r="D956" s="1"/>
  <c r="A957"/>
  <c r="D957" s="1"/>
  <c r="A958"/>
  <c r="D958" s="1"/>
  <c r="A959"/>
  <c r="D959" s="1"/>
  <c r="A960"/>
  <c r="D960" s="1"/>
  <c r="A961"/>
  <c r="D961" s="1"/>
  <c r="A962"/>
  <c r="D962" s="1"/>
  <c r="A963"/>
  <c r="D963" s="1"/>
  <c r="A964"/>
  <c r="D964" s="1"/>
  <c r="A965"/>
  <c r="D965" s="1"/>
  <c r="A966"/>
  <c r="D966" s="1"/>
  <c r="A967"/>
  <c r="A968"/>
  <c r="D968" s="1"/>
  <c r="A969"/>
  <c r="D969" s="1"/>
  <c r="A970"/>
  <c r="D970" s="1"/>
  <c r="A971"/>
  <c r="D971" s="1"/>
  <c r="A972"/>
  <c r="D972" s="1"/>
  <c r="A973"/>
  <c r="D973" s="1"/>
  <c r="A974"/>
  <c r="D974" s="1"/>
  <c r="A975"/>
  <c r="D975" s="1"/>
  <c r="A976"/>
  <c r="D976" s="1"/>
  <c r="A977"/>
  <c r="D977" s="1"/>
  <c r="A978"/>
  <c r="D978" s="1"/>
  <c r="A979"/>
  <c r="D979" s="1"/>
  <c r="A980"/>
  <c r="D980" s="1"/>
  <c r="A981"/>
  <c r="D981" s="1"/>
  <c r="A982"/>
  <c r="D982" s="1"/>
  <c r="A983"/>
  <c r="D983" s="1"/>
  <c r="A984"/>
  <c r="D984" s="1"/>
  <c r="A985"/>
  <c r="D985" s="1"/>
  <c r="A986"/>
  <c r="D986" s="1"/>
  <c r="A987"/>
  <c r="D987" s="1"/>
  <c r="A988"/>
  <c r="D988" s="1"/>
  <c r="A989"/>
  <c r="D989" s="1"/>
  <c r="A990"/>
  <c r="D990" s="1"/>
  <c r="A991"/>
  <c r="D991" s="1"/>
  <c r="A992"/>
  <c r="A993"/>
  <c r="D993" s="1"/>
  <c r="A994"/>
  <c r="D994" s="1"/>
  <c r="A995"/>
  <c r="D995" s="1"/>
  <c r="A996"/>
  <c r="D996" s="1"/>
  <c r="A997"/>
  <c r="D997" s="1"/>
  <c r="A998"/>
  <c r="D998" s="1"/>
  <c r="A999"/>
  <c r="D999" s="1"/>
  <c r="A1000"/>
  <c r="D1000" s="1"/>
  <c r="A1001"/>
  <c r="D1001" s="1"/>
  <c r="A1002"/>
  <c r="D1002" s="1"/>
  <c r="A1003"/>
  <c r="D1003" s="1"/>
  <c r="A1004"/>
  <c r="D1004" s="1"/>
  <c r="A1005"/>
  <c r="D1005" s="1"/>
  <c r="A1006"/>
  <c r="D1006" s="1"/>
  <c r="A1007"/>
  <c r="D1007" s="1"/>
  <c r="A1008"/>
  <c r="D1008" s="1"/>
  <c r="A1009"/>
  <c r="D1009" s="1"/>
  <c r="A1010"/>
  <c r="D1010" s="1"/>
  <c r="A1011"/>
  <c r="D1011" s="1"/>
  <c r="A1012"/>
  <c r="D1012" s="1"/>
  <c r="A1013"/>
  <c r="D1013" s="1"/>
  <c r="A1014"/>
  <c r="D1014" s="1"/>
  <c r="A1015"/>
  <c r="D1015" s="1"/>
  <c r="A1016"/>
  <c r="D1016" s="1"/>
  <c r="A1017"/>
  <c r="D1017" s="1"/>
  <c r="A1018"/>
  <c r="D1018" s="1"/>
  <c r="A1019"/>
  <c r="D1019" s="1"/>
  <c r="A1020"/>
  <c r="D1020" s="1"/>
  <c r="A1021"/>
  <c r="D1021" s="1"/>
  <c r="A1022"/>
  <c r="D1022" s="1"/>
  <c r="A1023"/>
  <c r="D1023" s="1"/>
  <c r="A1024"/>
  <c r="D1024" s="1"/>
  <c r="A1025"/>
  <c r="D1025" s="1"/>
  <c r="A1026"/>
  <c r="D1026" s="1"/>
  <c r="A1027"/>
  <c r="D1027" s="1"/>
  <c r="A1028"/>
  <c r="D1028" s="1"/>
  <c r="A1029"/>
  <c r="D1029" s="1"/>
  <c r="A1030"/>
  <c r="D1030" s="1"/>
  <c r="A1031"/>
  <c r="D1031" s="1"/>
  <c r="A1032"/>
  <c r="D1032" s="1"/>
  <c r="A1033"/>
  <c r="D1033" s="1"/>
  <c r="A1034"/>
  <c r="D1034" s="1"/>
  <c r="A1035"/>
  <c r="D1035" s="1"/>
  <c r="A1036"/>
  <c r="D1036" s="1"/>
  <c r="A1037"/>
  <c r="D1037" s="1"/>
  <c r="A1038"/>
  <c r="D1038" s="1"/>
  <c r="A1039"/>
  <c r="D1039" s="1"/>
  <c r="A1040"/>
  <c r="D1040" s="1"/>
  <c r="A1041"/>
  <c r="D1041" s="1"/>
  <c r="A1042"/>
  <c r="D1042" s="1"/>
  <c r="A1043"/>
  <c r="D1043" s="1"/>
  <c r="A1044"/>
  <c r="D1044" s="1"/>
  <c r="A1045"/>
  <c r="D1045" s="1"/>
  <c r="A1046"/>
  <c r="D1046" s="1"/>
  <c r="A1047"/>
  <c r="D1047" s="1"/>
  <c r="A1048"/>
  <c r="D1048" s="1"/>
  <c r="A1049"/>
  <c r="D1049" s="1"/>
  <c r="A1050"/>
  <c r="D1050" s="1"/>
  <c r="A1051"/>
  <c r="D1051" s="1"/>
  <c r="A1052"/>
  <c r="D1052" s="1"/>
  <c r="A1053"/>
  <c r="D1053" s="1"/>
  <c r="A1054"/>
  <c r="A1055"/>
  <c r="A1056"/>
  <c r="D1056" s="1"/>
  <c r="A1057"/>
  <c r="D1057" s="1"/>
  <c r="A1058"/>
  <c r="D1058" s="1"/>
  <c r="A1059"/>
  <c r="A1060"/>
  <c r="D1060" s="1"/>
  <c r="A1061"/>
  <c r="D1061" s="1"/>
  <c r="A1062"/>
  <c r="D1062" s="1"/>
  <c r="A1063"/>
  <c r="D1063" s="1"/>
  <c r="A1064"/>
  <c r="D1064" s="1"/>
  <c r="A1065"/>
  <c r="D1065" s="1"/>
  <c r="A1066"/>
  <c r="D1066" s="1"/>
  <c r="A1067"/>
  <c r="D1067" s="1"/>
  <c r="A1068"/>
  <c r="D1068" s="1"/>
  <c r="A1069"/>
  <c r="D1069" s="1"/>
  <c r="A1070"/>
  <c r="D1070" s="1"/>
  <c r="A1071"/>
  <c r="D1071" s="1"/>
  <c r="A1072"/>
  <c r="D1072" s="1"/>
  <c r="A1073"/>
  <c r="D1073" s="1"/>
  <c r="A1074"/>
  <c r="D1074" s="1"/>
  <c r="A1075"/>
  <c r="D1075" s="1"/>
  <c r="A1076"/>
  <c r="D1076" s="1"/>
  <c r="A1077"/>
  <c r="D1077" s="1"/>
  <c r="A1078"/>
  <c r="D1078" s="1"/>
  <c r="A1079"/>
  <c r="D1079" s="1"/>
  <c r="A1080"/>
  <c r="D1080" s="1"/>
  <c r="A1081"/>
  <c r="D1081" s="1"/>
  <c r="A1082"/>
  <c r="D1082" s="1"/>
  <c r="A1083"/>
  <c r="D1083" s="1"/>
  <c r="A1084"/>
  <c r="D1084" s="1"/>
  <c r="A1085"/>
  <c r="D1085" s="1"/>
  <c r="A1086"/>
  <c r="D1086" s="1"/>
  <c r="A1087"/>
  <c r="D1087" s="1"/>
  <c r="A1088"/>
  <c r="D1088" s="1"/>
  <c r="A1089"/>
  <c r="D1089" s="1"/>
  <c r="A1090"/>
  <c r="D1090" s="1"/>
  <c r="A1091"/>
  <c r="D1091" s="1"/>
  <c r="A1092"/>
  <c r="D1092" s="1"/>
  <c r="A1093"/>
  <c r="D1093" s="1"/>
  <c r="A1094"/>
  <c r="D1094" s="1"/>
  <c r="A1095"/>
  <c r="D1095" s="1"/>
  <c r="A1096"/>
  <c r="D1096" s="1"/>
  <c r="A1097"/>
  <c r="D1097" s="1"/>
  <c r="A1098"/>
  <c r="D1098" s="1"/>
  <c r="A1099"/>
  <c r="D1099" s="1"/>
  <c r="A1100"/>
  <c r="D1100" s="1"/>
  <c r="A1101"/>
  <c r="D1101" s="1"/>
  <c r="A1102"/>
  <c r="D1102" s="1"/>
  <c r="A1103"/>
  <c r="D1103" s="1"/>
  <c r="A1104"/>
  <c r="D1104" s="1"/>
  <c r="A1105"/>
  <c r="D1105" s="1"/>
  <c r="A1106"/>
  <c r="D1106" s="1"/>
  <c r="A1107"/>
  <c r="D1107" s="1"/>
  <c r="A1108"/>
  <c r="D1108" s="1"/>
  <c r="A1109"/>
  <c r="D1109" s="1"/>
  <c r="A1110"/>
  <c r="D1110" s="1"/>
  <c r="A1111"/>
  <c r="D1111" s="1"/>
  <c r="A1112"/>
  <c r="D1112" s="1"/>
  <c r="A1113"/>
  <c r="D1113" s="1"/>
  <c r="A1114"/>
  <c r="D1114" s="1"/>
  <c r="A1115"/>
  <c r="D1115" s="1"/>
  <c r="A1116"/>
  <c r="D1116" s="1"/>
  <c r="A1117"/>
  <c r="D1117" s="1"/>
  <c r="A1118"/>
  <c r="D1118" s="1"/>
  <c r="A1119"/>
  <c r="D1119" s="1"/>
  <c r="A1120"/>
  <c r="D1120" s="1"/>
  <c r="A1121"/>
  <c r="D1121" s="1"/>
  <c r="A1122"/>
  <c r="A1123"/>
  <c r="A1124"/>
  <c r="A1125"/>
  <c r="D1125" s="1"/>
  <c r="A1126"/>
  <c r="D1126" s="1"/>
  <c r="A1127"/>
  <c r="D1127" s="1"/>
  <c r="A1128"/>
  <c r="D1128" s="1"/>
  <c r="A1129"/>
  <c r="D1129" s="1"/>
  <c r="A1130"/>
  <c r="D1130" s="1"/>
  <c r="A1131"/>
  <c r="D1131" s="1"/>
  <c r="A1132"/>
  <c r="D1132" s="1"/>
  <c r="A1133"/>
  <c r="D1133" s="1"/>
  <c r="A1134"/>
  <c r="D1134" s="1"/>
  <c r="A1135"/>
  <c r="D1135" s="1"/>
  <c r="A1136"/>
  <c r="D1136" s="1"/>
  <c r="A1137"/>
  <c r="D1137" s="1"/>
  <c r="A1138"/>
  <c r="D1138" s="1"/>
  <c r="A1139"/>
  <c r="D1139" s="1"/>
  <c r="A1140"/>
  <c r="D1140" s="1"/>
  <c r="A1141"/>
  <c r="D1141" s="1"/>
  <c r="A1142"/>
  <c r="D1142" s="1"/>
  <c r="A1143"/>
  <c r="D1143" s="1"/>
  <c r="A1144"/>
  <c r="D1144" s="1"/>
  <c r="A1145"/>
  <c r="D1145" s="1"/>
  <c r="A1146"/>
  <c r="D1146" s="1"/>
  <c r="A1147"/>
  <c r="D1147" s="1"/>
  <c r="A1148"/>
  <c r="D1148" s="1"/>
  <c r="A1149"/>
  <c r="A1150"/>
  <c r="D1150" s="1"/>
  <c r="A1151"/>
  <c r="D1151" s="1"/>
  <c r="A1152"/>
  <c r="D1152" s="1"/>
  <c r="A1153"/>
  <c r="D1153" s="1"/>
  <c r="A1154"/>
  <c r="D1154" s="1"/>
  <c r="A1155"/>
  <c r="D1155" s="1"/>
  <c r="A1156"/>
  <c r="D1156" s="1"/>
  <c r="A1157"/>
  <c r="D1157" s="1"/>
  <c r="A1158"/>
  <c r="D1158" s="1"/>
  <c r="A1159"/>
  <c r="D1159" s="1"/>
  <c r="A1160"/>
  <c r="D1160" s="1"/>
  <c r="A1161"/>
  <c r="D1161" s="1"/>
  <c r="A1162"/>
  <c r="D1162" s="1"/>
  <c r="A1163"/>
  <c r="D1163" s="1"/>
  <c r="A1164"/>
  <c r="D1164" s="1"/>
  <c r="A1165"/>
  <c r="D1165" s="1"/>
  <c r="A1166"/>
  <c r="D1166" s="1"/>
  <c r="A1167"/>
  <c r="D1167" s="1"/>
  <c r="A1168"/>
  <c r="D1168" s="1"/>
  <c r="A1169"/>
  <c r="A1170"/>
  <c r="A1171"/>
  <c r="D1171" s="1"/>
  <c r="A1172"/>
  <c r="D1172" s="1"/>
  <c r="A1173"/>
  <c r="D1173" s="1"/>
  <c r="A1174"/>
  <c r="D1174" s="1"/>
  <c r="A1175"/>
  <c r="D1175" s="1"/>
  <c r="A1176"/>
  <c r="D1176" s="1"/>
  <c r="A1177"/>
  <c r="D1177" s="1"/>
  <c r="A1178"/>
  <c r="D1178" s="1"/>
  <c r="A1179"/>
  <c r="D1179" s="1"/>
  <c r="A1180"/>
  <c r="D1180" s="1"/>
  <c r="A1181"/>
  <c r="D1181" s="1"/>
  <c r="A1182"/>
  <c r="D1182" s="1"/>
  <c r="A1183"/>
  <c r="D1183" s="1"/>
  <c r="A1184"/>
  <c r="D1184" s="1"/>
  <c r="A1185"/>
  <c r="D1185" s="1"/>
  <c r="A1186"/>
  <c r="D1186" s="1"/>
  <c r="A1187"/>
  <c r="D1187" s="1"/>
  <c r="A1188"/>
  <c r="D1188" s="1"/>
  <c r="A1189"/>
  <c r="A1190"/>
  <c r="D1190" s="1"/>
  <c r="A1191"/>
  <c r="D1191" s="1"/>
  <c r="A1192"/>
  <c r="D1192" s="1"/>
  <c r="A1193"/>
  <c r="D1193" s="1"/>
  <c r="A1194"/>
  <c r="D1194" s="1"/>
  <c r="A1195"/>
  <c r="D1195" s="1"/>
  <c r="A1196"/>
  <c r="D1196" s="1"/>
  <c r="A1197"/>
  <c r="D1197" s="1"/>
  <c r="A1198"/>
  <c r="D1198" s="1"/>
  <c r="A1199"/>
  <c r="D1199" s="1"/>
  <c r="A1200"/>
  <c r="D1200" s="1"/>
  <c r="A1201"/>
  <c r="D1201" s="1"/>
  <c r="A1202"/>
  <c r="D1202" s="1"/>
  <c r="A1203"/>
  <c r="D1203" s="1"/>
  <c r="A1204"/>
  <c r="D1204" s="1"/>
  <c r="A1205"/>
  <c r="D1205" s="1"/>
  <c r="A1206"/>
  <c r="D1206" s="1"/>
  <c r="A1207"/>
  <c r="D1207" s="1"/>
  <c r="A1208"/>
  <c r="D1208" s="1"/>
  <c r="A1209"/>
  <c r="D1209" s="1"/>
  <c r="A1210"/>
  <c r="D1210" s="1"/>
  <c r="A1211"/>
  <c r="D1211" s="1"/>
  <c r="A1212"/>
  <c r="D1212" s="1"/>
  <c r="A1213"/>
  <c r="D1213" s="1"/>
  <c r="A1214"/>
  <c r="D1214" s="1"/>
  <c r="A1215"/>
  <c r="D1215" s="1"/>
  <c r="A1216"/>
  <c r="D1216" s="1"/>
  <c r="A1217"/>
  <c r="D1217" s="1"/>
  <c r="A1218"/>
  <c r="D1218" s="1"/>
  <c r="A1219"/>
  <c r="D1219" s="1"/>
  <c r="A1220"/>
  <c r="D1220" s="1"/>
  <c r="A1221"/>
  <c r="D1221" s="1"/>
  <c r="A1222"/>
  <c r="D1222" s="1"/>
  <c r="A1223"/>
  <c r="D1223" s="1"/>
  <c r="A1224"/>
  <c r="D1224" s="1"/>
  <c r="A1225"/>
  <c r="D1225" s="1"/>
  <c r="A1226"/>
  <c r="D1226" s="1"/>
  <c r="A1227"/>
  <c r="D1227" s="1"/>
  <c r="A1228"/>
  <c r="D1228" s="1"/>
  <c r="A1229"/>
  <c r="D1229" s="1"/>
  <c r="A1230"/>
  <c r="A1231"/>
  <c r="D1231" s="1"/>
  <c r="A1232"/>
  <c r="D1232" s="1"/>
  <c r="A1233"/>
  <c r="D1233" s="1"/>
  <c r="A1234"/>
  <c r="D1234" s="1"/>
  <c r="A1235"/>
  <c r="A1236"/>
  <c r="D1236" s="1"/>
  <c r="A1237"/>
  <c r="D1237" s="1"/>
  <c r="A1238"/>
  <c r="D1238" s="1"/>
  <c r="A1239"/>
  <c r="D1239" s="1"/>
  <c r="A1240"/>
  <c r="D1240" s="1"/>
  <c r="A1241"/>
  <c r="D1241" s="1"/>
  <c r="A1242"/>
  <c r="D1242" s="1"/>
  <c r="A1243"/>
  <c r="D1243" s="1"/>
  <c r="A1244"/>
  <c r="D1244" s="1"/>
  <c r="A1245"/>
  <c r="D1245" s="1"/>
  <c r="A1246"/>
  <c r="D1246" s="1"/>
  <c r="A1247"/>
  <c r="D1247" s="1"/>
  <c r="A1248"/>
  <c r="D1248" s="1"/>
  <c r="A1249"/>
  <c r="D1249" s="1"/>
  <c r="A1250"/>
  <c r="D1250" s="1"/>
  <c r="A1251"/>
  <c r="D1251" s="1"/>
  <c r="A1252"/>
  <c r="D1252" s="1"/>
  <c r="A1253"/>
  <c r="D1253" s="1"/>
  <c r="A1254"/>
  <c r="D1254" s="1"/>
  <c r="A1255"/>
  <c r="D1255" s="1"/>
  <c r="A1256"/>
  <c r="D1256" s="1"/>
  <c r="A1257"/>
  <c r="D1257" s="1"/>
  <c r="A1258"/>
  <c r="D1258" s="1"/>
  <c r="A1259"/>
  <c r="D1259" s="1"/>
  <c r="A1260"/>
  <c r="D1260" s="1"/>
  <c r="A1261"/>
  <c r="D1261" s="1"/>
  <c r="A1262"/>
  <c r="D1262" s="1"/>
  <c r="A1263"/>
  <c r="D1263" s="1"/>
  <c r="A1264"/>
  <c r="D1264" s="1"/>
  <c r="A1265"/>
  <c r="D1265" s="1"/>
  <c r="A1266"/>
  <c r="D1266" s="1"/>
  <c r="A1267"/>
  <c r="D1267" s="1"/>
  <c r="A1268"/>
  <c r="D1268" s="1"/>
  <c r="A1269"/>
  <c r="D1269" s="1"/>
  <c r="A1270"/>
  <c r="D1270" s="1"/>
  <c r="A1271"/>
  <c r="D1271" s="1"/>
  <c r="A1272"/>
  <c r="D1272" s="1"/>
  <c r="A1273"/>
  <c r="D1273" s="1"/>
  <c r="A1274"/>
  <c r="D1274" s="1"/>
  <c r="A1275"/>
  <c r="D1275" s="1"/>
  <c r="A1276"/>
  <c r="D1276" s="1"/>
  <c r="A1277"/>
  <c r="D1277" s="1"/>
  <c r="A1278"/>
  <c r="D1278" s="1"/>
  <c r="A1279"/>
  <c r="D1279" s="1"/>
  <c r="A1280"/>
  <c r="D1280" s="1"/>
  <c r="A1281"/>
  <c r="D1281" s="1"/>
  <c r="A1282"/>
  <c r="D1282" s="1"/>
  <c r="A1283"/>
  <c r="D1283" s="1"/>
  <c r="A1284"/>
  <c r="D1284" s="1"/>
  <c r="A1285"/>
  <c r="D1285" s="1"/>
  <c r="A1286"/>
  <c r="D1286" s="1"/>
  <c r="A1287"/>
  <c r="D1287" s="1"/>
  <c r="A1288"/>
  <c r="D1288" s="1"/>
  <c r="A1289"/>
  <c r="D1289" s="1"/>
  <c r="A1290"/>
  <c r="D1290" s="1"/>
  <c r="A1291"/>
  <c r="D1291" s="1"/>
  <c r="A1292"/>
  <c r="D1292" s="1"/>
  <c r="A1293"/>
  <c r="D1293" s="1"/>
  <c r="A1294"/>
  <c r="D1294" s="1"/>
  <c r="A1295"/>
  <c r="D1295" s="1"/>
  <c r="A1296"/>
  <c r="D1296" s="1"/>
  <c r="A1297"/>
  <c r="D1297" s="1"/>
  <c r="A1298"/>
  <c r="D1298" s="1"/>
  <c r="A1299"/>
  <c r="D1299" s="1"/>
  <c r="A1300"/>
  <c r="D1300" s="1"/>
  <c r="A1301"/>
  <c r="A1302"/>
  <c r="D1302" s="1"/>
  <c r="A1303"/>
  <c r="D1303" s="1"/>
  <c r="A1304"/>
  <c r="D1304" s="1"/>
  <c r="A1305"/>
  <c r="D1305" s="1"/>
  <c r="A1306"/>
  <c r="D1306" s="1"/>
  <c r="A1307"/>
  <c r="D1307" s="1"/>
  <c r="A1308"/>
  <c r="D1308" s="1"/>
  <c r="A1309"/>
  <c r="D1309" s="1"/>
  <c r="A1310"/>
  <c r="D1310" s="1"/>
  <c r="A1311"/>
  <c r="D1311" s="1"/>
  <c r="A1312"/>
  <c r="D1312" s="1"/>
  <c r="A1313"/>
  <c r="D1313" s="1"/>
  <c r="A1314"/>
  <c r="D1314" s="1"/>
  <c r="A1315"/>
  <c r="D1315" s="1"/>
  <c r="A1316"/>
  <c r="D1316" s="1"/>
  <c r="A1317"/>
  <c r="D1317" s="1"/>
  <c r="A1318"/>
  <c r="D1318" s="1"/>
  <c r="A1319"/>
  <c r="D1319" s="1"/>
  <c r="A1320"/>
  <c r="D1320" s="1"/>
  <c r="A1321"/>
  <c r="D1321" s="1"/>
  <c r="A1322"/>
  <c r="D1322" s="1"/>
  <c r="A1323"/>
  <c r="D1323" s="1"/>
  <c r="A1324"/>
  <c r="D1324" s="1"/>
  <c r="A1325"/>
  <c r="D1325" s="1"/>
  <c r="A1326"/>
  <c r="D1326" s="1"/>
  <c r="A1327"/>
  <c r="D1327" s="1"/>
  <c r="A1328"/>
  <c r="D1328" s="1"/>
  <c r="A1329"/>
  <c r="D1329" s="1"/>
  <c r="A1330"/>
  <c r="D1330" s="1"/>
  <c r="A1331"/>
  <c r="D1331" s="1"/>
  <c r="A1332"/>
  <c r="D1332" s="1"/>
  <c r="A1333"/>
  <c r="D1333" s="1"/>
  <c r="A1334"/>
  <c r="D1334" s="1"/>
  <c r="A1335"/>
  <c r="D1335" s="1"/>
  <c r="A1336"/>
  <c r="D1336" s="1"/>
  <c r="A1337"/>
  <c r="D1337" s="1"/>
  <c r="A1338"/>
  <c r="D1338" s="1"/>
  <c r="A1339"/>
  <c r="D1339" s="1"/>
  <c r="A1340"/>
  <c r="D1340" s="1"/>
  <c r="A1341"/>
  <c r="D1341" s="1"/>
  <c r="A1342"/>
  <c r="D1342" s="1"/>
  <c r="A1343"/>
  <c r="D1343" s="1"/>
  <c r="A1344"/>
  <c r="D1344" s="1"/>
  <c r="A1345"/>
  <c r="D1345" s="1"/>
  <c r="A1346"/>
  <c r="D1346" s="1"/>
  <c r="A1347"/>
  <c r="D1347" s="1"/>
  <c r="A1348"/>
  <c r="D1348" s="1"/>
  <c r="A1349"/>
  <c r="D1349" s="1"/>
  <c r="A1350"/>
  <c r="D1350" s="1"/>
  <c r="A1351"/>
  <c r="D1351" s="1"/>
  <c r="A1352"/>
  <c r="D1352" s="1"/>
  <c r="A1353"/>
  <c r="D1353" s="1"/>
  <c r="A1354"/>
  <c r="D1354" s="1"/>
  <c r="A1355"/>
  <c r="D1355" s="1"/>
  <c r="A1356"/>
  <c r="D1356" s="1"/>
  <c r="A1357"/>
  <c r="D1357" s="1"/>
  <c r="A1358"/>
  <c r="D1358" s="1"/>
  <c r="A1359"/>
  <c r="D1359" s="1"/>
  <c r="A1360"/>
  <c r="D1360" s="1"/>
  <c r="A1361"/>
  <c r="D1361" s="1"/>
  <c r="A1362"/>
  <c r="D1362" s="1"/>
  <c r="A1363"/>
  <c r="D1363" s="1"/>
  <c r="A1364"/>
  <c r="D1364" s="1"/>
  <c r="A1365"/>
  <c r="D1365" s="1"/>
  <c r="A1366"/>
  <c r="D1366" s="1"/>
  <c r="A1367"/>
  <c r="D1367" s="1"/>
  <c r="A1368"/>
  <c r="D1368" s="1"/>
  <c r="A1369"/>
  <c r="D1369" s="1"/>
  <c r="A1370"/>
  <c r="D1370" s="1"/>
  <c r="A1371"/>
  <c r="D1371" s="1"/>
  <c r="A1372"/>
  <c r="D1372" s="1"/>
  <c r="A1373"/>
  <c r="D1373" s="1"/>
  <c r="A1374"/>
  <c r="D1374" s="1"/>
  <c r="A1375"/>
  <c r="D1375" s="1"/>
  <c r="A1376"/>
  <c r="D1376" s="1"/>
  <c r="A1377"/>
  <c r="D1377" s="1"/>
  <c r="A1378"/>
  <c r="D1378" s="1"/>
  <c r="A1379"/>
  <c r="D1379" s="1"/>
  <c r="A1380"/>
  <c r="D1380" s="1"/>
  <c r="A1381"/>
  <c r="D1381" s="1"/>
  <c r="A1382"/>
  <c r="D1382" s="1"/>
  <c r="A1383"/>
  <c r="D1383" s="1"/>
  <c r="A1384"/>
  <c r="D1384" s="1"/>
  <c r="A1385"/>
  <c r="D1385" s="1"/>
  <c r="A1386"/>
  <c r="D1386" s="1"/>
  <c r="A1387"/>
  <c r="D1387" s="1"/>
  <c r="A1388"/>
  <c r="D1388" s="1"/>
  <c r="A1389"/>
  <c r="D1389" s="1"/>
  <c r="A1390"/>
  <c r="D1390" s="1"/>
  <c r="A1391"/>
  <c r="D1391" s="1"/>
  <c r="A1392"/>
  <c r="D1392" s="1"/>
  <c r="A1393"/>
  <c r="D1393" s="1"/>
  <c r="A1394"/>
  <c r="D1394" s="1"/>
  <c r="A1395"/>
  <c r="D1395" s="1"/>
  <c r="A1396"/>
  <c r="D1396" s="1"/>
  <c r="A1397"/>
  <c r="D1397" s="1"/>
  <c r="A1398"/>
  <c r="D1398" s="1"/>
  <c r="A1399"/>
  <c r="D1399" s="1"/>
  <c r="A1400"/>
  <c r="D1400" s="1"/>
  <c r="A1401"/>
  <c r="D1401" s="1"/>
  <c r="A1402"/>
  <c r="D1402" s="1"/>
  <c r="A1403"/>
  <c r="D1403" s="1"/>
  <c r="A1404"/>
  <c r="D1404" s="1"/>
  <c r="A1405"/>
  <c r="D1405" s="1"/>
  <c r="A1406"/>
  <c r="D1406" s="1"/>
  <c r="A1407"/>
  <c r="A1408"/>
  <c r="D1408" s="1"/>
  <c r="A1409"/>
  <c r="D1409" s="1"/>
  <c r="A1410"/>
  <c r="D1410" s="1"/>
  <c r="A1411"/>
  <c r="D1411" s="1"/>
  <c r="A1412"/>
  <c r="D1412" s="1"/>
  <c r="A1413"/>
  <c r="D1413" s="1"/>
  <c r="A1414"/>
  <c r="D1414" s="1"/>
  <c r="A1415"/>
  <c r="D1415" s="1"/>
  <c r="A1416"/>
  <c r="D1416" s="1"/>
  <c r="A1417"/>
  <c r="D1417" s="1"/>
  <c r="A1418"/>
  <c r="D1418" s="1"/>
  <c r="A1419"/>
  <c r="D1419" s="1"/>
  <c r="A1420"/>
  <c r="D1420" s="1"/>
  <c r="A1421"/>
  <c r="D1421" s="1"/>
  <c r="A1422"/>
  <c r="D1422" s="1"/>
  <c r="A1423"/>
  <c r="D1423" s="1"/>
  <c r="A1424"/>
  <c r="D1424" s="1"/>
  <c r="A1425"/>
  <c r="D1425" s="1"/>
  <c r="A1426"/>
  <c r="A1427"/>
  <c r="D1427" s="1"/>
  <c r="A1428"/>
  <c r="D1428" s="1"/>
  <c r="A1429"/>
  <c r="D1429" s="1"/>
  <c r="A1430"/>
  <c r="D1430" s="1"/>
  <c r="A1431"/>
  <c r="D1431" s="1"/>
  <c r="A1432"/>
  <c r="D1432" s="1"/>
  <c r="A1433"/>
  <c r="D1433" s="1"/>
  <c r="A1434"/>
  <c r="D1434" s="1"/>
  <c r="A1435"/>
  <c r="D1435" s="1"/>
  <c r="A1436"/>
  <c r="D1436" s="1"/>
  <c r="A1437"/>
  <c r="D1437" s="1"/>
  <c r="A1438"/>
  <c r="D1438" s="1"/>
  <c r="A1439"/>
  <c r="D1439" s="1"/>
  <c r="A1440"/>
  <c r="D1440" s="1"/>
  <c r="A1441"/>
  <c r="D1441" s="1"/>
  <c r="A1442"/>
  <c r="D1442" s="1"/>
  <c r="A1443"/>
  <c r="D1443" s="1"/>
  <c r="A1444"/>
  <c r="D1444" s="1"/>
  <c r="A1445"/>
  <c r="D1445" s="1"/>
  <c r="A1446"/>
  <c r="D1446" s="1"/>
  <c r="A1447"/>
  <c r="D1447" s="1"/>
  <c r="A1448"/>
  <c r="D1448" s="1"/>
  <c r="A1449"/>
  <c r="D1449" s="1"/>
  <c r="A1450"/>
  <c r="D1450" s="1"/>
  <c r="A1451"/>
  <c r="D1451" s="1"/>
  <c r="A1452"/>
  <c r="D1452" s="1"/>
  <c r="A1453"/>
  <c r="D1453" s="1"/>
  <c r="A1454"/>
  <c r="D1454" s="1"/>
  <c r="A1455"/>
  <c r="D1455" s="1"/>
  <c r="A1456"/>
  <c r="D1456" s="1"/>
  <c r="A1457"/>
  <c r="D1457" s="1"/>
  <c r="A1458"/>
  <c r="D1458" s="1"/>
  <c r="A1459"/>
  <c r="D1459" s="1"/>
  <c r="A1460"/>
  <c r="D1460" s="1"/>
  <c r="A1461"/>
  <c r="D1461" s="1"/>
  <c r="A1462"/>
  <c r="D1462" s="1"/>
  <c r="A1463"/>
  <c r="D1463" s="1"/>
  <c r="A1464"/>
  <c r="D1464" s="1"/>
  <c r="A1465"/>
  <c r="D1465" s="1"/>
  <c r="A1466"/>
  <c r="D1466" s="1"/>
  <c r="A1467"/>
  <c r="D1467" s="1"/>
  <c r="A1468"/>
  <c r="D1468" s="1"/>
  <c r="A1469"/>
  <c r="D1469" s="1"/>
  <c r="A1470"/>
  <c r="D1470" s="1"/>
  <c r="A1471"/>
  <c r="D1471" s="1"/>
  <c r="A1472"/>
  <c r="D1472" s="1"/>
  <c r="A1473"/>
  <c r="D1473" s="1"/>
  <c r="A1474"/>
  <c r="D1474" s="1"/>
  <c r="A1475"/>
  <c r="D1475" s="1"/>
  <c r="A1476"/>
  <c r="D1476" s="1"/>
  <c r="A1477"/>
  <c r="D1477" s="1"/>
  <c r="A1478"/>
  <c r="D1478" s="1"/>
  <c r="A1479"/>
  <c r="D1479" s="1"/>
  <c r="A1480"/>
  <c r="D1480" s="1"/>
  <c r="A1481"/>
  <c r="D1481" s="1"/>
  <c r="A1482"/>
  <c r="D1482" s="1"/>
  <c r="A1483"/>
  <c r="D1483" s="1"/>
  <c r="A1484"/>
  <c r="D1484" s="1"/>
  <c r="A1485"/>
  <c r="D1485" s="1"/>
  <c r="A1486"/>
  <c r="D1486" s="1"/>
  <c r="A1487"/>
  <c r="D1487" s="1"/>
  <c r="A1488"/>
  <c r="D1488" s="1"/>
  <c r="A1489"/>
  <c r="D1489" s="1"/>
  <c r="A1490"/>
  <c r="D1490" s="1"/>
  <c r="A1491"/>
  <c r="A1492"/>
  <c r="D1492" s="1"/>
  <c r="A1493"/>
  <c r="D1493" s="1"/>
  <c r="A1494"/>
  <c r="D1494" s="1"/>
  <c r="A1495"/>
  <c r="D1495" s="1"/>
  <c r="A1496"/>
  <c r="D1496" s="1"/>
  <c r="A1497"/>
  <c r="D1497" s="1"/>
  <c r="A1498"/>
  <c r="D1498" s="1"/>
  <c r="A1499"/>
  <c r="D1499" s="1"/>
  <c r="A1500"/>
  <c r="D1500" s="1"/>
  <c r="A1501"/>
  <c r="D1501" s="1"/>
  <c r="A1502"/>
  <c r="D1502" s="1"/>
  <c r="A1503"/>
  <c r="D1503" s="1"/>
  <c r="A1504"/>
  <c r="D1504" s="1"/>
  <c r="A1505"/>
  <c r="D1505" s="1"/>
  <c r="A1506"/>
  <c r="D1506" s="1"/>
  <c r="A1507"/>
  <c r="D1507" s="1"/>
  <c r="A1508"/>
  <c r="D1508" s="1"/>
  <c r="A1509"/>
  <c r="D1509" s="1"/>
  <c r="A1510"/>
  <c r="D1510" s="1"/>
  <c r="A1511"/>
  <c r="D1511" s="1"/>
  <c r="A1512"/>
  <c r="D1512" s="1"/>
  <c r="A1513"/>
  <c r="D1513" s="1"/>
  <c r="A1514"/>
  <c r="D1514" s="1"/>
  <c r="A1515"/>
  <c r="D1515" s="1"/>
  <c r="A1516"/>
  <c r="D1516" s="1"/>
  <c r="A1517"/>
  <c r="D1517" s="1"/>
  <c r="A1518"/>
  <c r="D1518" s="1"/>
  <c r="A1519"/>
  <c r="D1519" s="1"/>
  <c r="A1520"/>
  <c r="D1520" s="1"/>
  <c r="A1521"/>
  <c r="D1521" s="1"/>
  <c r="A1522"/>
  <c r="D1522" s="1"/>
  <c r="A1523"/>
  <c r="D1523" s="1"/>
  <c r="A1524"/>
  <c r="D1524" s="1"/>
  <c r="A1525"/>
  <c r="D1525" s="1"/>
  <c r="A1526"/>
  <c r="D1526" s="1"/>
  <c r="A1527"/>
  <c r="D1527" s="1"/>
  <c r="A1528"/>
  <c r="D1528" s="1"/>
  <c r="A1529"/>
  <c r="D1529" s="1"/>
  <c r="A1530"/>
  <c r="D1530" s="1"/>
  <c r="A1531"/>
  <c r="D1531" s="1"/>
  <c r="A1532"/>
  <c r="D1532" s="1"/>
  <c r="A1533"/>
  <c r="D1533" s="1"/>
  <c r="A1534"/>
  <c r="D1534" s="1"/>
  <c r="A1535"/>
  <c r="D1535" s="1"/>
  <c r="A1536"/>
  <c r="D1536" s="1"/>
  <c r="A1537"/>
  <c r="D1537" s="1"/>
  <c r="A1538"/>
  <c r="D1538" s="1"/>
  <c r="A1539"/>
  <c r="D1539" s="1"/>
  <c r="A1540"/>
  <c r="D1540" s="1"/>
  <c r="A1541"/>
  <c r="D1541" s="1"/>
  <c r="A1542"/>
  <c r="D1542" s="1"/>
  <c r="A1543"/>
  <c r="D1543" s="1"/>
  <c r="A1544"/>
  <c r="D1544" s="1"/>
  <c r="A1545"/>
  <c r="D1545" s="1"/>
  <c r="A1546"/>
  <c r="D1546" s="1"/>
  <c r="A1547"/>
  <c r="D1547" s="1"/>
  <c r="A1548"/>
  <c r="D1548" s="1"/>
  <c r="A1549"/>
  <c r="D1549" s="1"/>
  <c r="A1550"/>
  <c r="D1550" s="1"/>
  <c r="A1551"/>
  <c r="D1551" s="1"/>
  <c r="A1552"/>
  <c r="D1552" s="1"/>
  <c r="A1553"/>
  <c r="D1553" s="1"/>
  <c r="A1554"/>
  <c r="D1554" s="1"/>
  <c r="A1555"/>
  <c r="D1555" s="1"/>
  <c r="A1556"/>
  <c r="D1556" s="1"/>
  <c r="A1557"/>
  <c r="A1558"/>
  <c r="D1558" s="1"/>
  <c r="A1559"/>
  <c r="D1559" s="1"/>
  <c r="A1560"/>
  <c r="D1560" s="1"/>
  <c r="A1561"/>
  <c r="D1561" s="1"/>
  <c r="A1562"/>
  <c r="D1562" s="1"/>
  <c r="A3"/>
  <c r="D3" s="1"/>
  <c r="A4"/>
  <c r="D4" s="1"/>
  <c r="A5"/>
  <c r="D5" s="1"/>
  <c r="A6"/>
  <c r="D6" s="1"/>
  <c r="A7"/>
  <c r="D7" s="1"/>
  <c r="A8"/>
  <c r="D8" s="1"/>
  <c r="A9"/>
  <c r="D9" s="1"/>
  <c r="A10"/>
  <c r="D10" s="1"/>
  <c r="A11"/>
  <c r="D11" s="1"/>
  <c r="A12"/>
  <c r="D12" s="1"/>
  <c r="A13"/>
  <c r="D13" s="1"/>
  <c r="A14"/>
  <c r="D14" s="1"/>
  <c r="A15"/>
  <c r="D15" s="1"/>
  <c r="A16"/>
  <c r="D16" s="1"/>
  <c r="A17"/>
  <c r="D17" s="1"/>
  <c r="A18"/>
  <c r="D18" s="1"/>
  <c r="A19"/>
  <c r="D19" s="1"/>
  <c r="A20"/>
  <c r="D20" s="1"/>
  <c r="A21"/>
  <c r="D21" s="1"/>
  <c r="A22"/>
  <c r="D22" s="1"/>
  <c r="A23"/>
  <c r="D23" s="1"/>
  <c r="A24"/>
  <c r="A25"/>
  <c r="D25" s="1"/>
  <c r="A26"/>
  <c r="D26" s="1"/>
  <c r="A27"/>
  <c r="D27" s="1"/>
  <c r="A28"/>
  <c r="D28" s="1"/>
  <c r="A29"/>
  <c r="D29" s="1"/>
  <c r="A30"/>
  <c r="D30" s="1"/>
  <c r="A31"/>
  <c r="D31" s="1"/>
  <c r="A32"/>
  <c r="D32" s="1"/>
  <c r="A33"/>
  <c r="D33" s="1"/>
  <c r="A34"/>
  <c r="D34" s="1"/>
  <c r="A35"/>
  <c r="D35" s="1"/>
  <c r="A36"/>
  <c r="D36" s="1"/>
  <c r="A37"/>
  <c r="D37" s="1"/>
  <c r="A38"/>
  <c r="D38" s="1"/>
  <c r="A39"/>
  <c r="D39" s="1"/>
  <c r="A40"/>
  <c r="D40" s="1"/>
  <c r="A41"/>
  <c r="D41" s="1"/>
  <c r="A42"/>
  <c r="D42" s="1"/>
  <c r="A43"/>
  <c r="D43" s="1"/>
  <c r="A44"/>
  <c r="D44" s="1"/>
  <c r="A45"/>
  <c r="A46"/>
  <c r="D46" s="1"/>
  <c r="A47"/>
  <c r="D47" s="1"/>
  <c r="A48"/>
  <c r="D48" s="1"/>
  <c r="A49"/>
  <c r="D49" s="1"/>
  <c r="A50"/>
  <c r="D50" s="1"/>
  <c r="A51"/>
  <c r="D51" s="1"/>
  <c r="A52"/>
  <c r="D52" s="1"/>
  <c r="A53"/>
  <c r="D53" s="1"/>
  <c r="A54"/>
  <c r="D54" s="1"/>
  <c r="A55"/>
  <c r="D55" s="1"/>
  <c r="A56"/>
  <c r="D56" s="1"/>
  <c r="A57"/>
  <c r="D57" s="1"/>
  <c r="A58"/>
  <c r="D58" s="1"/>
  <c r="A59"/>
  <c r="D59" s="1"/>
  <c r="A60"/>
  <c r="D60" s="1"/>
  <c r="A61"/>
  <c r="D61" s="1"/>
  <c r="A62"/>
  <c r="D62" s="1"/>
  <c r="A63"/>
  <c r="D63" s="1"/>
  <c r="A64"/>
  <c r="D64" s="1"/>
  <c r="A65"/>
  <c r="D65" s="1"/>
  <c r="A66"/>
  <c r="D66" s="1"/>
  <c r="A67"/>
  <c r="D67" s="1"/>
  <c r="A68"/>
  <c r="D68" s="1"/>
  <c r="A69"/>
  <c r="D69" s="1"/>
  <c r="A70"/>
  <c r="D70" s="1"/>
  <c r="A71"/>
  <c r="D71" s="1"/>
  <c r="A72"/>
  <c r="D72" s="1"/>
  <c r="A73"/>
  <c r="D73" s="1"/>
  <c r="A74"/>
  <c r="D74" s="1"/>
  <c r="A75"/>
  <c r="A76"/>
  <c r="A77"/>
  <c r="D77" s="1"/>
  <c r="A78"/>
  <c r="D78" s="1"/>
  <c r="A79"/>
  <c r="D79" s="1"/>
  <c r="A80"/>
  <c r="D80" s="1"/>
  <c r="A81"/>
  <c r="D81" s="1"/>
  <c r="A82"/>
  <c r="D82" s="1"/>
  <c r="A83"/>
  <c r="D83" s="1"/>
  <c r="A84"/>
  <c r="D84" s="1"/>
  <c r="A85"/>
  <c r="D85" s="1"/>
  <c r="A86"/>
  <c r="D86" s="1"/>
  <c r="A87"/>
  <c r="D87" s="1"/>
  <c r="A88"/>
  <c r="D88" s="1"/>
  <c r="A89"/>
  <c r="D89" s="1"/>
  <c r="A90"/>
  <c r="D90" s="1"/>
  <c r="A91"/>
  <c r="A92"/>
  <c r="D92" s="1"/>
  <c r="A93"/>
  <c r="D93" s="1"/>
  <c r="A94"/>
  <c r="D94" s="1"/>
  <c r="A95"/>
  <c r="D95" s="1"/>
  <c r="A96"/>
  <c r="D96" s="1"/>
  <c r="A97"/>
  <c r="D97" s="1"/>
  <c r="A98"/>
  <c r="D98" s="1"/>
  <c r="A99"/>
  <c r="D99" s="1"/>
  <c r="A100"/>
  <c r="D100" s="1"/>
  <c r="A101"/>
  <c r="D101" s="1"/>
  <c r="A102"/>
  <c r="D102" s="1"/>
  <c r="A103"/>
  <c r="D103" s="1"/>
  <c r="A104"/>
  <c r="D104" s="1"/>
  <c r="A105"/>
  <c r="D105" s="1"/>
  <c r="A106"/>
  <c r="A107"/>
  <c r="D107" s="1"/>
  <c r="A108"/>
  <c r="D108" s="1"/>
  <c r="A109"/>
  <c r="D109" s="1"/>
  <c r="A110"/>
  <c r="D110" s="1"/>
  <c r="A111"/>
  <c r="A112"/>
  <c r="D112" s="1"/>
  <c r="A113"/>
  <c r="D113" s="1"/>
  <c r="A114"/>
  <c r="D114" s="1"/>
  <c r="A115"/>
  <c r="D115" s="1"/>
  <c r="A116"/>
  <c r="D116" s="1"/>
  <c r="A117"/>
  <c r="D117" s="1"/>
  <c r="A118"/>
  <c r="D118" s="1"/>
  <c r="A119"/>
  <c r="D119" s="1"/>
  <c r="A120"/>
  <c r="D120" s="1"/>
  <c r="A121"/>
  <c r="D121" s="1"/>
  <c r="A122"/>
  <c r="D122" s="1"/>
  <c r="A123"/>
  <c r="D123" s="1"/>
  <c r="A124"/>
  <c r="D124" s="1"/>
  <c r="A125"/>
  <c r="D125" s="1"/>
  <c r="A126"/>
  <c r="D126" s="1"/>
  <c r="A127"/>
  <c r="D127" s="1"/>
  <c r="A128"/>
  <c r="D128" s="1"/>
  <c r="A129"/>
  <c r="D129" s="1"/>
  <c r="A130"/>
  <c r="D130" s="1"/>
  <c r="A131"/>
  <c r="D131" s="1"/>
  <c r="A132"/>
  <c r="D132" s="1"/>
  <c r="A133"/>
  <c r="D133" s="1"/>
  <c r="A134"/>
  <c r="D134" s="1"/>
  <c r="A135"/>
  <c r="D135" s="1"/>
  <c r="A136"/>
  <c r="D136" s="1"/>
  <c r="A137"/>
  <c r="D137" s="1"/>
  <c r="A138"/>
  <c r="D138" s="1"/>
  <c r="A139"/>
  <c r="D139" s="1"/>
  <c r="A140"/>
  <c r="D140" s="1"/>
  <c r="A141"/>
  <c r="D141" s="1"/>
  <c r="A142"/>
  <c r="D142" s="1"/>
  <c r="A143"/>
  <c r="D143" s="1"/>
  <c r="A144"/>
  <c r="D144" s="1"/>
  <c r="A145"/>
  <c r="D145" s="1"/>
  <c r="A146"/>
  <c r="D146" s="1"/>
  <c r="A147"/>
  <c r="D147" s="1"/>
  <c r="A148"/>
  <c r="D148" s="1"/>
  <c r="A149"/>
  <c r="D149" s="1"/>
  <c r="A150"/>
  <c r="D150" s="1"/>
  <c r="A151"/>
  <c r="D151" s="1"/>
  <c r="A152"/>
  <c r="D152" s="1"/>
  <c r="A153"/>
  <c r="D153" s="1"/>
  <c r="A154"/>
  <c r="D154" s="1"/>
  <c r="A155"/>
  <c r="D155" s="1"/>
  <c r="A156"/>
  <c r="D156" s="1"/>
  <c r="A157"/>
  <c r="D157" s="1"/>
  <c r="A158"/>
  <c r="D158" s="1"/>
  <c r="A159"/>
  <c r="D159" s="1"/>
  <c r="A160"/>
  <c r="D160" s="1"/>
  <c r="A161"/>
  <c r="D161" s="1"/>
  <c r="A162"/>
  <c r="D162" s="1"/>
  <c r="A163"/>
  <c r="D163" s="1"/>
  <c r="A164"/>
  <c r="D164" s="1"/>
  <c r="A165"/>
  <c r="D165" s="1"/>
  <c r="A166"/>
  <c r="D166" s="1"/>
  <c r="A167"/>
  <c r="D167" s="1"/>
  <c r="A168"/>
  <c r="D168" s="1"/>
  <c r="A169"/>
  <c r="D169" s="1"/>
  <c r="A170"/>
  <c r="D170" s="1"/>
  <c r="A171"/>
  <c r="D171" s="1"/>
  <c r="A172"/>
  <c r="D172" s="1"/>
  <c r="A173"/>
  <c r="D173" s="1"/>
  <c r="A174"/>
  <c r="D174" s="1"/>
  <c r="A175"/>
  <c r="D175" s="1"/>
  <c r="A176"/>
  <c r="D176" s="1"/>
  <c r="A177"/>
  <c r="A178"/>
  <c r="D178" s="1"/>
  <c r="A179"/>
  <c r="D179" s="1"/>
  <c r="A180"/>
  <c r="D180" s="1"/>
  <c r="A181"/>
  <c r="D181" s="1"/>
  <c r="A182"/>
  <c r="D182" s="1"/>
  <c r="A183"/>
  <c r="D183" s="1"/>
  <c r="A184"/>
  <c r="D184" s="1"/>
  <c r="A185"/>
  <c r="D185" s="1"/>
  <c r="A186"/>
  <c r="D186" s="1"/>
  <c r="A187"/>
  <c r="D187" s="1"/>
  <c r="A188"/>
  <c r="D188" s="1"/>
  <c r="A189"/>
  <c r="D189" s="1"/>
  <c r="A190"/>
  <c r="D190" s="1"/>
  <c r="A191"/>
  <c r="D191" s="1"/>
  <c r="A192"/>
  <c r="D192" s="1"/>
  <c r="A193"/>
  <c r="D193" s="1"/>
  <c r="A194"/>
  <c r="D194" s="1"/>
  <c r="A195"/>
  <c r="D195" s="1"/>
  <c r="A196"/>
  <c r="D196" s="1"/>
  <c r="A197"/>
  <c r="D197" s="1"/>
  <c r="A198"/>
  <c r="D198" s="1"/>
  <c r="A199"/>
  <c r="D199" s="1"/>
  <c r="A200"/>
  <c r="D200" s="1"/>
  <c r="A201"/>
  <c r="D201" s="1"/>
  <c r="A202"/>
  <c r="D202" s="1"/>
  <c r="A203"/>
  <c r="D203" s="1"/>
  <c r="A204"/>
  <c r="D204" s="1"/>
  <c r="A205"/>
  <c r="D205" s="1"/>
  <c r="A206"/>
  <c r="D206" s="1"/>
  <c r="A207"/>
  <c r="D207" s="1"/>
  <c r="A208"/>
  <c r="D208" s="1"/>
  <c r="A209"/>
  <c r="D209" s="1"/>
  <c r="A210"/>
  <c r="D210" s="1"/>
  <c r="A211"/>
  <c r="D211" s="1"/>
  <c r="A212"/>
  <c r="D212" s="1"/>
  <c r="A213"/>
  <c r="D213" s="1"/>
  <c r="A214"/>
  <c r="D214" s="1"/>
  <c r="A215"/>
  <c r="D215" s="1"/>
  <c r="A216"/>
  <c r="D216" s="1"/>
  <c r="A217"/>
  <c r="D217" s="1"/>
  <c r="A218"/>
  <c r="D218" s="1"/>
  <c r="A219"/>
  <c r="D219" s="1"/>
  <c r="A220"/>
  <c r="D220" s="1"/>
  <c r="A221"/>
  <c r="D221" s="1"/>
  <c r="A222"/>
  <c r="A223"/>
  <c r="D223" s="1"/>
  <c r="A224"/>
  <c r="D224" s="1"/>
  <c r="A225"/>
  <c r="D225" s="1"/>
  <c r="A226"/>
  <c r="D226" s="1"/>
  <c r="A227"/>
  <c r="D227" s="1"/>
  <c r="A228"/>
  <c r="D228" s="1"/>
  <c r="A229"/>
  <c r="D229" s="1"/>
  <c r="A230"/>
  <c r="D230" s="1"/>
  <c r="A231"/>
  <c r="D231" s="1"/>
  <c r="A232"/>
  <c r="D232" s="1"/>
  <c r="A233"/>
  <c r="D233" s="1"/>
  <c r="A234"/>
  <c r="D234" s="1"/>
  <c r="A235"/>
  <c r="D235" s="1"/>
  <c r="A236"/>
  <c r="D236" s="1"/>
  <c r="A237"/>
  <c r="D237" s="1"/>
  <c r="A238"/>
  <c r="D238" s="1"/>
  <c r="A239"/>
  <c r="D239" s="1"/>
  <c r="A240"/>
  <c r="D240" s="1"/>
  <c r="A241"/>
  <c r="D241" s="1"/>
  <c r="A242"/>
  <c r="D242" s="1"/>
  <c r="A243"/>
  <c r="D243" s="1"/>
  <c r="A244"/>
  <c r="D244" s="1"/>
  <c r="A245"/>
  <c r="D245" s="1"/>
  <c r="A246"/>
  <c r="D246" s="1"/>
  <c r="A247"/>
  <c r="D247" s="1"/>
  <c r="A248"/>
  <c r="D248" s="1"/>
  <c r="A249"/>
  <c r="D249" s="1"/>
  <c r="A250"/>
  <c r="D250" s="1"/>
  <c r="A251"/>
  <c r="D251" s="1"/>
  <c r="A252"/>
  <c r="D252" s="1"/>
  <c r="A253"/>
  <c r="D253" s="1"/>
  <c r="A254"/>
  <c r="D254" s="1"/>
  <c r="A255"/>
  <c r="D255" s="1"/>
  <c r="A256"/>
  <c r="D256" s="1"/>
  <c r="A257"/>
  <c r="D257" s="1"/>
  <c r="A258"/>
  <c r="D258" s="1"/>
  <c r="A259"/>
  <c r="D259" s="1"/>
  <c r="A260"/>
  <c r="D260" s="1"/>
  <c r="A261"/>
  <c r="D261" s="1"/>
  <c r="A262"/>
  <c r="A263"/>
  <c r="A264"/>
  <c r="D264" s="1"/>
  <c r="A265"/>
  <c r="D265" s="1"/>
  <c r="A266"/>
  <c r="D266" s="1"/>
  <c r="A267"/>
  <c r="A268"/>
  <c r="D268" s="1"/>
  <c r="A269"/>
  <c r="D269" s="1"/>
  <c r="A270"/>
  <c r="D270" s="1"/>
  <c r="A271"/>
  <c r="D271" s="1"/>
  <c r="A272"/>
  <c r="D272" s="1"/>
  <c r="A273"/>
  <c r="D273" s="1"/>
  <c r="A274"/>
  <c r="D274" s="1"/>
  <c r="A275"/>
  <c r="D275" s="1"/>
  <c r="A276"/>
  <c r="D276" s="1"/>
  <c r="A277"/>
  <c r="D277" s="1"/>
  <c r="A278"/>
  <c r="D278" s="1"/>
  <c r="A279"/>
  <c r="D279" s="1"/>
  <c r="A280"/>
  <c r="D280" s="1"/>
  <c r="A281"/>
  <c r="D281" s="1"/>
  <c r="A282"/>
  <c r="D282" s="1"/>
  <c r="A283"/>
  <c r="D283" s="1"/>
  <c r="A284"/>
  <c r="D284" s="1"/>
  <c r="A285"/>
  <c r="D285" s="1"/>
  <c r="A286"/>
  <c r="D286" s="1"/>
  <c r="A287"/>
  <c r="D287" s="1"/>
  <c r="A288"/>
  <c r="A289"/>
  <c r="D289" s="1"/>
  <c r="A290"/>
  <c r="D290" s="1"/>
  <c r="A291"/>
  <c r="D291" s="1"/>
  <c r="A292"/>
  <c r="D292" s="1"/>
  <c r="A293"/>
  <c r="D293" s="1"/>
  <c r="A294"/>
  <c r="D294" s="1"/>
  <c r="A295"/>
  <c r="D295" s="1"/>
  <c r="A296"/>
  <c r="D296" s="1"/>
  <c r="A297"/>
  <c r="D297" s="1"/>
  <c r="A298"/>
  <c r="D298" s="1"/>
  <c r="A299"/>
  <c r="D299" s="1"/>
  <c r="A300"/>
  <c r="D300" s="1"/>
  <c r="A301"/>
  <c r="D301" s="1"/>
  <c r="A302"/>
  <c r="D302" s="1"/>
  <c r="A303"/>
  <c r="D303" s="1"/>
  <c r="A304"/>
  <c r="D304" s="1"/>
  <c r="A305"/>
  <c r="D305" s="1"/>
  <c r="A306"/>
  <c r="D306" s="1"/>
  <c r="A307"/>
  <c r="D307" s="1"/>
  <c r="A308"/>
  <c r="D308" s="1"/>
  <c r="A309"/>
  <c r="A310"/>
  <c r="D310" s="1"/>
  <c r="A311"/>
  <c r="D311" s="1"/>
  <c r="A312"/>
  <c r="D312" s="1"/>
  <c r="A313"/>
  <c r="D313" s="1"/>
  <c r="A314"/>
  <c r="D314" s="1"/>
  <c r="A315"/>
  <c r="D315" s="1"/>
  <c r="A316"/>
  <c r="D316" s="1"/>
  <c r="A317"/>
  <c r="D317" s="1"/>
  <c r="A318"/>
  <c r="D318" s="1"/>
  <c r="A319"/>
  <c r="D319" s="1"/>
  <c r="A320"/>
  <c r="D320" s="1"/>
  <c r="A321"/>
  <c r="D321" s="1"/>
  <c r="A322"/>
  <c r="D322" s="1"/>
  <c r="A323"/>
  <c r="D323" s="1"/>
  <c r="A324"/>
  <c r="D324" s="1"/>
  <c r="A325"/>
  <c r="D325" s="1"/>
  <c r="A326"/>
  <c r="D326" s="1"/>
  <c r="A327"/>
  <c r="D327" s="1"/>
  <c r="A328"/>
  <c r="D328" s="1"/>
  <c r="A329"/>
  <c r="D329" s="1"/>
  <c r="A330"/>
  <c r="D330" s="1"/>
  <c r="A331"/>
  <c r="D331" s="1"/>
  <c r="A332"/>
  <c r="D332" s="1"/>
  <c r="A333"/>
  <c r="D333" s="1"/>
  <c r="A334"/>
  <c r="A335"/>
  <c r="A336"/>
  <c r="D336" s="1"/>
  <c r="A337"/>
  <c r="D337" s="1"/>
  <c r="A338"/>
  <c r="D338" s="1"/>
  <c r="A339"/>
  <c r="D339" s="1"/>
  <c r="A340"/>
  <c r="D340" s="1"/>
  <c r="A341"/>
  <c r="D341" s="1"/>
  <c r="A342"/>
  <c r="D342" s="1"/>
  <c r="A343"/>
  <c r="D343" s="1"/>
  <c r="A344"/>
  <c r="D344" s="1"/>
  <c r="A345"/>
  <c r="D345" s="1"/>
  <c r="A346"/>
  <c r="D346" s="1"/>
  <c r="A347"/>
  <c r="D347" s="1"/>
  <c r="A348"/>
  <c r="D348" s="1"/>
  <c r="A349"/>
  <c r="D349" s="1"/>
  <c r="A350"/>
  <c r="D350" s="1"/>
  <c r="A351"/>
  <c r="D351" s="1"/>
  <c r="A352"/>
  <c r="D352" s="1"/>
  <c r="A353"/>
  <c r="D353" s="1"/>
  <c r="A354"/>
  <c r="D354" s="1"/>
  <c r="A355"/>
  <c r="A356"/>
  <c r="D356" s="1"/>
  <c r="A357"/>
  <c r="D357" s="1"/>
  <c r="A358"/>
  <c r="D358" s="1"/>
  <c r="A359"/>
  <c r="D359" s="1"/>
  <c r="A360"/>
  <c r="D360" s="1"/>
  <c r="A361"/>
  <c r="D361" s="1"/>
  <c r="A362"/>
  <c r="D362" s="1"/>
  <c r="A363"/>
  <c r="D363" s="1"/>
  <c r="A364"/>
  <c r="D364" s="1"/>
  <c r="A365"/>
  <c r="D365" s="1"/>
  <c r="A366"/>
  <c r="D366" s="1"/>
  <c r="A367"/>
  <c r="D367" s="1"/>
  <c r="A368"/>
  <c r="D368" s="1"/>
  <c r="A369"/>
  <c r="D369" s="1"/>
  <c r="A370"/>
  <c r="D370" s="1"/>
  <c r="A371"/>
  <c r="D371" s="1"/>
  <c r="A372"/>
  <c r="D372" s="1"/>
  <c r="A373"/>
  <c r="D373" s="1"/>
  <c r="A374"/>
  <c r="D374" s="1"/>
  <c r="A375"/>
  <c r="A376"/>
  <c r="D376" s="1"/>
  <c r="A377"/>
  <c r="D377" s="1"/>
  <c r="A378"/>
  <c r="D378" s="1"/>
  <c r="A379"/>
  <c r="D379" s="1"/>
  <c r="A380"/>
  <c r="D380" s="1"/>
  <c r="A381"/>
  <c r="D381" s="1"/>
  <c r="A382"/>
  <c r="D382" s="1"/>
  <c r="A383"/>
  <c r="D383" s="1"/>
  <c r="A384"/>
  <c r="D384" s="1"/>
  <c r="A385"/>
  <c r="D385" s="1"/>
  <c r="A386"/>
  <c r="D386" s="1"/>
  <c r="A387"/>
  <c r="D387" s="1"/>
  <c r="A388"/>
  <c r="D388" s="1"/>
  <c r="A389"/>
  <c r="D389" s="1"/>
  <c r="A390"/>
  <c r="D390" s="1"/>
  <c r="A391"/>
  <c r="D391" s="1"/>
  <c r="A392"/>
  <c r="D392" s="1"/>
  <c r="A393"/>
  <c r="D393" s="1"/>
  <c r="A394"/>
  <c r="D394" s="1"/>
  <c r="A395"/>
  <c r="D395" s="1"/>
  <c r="A396"/>
  <c r="D396" s="1"/>
  <c r="A397"/>
  <c r="D397" s="1"/>
  <c r="A398"/>
  <c r="D398" s="1"/>
  <c r="A399"/>
  <c r="D399" s="1"/>
  <c r="A400"/>
  <c r="D400" s="1"/>
  <c r="A401"/>
  <c r="D401" s="1"/>
  <c r="A402"/>
  <c r="D402" s="1"/>
  <c r="A403"/>
  <c r="D403" s="1"/>
  <c r="A404"/>
  <c r="D404" s="1"/>
  <c r="A405"/>
  <c r="D405" s="1"/>
  <c r="A406"/>
  <c r="D406" s="1"/>
  <c r="A407"/>
  <c r="D407" s="1"/>
  <c r="A408"/>
  <c r="D408" s="1"/>
  <c r="A409"/>
  <c r="D409" s="1"/>
  <c r="A410"/>
  <c r="D410" s="1"/>
  <c r="A411"/>
  <c r="D411" s="1"/>
  <c r="A412"/>
  <c r="D412" s="1"/>
  <c r="A413"/>
  <c r="D413" s="1"/>
  <c r="A414"/>
  <c r="D414" s="1"/>
  <c r="A415"/>
  <c r="D415" s="1"/>
  <c r="A416"/>
  <c r="D416" s="1"/>
  <c r="A417"/>
  <c r="D417" s="1"/>
  <c r="A418"/>
  <c r="D418" s="1"/>
  <c r="A419"/>
  <c r="D419" s="1"/>
  <c r="A420"/>
  <c r="A421"/>
  <c r="D421" s="1"/>
  <c r="A422"/>
  <c r="D422" s="1"/>
  <c r="A423"/>
  <c r="D423" s="1"/>
  <c r="A424"/>
  <c r="D424" s="1"/>
  <c r="A425"/>
  <c r="D425" s="1"/>
  <c r="A426"/>
  <c r="D426" s="1"/>
  <c r="A427"/>
  <c r="D427" s="1"/>
  <c r="A428"/>
  <c r="D428" s="1"/>
  <c r="A429"/>
  <c r="D429" s="1"/>
  <c r="A430"/>
  <c r="D430" s="1"/>
  <c r="A431"/>
  <c r="D431" s="1"/>
  <c r="A432"/>
  <c r="D432" s="1"/>
  <c r="A433"/>
  <c r="D433" s="1"/>
  <c r="A434"/>
  <c r="D434" s="1"/>
  <c r="A435"/>
  <c r="D435" s="1"/>
  <c r="A436"/>
  <c r="D436" s="1"/>
  <c r="A437"/>
  <c r="D437" s="1"/>
  <c r="A438"/>
  <c r="D438" s="1"/>
  <c r="A439"/>
  <c r="D439" s="1"/>
  <c r="A440"/>
  <c r="D440" s="1"/>
  <c r="A441"/>
  <c r="A442"/>
  <c r="D442" s="1"/>
  <c r="A443"/>
  <c r="D443" s="1"/>
  <c r="A444"/>
  <c r="D444" s="1"/>
  <c r="A445"/>
  <c r="D445" s="1"/>
  <c r="A446"/>
  <c r="D446" s="1"/>
  <c r="A447"/>
  <c r="D447" s="1"/>
  <c r="A448"/>
  <c r="D448" s="1"/>
  <c r="A449"/>
  <c r="D449" s="1"/>
  <c r="A450"/>
  <c r="D450" s="1"/>
  <c r="A451"/>
  <c r="D451" s="1"/>
  <c r="A452"/>
  <c r="D452" s="1"/>
  <c r="A453"/>
  <c r="D453" s="1"/>
  <c r="A454"/>
  <c r="D454" s="1"/>
  <c r="A455"/>
  <c r="D455" s="1"/>
  <c r="A456"/>
  <c r="D456" s="1"/>
  <c r="A457"/>
  <c r="D457" s="1"/>
  <c r="A458"/>
  <c r="D458" s="1"/>
  <c r="A459"/>
  <c r="D459" s="1"/>
  <c r="A460"/>
  <c r="D460" s="1"/>
  <c r="A461"/>
  <c r="D461" s="1"/>
  <c r="A462"/>
  <c r="D462" s="1"/>
  <c r="A463"/>
  <c r="D463" s="1"/>
  <c r="A464"/>
  <c r="D464" s="1"/>
  <c r="A465"/>
  <c r="D465" s="1"/>
  <c r="A466"/>
  <c r="D466" s="1"/>
  <c r="A467"/>
  <c r="D467" s="1"/>
  <c r="A468"/>
  <c r="D468" s="1"/>
  <c r="A469"/>
  <c r="D469" s="1"/>
  <c r="A470"/>
  <c r="D470" s="1"/>
  <c r="A471"/>
  <c r="D471" s="1"/>
  <c r="A472"/>
  <c r="D472" s="1"/>
  <c r="A473"/>
  <c r="D473" s="1"/>
  <c r="A474"/>
  <c r="D474" s="1"/>
  <c r="A475"/>
  <c r="D475" s="1"/>
  <c r="A476"/>
  <c r="D476" s="1"/>
  <c r="A477"/>
  <c r="D477" s="1"/>
  <c r="A478"/>
  <c r="D478" s="1"/>
  <c r="A479"/>
  <c r="D479" s="1"/>
  <c r="A480"/>
  <c r="D480" s="1"/>
  <c r="A481"/>
  <c r="D481" s="1"/>
  <c r="A482"/>
  <c r="D482" s="1"/>
  <c r="A483"/>
  <c r="D483" s="1"/>
  <c r="A484"/>
  <c r="D484" s="1"/>
  <c r="A485"/>
  <c r="D485" s="1"/>
  <c r="A486"/>
  <c r="A487"/>
  <c r="D487" s="1"/>
  <c r="A488"/>
  <c r="D488" s="1"/>
  <c r="A489"/>
  <c r="D489" s="1"/>
  <c r="A490"/>
  <c r="D490" s="1"/>
  <c r="A491"/>
  <c r="D491" s="1"/>
  <c r="A492"/>
  <c r="D492" s="1"/>
  <c r="A493"/>
  <c r="D493" s="1"/>
  <c r="A494"/>
  <c r="D494" s="1"/>
  <c r="A495"/>
  <c r="D495" s="1"/>
  <c r="A496"/>
  <c r="D496" s="1"/>
  <c r="A497"/>
  <c r="D497" s="1"/>
  <c r="A498"/>
  <c r="D498" s="1"/>
  <c r="A499"/>
  <c r="D499" s="1"/>
  <c r="A500"/>
  <c r="D500" s="1"/>
  <c r="A501"/>
  <c r="D501" s="1"/>
  <c r="A502"/>
  <c r="D502" s="1"/>
  <c r="A503"/>
  <c r="D503" s="1"/>
  <c r="A504"/>
  <c r="D504" s="1"/>
  <c r="A505"/>
  <c r="D505" s="1"/>
  <c r="A506"/>
  <c r="D506" s="1"/>
  <c r="A507"/>
  <c r="D507" s="1"/>
  <c r="A508"/>
  <c r="D508" s="1"/>
  <c r="A509"/>
  <c r="D509" s="1"/>
  <c r="A510"/>
  <c r="D510" s="1"/>
  <c r="A511"/>
  <c r="D511" s="1"/>
  <c r="A512"/>
  <c r="D512" s="1"/>
  <c r="A513"/>
  <c r="D513" s="1"/>
  <c r="A514"/>
  <c r="D514" s="1"/>
  <c r="A515"/>
  <c r="D515" s="1"/>
  <c r="A516"/>
  <c r="D516" s="1"/>
  <c r="A517"/>
  <c r="D517" s="1"/>
  <c r="A518"/>
  <c r="D518" s="1"/>
  <c r="A519"/>
  <c r="D519" s="1"/>
  <c r="A520"/>
  <c r="D520" s="1"/>
  <c r="A521"/>
  <c r="D521" s="1"/>
  <c r="A522"/>
  <c r="D522" s="1"/>
  <c r="A523"/>
  <c r="D523" s="1"/>
  <c r="A524"/>
  <c r="D524" s="1"/>
  <c r="A525"/>
  <c r="D525" s="1"/>
  <c r="A526"/>
  <c r="D526" s="1"/>
  <c r="A527"/>
  <c r="A528"/>
  <c r="A529"/>
  <c r="D529" s="1"/>
  <c r="A530"/>
  <c r="D530" s="1"/>
  <c r="A531"/>
  <c r="A532"/>
  <c r="A533"/>
  <c r="D533" s="1"/>
  <c r="A534"/>
  <c r="D534" s="1"/>
  <c r="A535"/>
  <c r="D535" s="1"/>
  <c r="A536"/>
  <c r="D536" s="1"/>
  <c r="A537"/>
  <c r="D537" s="1"/>
  <c r="A538"/>
  <c r="D538" s="1"/>
  <c r="A539"/>
  <c r="D539" s="1"/>
  <c r="A540"/>
  <c r="D540" s="1"/>
  <c r="A541"/>
  <c r="D541" s="1"/>
  <c r="A542"/>
  <c r="D542" s="1"/>
  <c r="A543"/>
  <c r="D543" s="1"/>
  <c r="A544"/>
  <c r="D544" s="1"/>
  <c r="A545"/>
  <c r="D545" s="1"/>
  <c r="A546"/>
  <c r="D546" s="1"/>
  <c r="A547"/>
  <c r="D547" s="1"/>
  <c r="A548"/>
  <c r="D548" s="1"/>
  <c r="A549"/>
  <c r="D549" s="1"/>
  <c r="A550"/>
  <c r="D550" s="1"/>
  <c r="A551"/>
  <c r="D551" s="1"/>
  <c r="A552"/>
  <c r="D552" s="1"/>
  <c r="A553"/>
  <c r="D553" s="1"/>
  <c r="A554"/>
  <c r="D554" s="1"/>
  <c r="A555"/>
  <c r="D555" s="1"/>
  <c r="A556"/>
  <c r="D556" s="1"/>
  <c r="A557"/>
  <c r="D557" s="1"/>
  <c r="A558"/>
  <c r="D558" s="1"/>
  <c r="A559"/>
  <c r="D559" s="1"/>
  <c r="A560"/>
  <c r="D560" s="1"/>
  <c r="A561"/>
  <c r="D561" s="1"/>
  <c r="A562"/>
  <c r="D562" s="1"/>
  <c r="A563"/>
  <c r="D563" s="1"/>
  <c r="A564"/>
  <c r="D564" s="1"/>
  <c r="A565"/>
  <c r="D565" s="1"/>
  <c r="A566"/>
  <c r="D566" s="1"/>
  <c r="A567"/>
  <c r="D567" s="1"/>
  <c r="A568"/>
  <c r="D568" s="1"/>
  <c r="A569"/>
  <c r="D569" s="1"/>
  <c r="A570"/>
  <c r="D570" s="1"/>
  <c r="A571"/>
  <c r="D571" s="1"/>
  <c r="A572"/>
  <c r="D572" s="1"/>
  <c r="A573"/>
  <c r="D573" s="1"/>
  <c r="A574"/>
  <c r="D574" s="1"/>
  <c r="A575"/>
  <c r="D575" s="1"/>
  <c r="A576"/>
  <c r="D576" s="1"/>
  <c r="A577"/>
  <c r="D577" s="1"/>
  <c r="A578"/>
  <c r="D578" s="1"/>
  <c r="A579"/>
  <c r="D579" s="1"/>
  <c r="A580"/>
  <c r="D580" s="1"/>
  <c r="A581"/>
  <c r="D581" s="1"/>
  <c r="A582"/>
  <c r="D582" s="1"/>
  <c r="A583"/>
  <c r="D583" s="1"/>
  <c r="A584"/>
  <c r="D584" s="1"/>
  <c r="A585"/>
  <c r="D585" s="1"/>
  <c r="A586"/>
  <c r="D586" s="1"/>
  <c r="A587"/>
  <c r="D587" s="1"/>
  <c r="A588"/>
  <c r="D588" s="1"/>
  <c r="A589"/>
  <c r="D589" s="1"/>
  <c r="A590"/>
  <c r="D590" s="1"/>
  <c r="A591"/>
  <c r="D591" s="1"/>
  <c r="A592"/>
  <c r="D592" s="1"/>
  <c r="A593"/>
  <c r="D593" s="1"/>
  <c r="A594"/>
  <c r="D594" s="1"/>
  <c r="A595"/>
  <c r="D595" s="1"/>
  <c r="A596"/>
  <c r="D596" s="1"/>
  <c r="A597"/>
  <c r="D597" s="1"/>
  <c r="A598"/>
  <c r="D598" s="1"/>
  <c r="A599"/>
  <c r="D599" s="1"/>
  <c r="A600"/>
  <c r="D600" s="1"/>
  <c r="A601"/>
  <c r="D601" s="1"/>
  <c r="A602"/>
  <c r="D602" s="1"/>
  <c r="A603"/>
  <c r="D603" s="1"/>
  <c r="A604"/>
  <c r="D604" s="1"/>
  <c r="A605"/>
  <c r="D605" s="1"/>
  <c r="A606"/>
  <c r="D606" s="1"/>
  <c r="A607"/>
  <c r="D607" s="1"/>
  <c r="A608"/>
  <c r="D608" s="1"/>
  <c r="A609"/>
  <c r="D609" s="1"/>
  <c r="A610"/>
  <c r="D610" s="1"/>
  <c r="A611"/>
  <c r="A612"/>
  <c r="A613"/>
  <c r="D613" s="1"/>
  <c r="A614"/>
  <c r="D614" s="1"/>
  <c r="A615"/>
  <c r="D615" s="1"/>
  <c r="A616"/>
  <c r="D616" s="1"/>
  <c r="A617"/>
  <c r="A618"/>
  <c r="A619"/>
  <c r="D619" s="1"/>
  <c r="A620"/>
  <c r="D620" s="1"/>
  <c r="A621"/>
  <c r="D621" s="1"/>
  <c r="A622"/>
  <c r="D622" s="1"/>
  <c r="A623"/>
  <c r="D623" s="1"/>
  <c r="A624"/>
  <c r="D624" s="1"/>
  <c r="A625"/>
  <c r="D625" s="1"/>
  <c r="A626"/>
  <c r="D626" s="1"/>
  <c r="A627"/>
  <c r="D627" s="1"/>
  <c r="A628"/>
  <c r="D628" s="1"/>
  <c r="A629"/>
  <c r="D629" s="1"/>
  <c r="A630"/>
  <c r="D630" s="1"/>
  <c r="A631"/>
  <c r="D631" s="1"/>
  <c r="A632"/>
  <c r="D632" s="1"/>
  <c r="A633"/>
  <c r="D633" s="1"/>
  <c r="A634"/>
  <c r="D634" s="1"/>
  <c r="A635"/>
  <c r="D635" s="1"/>
  <c r="A636"/>
  <c r="D636" s="1"/>
  <c r="A637"/>
  <c r="D637" s="1"/>
  <c r="A638"/>
  <c r="A639"/>
  <c r="D639" s="1"/>
  <c r="A640"/>
  <c r="D640" s="1"/>
  <c r="A641"/>
  <c r="D641" s="1"/>
  <c r="A642"/>
  <c r="D642" s="1"/>
  <c r="A643"/>
  <c r="D643" s="1"/>
  <c r="A644"/>
  <c r="D644" s="1"/>
  <c r="A645"/>
  <c r="D645" s="1"/>
  <c r="A646"/>
  <c r="D646" s="1"/>
  <c r="A647"/>
  <c r="D647" s="1"/>
  <c r="A648"/>
  <c r="D648" s="1"/>
  <c r="A649"/>
  <c r="D649" s="1"/>
  <c r="A650"/>
  <c r="D650" s="1"/>
  <c r="A651"/>
  <c r="D651" s="1"/>
  <c r="A652"/>
  <c r="D652" s="1"/>
  <c r="A653"/>
  <c r="D653" s="1"/>
  <c r="A654"/>
  <c r="D654" s="1"/>
  <c r="A655"/>
  <c r="D655" s="1"/>
  <c r="A656"/>
  <c r="D656" s="1"/>
  <c r="A657"/>
  <c r="D657" s="1"/>
  <c r="A658"/>
  <c r="D658" s="1"/>
  <c r="A659"/>
  <c r="D659" s="1"/>
  <c r="A660"/>
  <c r="D660" s="1"/>
  <c r="A661"/>
  <c r="D661" s="1"/>
  <c r="A662"/>
  <c r="D662" s="1"/>
  <c r="A663"/>
  <c r="D663" s="1"/>
  <c r="A664"/>
  <c r="D664" s="1"/>
  <c r="A665"/>
  <c r="D665" s="1"/>
  <c r="A666"/>
  <c r="D666" s="1"/>
  <c r="A667"/>
  <c r="D667" s="1"/>
  <c r="A668"/>
  <c r="D668" s="1"/>
  <c r="A669"/>
  <c r="D669" s="1"/>
  <c r="A670"/>
  <c r="D670" s="1"/>
  <c r="A671"/>
  <c r="D671" s="1"/>
  <c r="A672"/>
  <c r="D672" s="1"/>
  <c r="A673"/>
  <c r="D673" s="1"/>
  <c r="A674"/>
  <c r="D674" s="1"/>
  <c r="A675"/>
  <c r="D675" s="1"/>
  <c r="A676"/>
  <c r="D676" s="1"/>
  <c r="A677"/>
  <c r="D677" s="1"/>
  <c r="A678"/>
  <c r="D678" s="1"/>
  <c r="A679"/>
  <c r="D679" s="1"/>
  <c r="A680"/>
  <c r="D680" s="1"/>
  <c r="A681"/>
  <c r="D681" s="1"/>
  <c r="A682"/>
  <c r="D682" s="1"/>
  <c r="A683"/>
  <c r="D683" s="1"/>
  <c r="A684"/>
  <c r="D684" s="1"/>
  <c r="A685"/>
  <c r="D685" s="1"/>
  <c r="A686"/>
  <c r="D686" s="1"/>
  <c r="A687"/>
  <c r="D687" s="1"/>
  <c r="A688"/>
  <c r="D688" s="1"/>
  <c r="A689"/>
  <c r="D689" s="1"/>
  <c r="A690"/>
  <c r="D690" s="1"/>
  <c r="A691"/>
  <c r="D691" s="1"/>
  <c r="A692"/>
  <c r="D692" s="1"/>
  <c r="A693"/>
  <c r="D693" s="1"/>
  <c r="A694"/>
  <c r="D694" s="1"/>
  <c r="A695"/>
  <c r="D695" s="1"/>
  <c r="A696"/>
  <c r="D696" s="1"/>
  <c r="A697"/>
  <c r="D697" s="1"/>
  <c r="A698"/>
  <c r="D698" s="1"/>
  <c r="A699"/>
  <c r="D699" s="1"/>
  <c r="A700"/>
  <c r="D700" s="1"/>
  <c r="A701"/>
  <c r="D701" s="1"/>
  <c r="A702"/>
  <c r="D702" s="1"/>
  <c r="A703"/>
  <c r="A704"/>
  <c r="D704" s="1"/>
  <c r="A705"/>
  <c r="D705" s="1"/>
  <c r="A706"/>
  <c r="D706" s="1"/>
  <c r="A707"/>
  <c r="D707" s="1"/>
  <c r="A708"/>
  <c r="D708" s="1"/>
  <c r="A709"/>
  <c r="D709" s="1"/>
  <c r="A710"/>
  <c r="D710" s="1"/>
  <c r="A711"/>
  <c r="D711" s="1"/>
  <c r="A712"/>
  <c r="D712" s="1"/>
  <c r="A713"/>
  <c r="D713" s="1"/>
  <c r="A714"/>
  <c r="D714" s="1"/>
  <c r="A715"/>
  <c r="D715" s="1"/>
  <c r="A716"/>
  <c r="D716" s="1"/>
  <c r="A717"/>
  <c r="D717" s="1"/>
  <c r="A718"/>
  <c r="D718" s="1"/>
  <c r="A719"/>
  <c r="D719" s="1"/>
  <c r="A720"/>
  <c r="D720" s="1"/>
  <c r="A721"/>
  <c r="D721" s="1"/>
  <c r="A722"/>
  <c r="D722" s="1"/>
  <c r="A723"/>
  <c r="D723" s="1"/>
  <c r="A724"/>
  <c r="D724" s="1"/>
  <c r="A725"/>
  <c r="D725" s="1"/>
  <c r="A726"/>
  <c r="D726" s="1"/>
  <c r="A727"/>
  <c r="D727" s="1"/>
  <c r="A728"/>
  <c r="A729"/>
  <c r="D729" s="1"/>
  <c r="A730"/>
  <c r="D730" s="1"/>
  <c r="A731"/>
  <c r="D731" s="1"/>
  <c r="A732"/>
  <c r="D732" s="1"/>
  <c r="A733"/>
  <c r="D733" s="1"/>
  <c r="A734"/>
  <c r="D734" s="1"/>
  <c r="A735"/>
  <c r="D735" s="1"/>
  <c r="A736"/>
  <c r="D736" s="1"/>
  <c r="A737"/>
  <c r="D737" s="1"/>
  <c r="A738"/>
  <c r="D738" s="1"/>
  <c r="A739"/>
  <c r="D739" s="1"/>
  <c r="A740"/>
  <c r="D740" s="1"/>
  <c r="A741"/>
  <c r="D741" s="1"/>
  <c r="A742"/>
  <c r="D742" s="1"/>
  <c r="A743"/>
  <c r="D743" s="1"/>
  <c r="A744"/>
  <c r="D744" s="1"/>
  <c r="A745"/>
  <c r="D745" s="1"/>
  <c r="A746"/>
  <c r="D746" s="1"/>
  <c r="A747"/>
  <c r="D747" s="1"/>
  <c r="A748"/>
  <c r="D748" s="1"/>
  <c r="A749"/>
  <c r="D749" s="1"/>
  <c r="A750"/>
  <c r="D750" s="1"/>
  <c r="A751"/>
  <c r="D751" s="1"/>
  <c r="A752"/>
  <c r="D752" s="1"/>
  <c r="A753"/>
  <c r="D753" s="1"/>
  <c r="A754"/>
  <c r="D754" s="1"/>
  <c r="A755"/>
  <c r="D755" s="1"/>
  <c r="A756"/>
  <c r="D756" s="1"/>
  <c r="A757"/>
  <c r="D757" s="1"/>
  <c r="A758"/>
  <c r="D758" s="1"/>
  <c r="A759"/>
  <c r="D759" s="1"/>
  <c r="A760"/>
  <c r="D760" s="1"/>
  <c r="A761"/>
  <c r="D761" s="1"/>
  <c r="A762"/>
  <c r="D762" s="1"/>
  <c r="A763"/>
  <c r="D763" s="1"/>
  <c r="A764"/>
  <c r="D764" s="1"/>
  <c r="A765"/>
  <c r="D765" s="1"/>
  <c r="A766"/>
  <c r="D766" s="1"/>
  <c r="A767"/>
  <c r="D767" s="1"/>
  <c r="A768"/>
  <c r="D768" s="1"/>
  <c r="A769"/>
  <c r="D769" s="1"/>
  <c r="A770"/>
  <c r="D770" s="1"/>
  <c r="A771"/>
  <c r="D771" s="1"/>
  <c r="A772"/>
  <c r="D772" s="1"/>
  <c r="A773"/>
  <c r="D773" s="1"/>
  <c r="A774"/>
  <c r="D774" s="1"/>
  <c r="A775"/>
  <c r="D775" s="1"/>
  <c r="A776"/>
  <c r="D776" s="1"/>
  <c r="A777"/>
  <c r="D777" s="1"/>
  <c r="A778"/>
  <c r="D778" s="1"/>
  <c r="A779"/>
  <c r="D779" s="1"/>
  <c r="A780"/>
  <c r="D780" s="1"/>
  <c r="A781"/>
  <c r="D781" s="1"/>
  <c r="A782"/>
  <c r="D782" s="1"/>
  <c r="A783"/>
  <c r="D783" s="1"/>
  <c r="A784"/>
  <c r="D784" s="1"/>
  <c r="A785"/>
  <c r="D785" s="1"/>
  <c r="A786"/>
  <c r="D786" s="1"/>
  <c r="A787"/>
  <c r="D787" s="1"/>
  <c r="A788"/>
  <c r="D788" s="1"/>
  <c r="A789"/>
  <c r="A790"/>
  <c r="A791"/>
  <c r="D791" s="1"/>
  <c r="A792"/>
  <c r="D792" s="1"/>
  <c r="A793"/>
  <c r="D793" s="1"/>
  <c r="A794"/>
  <c r="A795"/>
  <c r="A796"/>
  <c r="D796" s="1"/>
  <c r="A797"/>
  <c r="D797" s="1"/>
  <c r="A798"/>
  <c r="D798" s="1"/>
  <c r="A799"/>
  <c r="D799" s="1"/>
  <c r="A800"/>
  <c r="D800" s="1"/>
  <c r="A801"/>
  <c r="D801" s="1"/>
  <c r="A802"/>
  <c r="D802" s="1"/>
  <c r="A803"/>
  <c r="D803" s="1"/>
  <c r="A804"/>
  <c r="D804" s="1"/>
  <c r="A805"/>
  <c r="D805" s="1"/>
  <c r="A806"/>
  <c r="D806" s="1"/>
  <c r="A807"/>
  <c r="D807" s="1"/>
  <c r="A808"/>
  <c r="D808" s="1"/>
  <c r="A809"/>
  <c r="D809" s="1"/>
  <c r="A810"/>
  <c r="D810" s="1"/>
  <c r="A811"/>
  <c r="D811" s="1"/>
  <c r="A812"/>
  <c r="D812" s="1"/>
  <c r="A813"/>
  <c r="D813" s="1"/>
  <c r="A814"/>
  <c r="D814" s="1"/>
  <c r="A815"/>
  <c r="D815" s="1"/>
  <c r="A816"/>
  <c r="D816" s="1"/>
  <c r="A817"/>
  <c r="D817" s="1"/>
  <c r="A818"/>
  <c r="D818" s="1"/>
  <c r="A819"/>
  <c r="D819" s="1"/>
  <c r="A820"/>
  <c r="D820" s="1"/>
  <c r="A821"/>
  <c r="D821" s="1"/>
  <c r="A822"/>
  <c r="D822" s="1"/>
  <c r="A823"/>
  <c r="D823" s="1"/>
  <c r="A824"/>
  <c r="D824" s="1"/>
  <c r="A825"/>
  <c r="D825" s="1"/>
  <c r="A826"/>
  <c r="D826" s="1"/>
  <c r="A827"/>
  <c r="D827" s="1"/>
  <c r="A828"/>
  <c r="D828" s="1"/>
  <c r="A829"/>
  <c r="D829" s="1"/>
  <c r="A830"/>
  <c r="D830" s="1"/>
  <c r="A831"/>
  <c r="D831" s="1"/>
  <c r="A832"/>
  <c r="D832" s="1"/>
  <c r="A833"/>
  <c r="D833" s="1"/>
  <c r="A834"/>
  <c r="D834" s="1"/>
  <c r="A835"/>
  <c r="D835" s="1"/>
  <c r="A836"/>
  <c r="D836" s="1"/>
  <c r="A837"/>
  <c r="D837" s="1"/>
  <c r="A838"/>
  <c r="D838" s="1"/>
  <c r="A839"/>
  <c r="D839" s="1"/>
  <c r="A840"/>
  <c r="D840" s="1"/>
  <c r="A841"/>
  <c r="D841" s="1"/>
  <c r="A842"/>
  <c r="D842" s="1"/>
  <c r="A843"/>
  <c r="D843" s="1"/>
  <c r="A844"/>
  <c r="D844" s="1"/>
  <c r="A845"/>
  <c r="D845" s="1"/>
  <c r="A846"/>
  <c r="D846" s="1"/>
  <c r="A847"/>
  <c r="D847" s="1"/>
  <c r="A848"/>
  <c r="D848" s="1"/>
  <c r="A849"/>
  <c r="D849" s="1"/>
  <c r="A850"/>
  <c r="D850" s="1"/>
  <c r="A851"/>
  <c r="D851" s="1"/>
  <c r="A852"/>
  <c r="D852" s="1"/>
  <c r="A853"/>
  <c r="D853" s="1"/>
  <c r="A854"/>
  <c r="D854" s="1"/>
  <c r="A855"/>
  <c r="D855" s="1"/>
  <c r="A856"/>
  <c r="D856" s="1"/>
  <c r="A857"/>
  <c r="D857" s="1"/>
  <c r="A858"/>
  <c r="D858" s="1"/>
  <c r="A859"/>
  <c r="D859" s="1"/>
  <c r="A860"/>
  <c r="A861"/>
  <c r="D861" s="1"/>
  <c r="A862"/>
  <c r="D862" s="1"/>
  <c r="A863"/>
  <c r="D863" s="1"/>
  <c r="A864"/>
  <c r="D864" s="1"/>
  <c r="A865"/>
  <c r="D865" s="1"/>
  <c r="A866"/>
  <c r="D866" s="1"/>
  <c r="A867"/>
  <c r="D867" s="1"/>
  <c r="A868"/>
  <c r="D868" s="1"/>
  <c r="A869"/>
  <c r="D869" s="1"/>
  <c r="A870"/>
  <c r="A871"/>
  <c r="A872"/>
  <c r="D872" s="1"/>
  <c r="A873"/>
  <c r="D873" s="1"/>
  <c r="A874"/>
  <c r="D874" s="1"/>
  <c r="A875"/>
  <c r="D875" s="1"/>
  <c r="A876"/>
  <c r="D876" s="1"/>
  <c r="A877"/>
  <c r="D877" s="1"/>
  <c r="A878"/>
  <c r="D878" s="1"/>
  <c r="A879"/>
  <c r="D879" s="1"/>
  <c r="A880"/>
  <c r="D880" s="1"/>
  <c r="A881"/>
  <c r="D881" s="1"/>
  <c r="A882"/>
  <c r="D882" s="1"/>
  <c r="A883"/>
  <c r="D883" s="1"/>
  <c r="A884"/>
  <c r="D884" s="1"/>
  <c r="A885"/>
  <c r="D885" s="1"/>
  <c r="A886"/>
  <c r="A887"/>
  <c r="D887" s="1"/>
  <c r="A888"/>
  <c r="D888" s="1"/>
  <c r="A889"/>
  <c r="D889" s="1"/>
  <c r="A890"/>
  <c r="D890" s="1"/>
  <c r="A891"/>
  <c r="D891" s="1"/>
  <c r="A892"/>
  <c r="D892" s="1"/>
  <c r="A893"/>
  <c r="D893" s="1"/>
  <c r="A894"/>
  <c r="D894" s="1"/>
  <c r="A895"/>
  <c r="D895" s="1"/>
  <c r="A896"/>
  <c r="D896" s="1"/>
  <c r="A897"/>
  <c r="D897" s="1"/>
  <c r="A898"/>
  <c r="D898" s="1"/>
  <c r="A899"/>
  <c r="D899" s="1"/>
  <c r="A900"/>
  <c r="D900" s="1"/>
  <c r="A901"/>
  <c r="A902"/>
  <c r="D902" s="1"/>
  <c r="A903"/>
  <c r="D903" s="1"/>
  <c r="A904"/>
  <c r="D904" s="1"/>
  <c r="A905"/>
  <c r="D905" s="1"/>
  <c r="A906"/>
  <c r="D906" s="1"/>
  <c r="A907"/>
  <c r="D907" s="1"/>
  <c r="A908"/>
  <c r="D908" s="1"/>
  <c r="A909"/>
  <c r="D909" s="1"/>
  <c r="A910"/>
  <c r="D910" s="1"/>
  <c r="A911"/>
  <c r="D911" s="1"/>
  <c r="A912"/>
  <c r="D912" s="1"/>
  <c r="A913"/>
  <c r="D913" s="1"/>
  <c r="A914"/>
  <c r="D914" s="1"/>
  <c r="A915"/>
  <c r="D915" s="1"/>
  <c r="A916"/>
  <c r="D916" s="1"/>
  <c r="A917"/>
  <c r="D917" s="1"/>
  <c r="A918"/>
  <c r="D918" s="1"/>
  <c r="A919"/>
  <c r="D919" s="1"/>
  <c r="A920"/>
  <c r="D920" s="1"/>
  <c r="A921"/>
  <c r="D921" s="1"/>
  <c r="A922"/>
  <c r="D922" s="1"/>
  <c r="A923"/>
  <c r="D923" s="1"/>
  <c r="F3637" l="1"/>
  <c r="F3649"/>
  <c r="F3677"/>
  <c r="F3696"/>
  <c r="F3715"/>
  <c r="F3699"/>
  <c r="F3762"/>
  <c r="F3746"/>
  <c r="F3495"/>
  <c r="B3495"/>
  <c r="F3641"/>
  <c r="F3663"/>
  <c r="F3673"/>
  <c r="F3665"/>
  <c r="F3692"/>
  <c r="F3719"/>
  <c r="F3711"/>
  <c r="F3703"/>
  <c r="F3727"/>
  <c r="F3739"/>
  <c r="F3758"/>
  <c r="F3750"/>
  <c r="F3742"/>
  <c r="F3540"/>
  <c r="F3633"/>
  <c r="F3653"/>
  <c r="F3645"/>
  <c r="F3659"/>
  <c r="F3675"/>
  <c r="F3671"/>
  <c r="F3667"/>
  <c r="C3691"/>
  <c r="C3690"/>
  <c r="C3689"/>
  <c r="C3688"/>
  <c r="C3687"/>
  <c r="C3686"/>
  <c r="C3685"/>
  <c r="C3684"/>
  <c r="C3683"/>
  <c r="C3682"/>
  <c r="C3681"/>
  <c r="C3680"/>
  <c r="F3679"/>
  <c r="F3694"/>
  <c r="F3721"/>
  <c r="F3717"/>
  <c r="F3713"/>
  <c r="F3709"/>
  <c r="F3705"/>
  <c r="F3701"/>
  <c r="F3729"/>
  <c r="F3725"/>
  <c r="F3738"/>
  <c r="F3734"/>
  <c r="F3764"/>
  <c r="F3760"/>
  <c r="F3756"/>
  <c r="F3752"/>
  <c r="F3748"/>
  <c r="F3744"/>
  <c r="H3833"/>
  <c r="H3831"/>
  <c r="H3807"/>
  <c r="D901"/>
  <c r="D789"/>
  <c r="D790" s="1"/>
  <c r="D703"/>
  <c r="D617"/>
  <c r="D611"/>
  <c r="D531"/>
  <c r="D527"/>
  <c r="D528" s="1"/>
  <c r="D441"/>
  <c r="D375"/>
  <c r="D355"/>
  <c r="D309"/>
  <c r="D267"/>
  <c r="D177"/>
  <c r="D111"/>
  <c r="D91"/>
  <c r="D75"/>
  <c r="D45"/>
  <c r="D1557"/>
  <c r="D1491"/>
  <c r="D1407"/>
  <c r="D1301"/>
  <c r="D1235"/>
  <c r="D1189"/>
  <c r="D1169"/>
  <c r="D1149"/>
  <c r="D1059"/>
  <c r="D967"/>
  <c r="D2088"/>
  <c r="D1982"/>
  <c r="D1918"/>
  <c r="D1794"/>
  <c r="D1684"/>
  <c r="D1600"/>
  <c r="D2703"/>
  <c r="D2343"/>
  <c r="D2279"/>
  <c r="D3328"/>
  <c r="D3282"/>
  <c r="D3218"/>
  <c r="D3134"/>
  <c r="C3443"/>
  <c r="F3658"/>
  <c r="F3751"/>
  <c r="H3817"/>
  <c r="H3802"/>
  <c r="H3792"/>
  <c r="H3796"/>
  <c r="H3800"/>
  <c r="H3771"/>
  <c r="H3775"/>
  <c r="H3779"/>
  <c r="H3783"/>
  <c r="H3787"/>
  <c r="H3791"/>
  <c r="H3835"/>
  <c r="H3825"/>
  <c r="H3829"/>
  <c r="H3822"/>
  <c r="H3819"/>
  <c r="H3809"/>
  <c r="H3813"/>
  <c r="G3834"/>
  <c r="H3834" s="1"/>
  <c r="G3826"/>
  <c r="H3826" s="1"/>
  <c r="G3830"/>
  <c r="H3830" s="1"/>
  <c r="G3806"/>
  <c r="H3806" s="1"/>
  <c r="G3810"/>
  <c r="H3810" s="1"/>
  <c r="G3814"/>
  <c r="H3814" s="1"/>
  <c r="G3795"/>
  <c r="H3795" s="1"/>
  <c r="G3799"/>
  <c r="H3799" s="1"/>
  <c r="G3770"/>
  <c r="H3770" s="1"/>
  <c r="G3774"/>
  <c r="H3774" s="1"/>
  <c r="G3778"/>
  <c r="H3778" s="1"/>
  <c r="G3818"/>
  <c r="H3818" s="1"/>
  <c r="G3804"/>
  <c r="G3784"/>
  <c r="H3784" s="1"/>
  <c r="G3788"/>
  <c r="H3788" s="1"/>
  <c r="F2996"/>
  <c r="D2996"/>
  <c r="F2994"/>
  <c r="D2994"/>
  <c r="F2992"/>
  <c r="D2992"/>
  <c r="F2990"/>
  <c r="D2990"/>
  <c r="F2988"/>
  <c r="D2988"/>
  <c r="F2986"/>
  <c r="D2986"/>
  <c r="F2984"/>
  <c r="D2984"/>
  <c r="F2982"/>
  <c r="D2982"/>
  <c r="F2980"/>
  <c r="D2980"/>
  <c r="F2978"/>
  <c r="D2978"/>
  <c r="F2976"/>
  <c r="D2976"/>
  <c r="F2974"/>
  <c r="D2974"/>
  <c r="F2972"/>
  <c r="D2972"/>
  <c r="F2970"/>
  <c r="D2970"/>
  <c r="F2968"/>
  <c r="D2968"/>
  <c r="F2966"/>
  <c r="D2966"/>
  <c r="F2964"/>
  <c r="D2964"/>
  <c r="F2962"/>
  <c r="D2962"/>
  <c r="F2958"/>
  <c r="D2958"/>
  <c r="F2956"/>
  <c r="D2956"/>
  <c r="F2954"/>
  <c r="D2954"/>
  <c r="F2952"/>
  <c r="D2952"/>
  <c r="F2950"/>
  <c r="D2950"/>
  <c r="F2948"/>
  <c r="D2948"/>
  <c r="F2946"/>
  <c r="D2946"/>
  <c r="F2944"/>
  <c r="D2944"/>
  <c r="F2942"/>
  <c r="D2942"/>
  <c r="F2940"/>
  <c r="D2940"/>
  <c r="F2938"/>
  <c r="D2938"/>
  <c r="F2936"/>
  <c r="D2936"/>
  <c r="F2934"/>
  <c r="D2934"/>
  <c r="F2932"/>
  <c r="D2932"/>
  <c r="F2930"/>
  <c r="D2930"/>
  <c r="F2928"/>
  <c r="D2928"/>
  <c r="F2926"/>
  <c r="D2926"/>
  <c r="F2924"/>
  <c r="D2924"/>
  <c r="F2922"/>
  <c r="D2922"/>
  <c r="F2920"/>
  <c r="D2920"/>
  <c r="F2918"/>
  <c r="D2918"/>
  <c r="F2916"/>
  <c r="D2916"/>
  <c r="F2914"/>
  <c r="D2914"/>
  <c r="F2912"/>
  <c r="D2912"/>
  <c r="F2910"/>
  <c r="D2910"/>
  <c r="F2908"/>
  <c r="D2908"/>
  <c r="F2906"/>
  <c r="D2906"/>
  <c r="F2904"/>
  <c r="D2904"/>
  <c r="F2902"/>
  <c r="D2902"/>
  <c r="F2900"/>
  <c r="D2900"/>
  <c r="F2896"/>
  <c r="D2896"/>
  <c r="F2894"/>
  <c r="D2894"/>
  <c r="F2892"/>
  <c r="D2892"/>
  <c r="F2890"/>
  <c r="D2890"/>
  <c r="F2888"/>
  <c r="D2888"/>
  <c r="F2886"/>
  <c r="D2886"/>
  <c r="F2884"/>
  <c r="D2884"/>
  <c r="F2882"/>
  <c r="D2882"/>
  <c r="F2880"/>
  <c r="D2880"/>
  <c r="F2878"/>
  <c r="D2878"/>
  <c r="F2876"/>
  <c r="D2876"/>
  <c r="D2877" s="1"/>
  <c r="F2874"/>
  <c r="D2874"/>
  <c r="F2872"/>
  <c r="D2872"/>
  <c r="B3438"/>
  <c r="D3438"/>
  <c r="B3437"/>
  <c r="D3437"/>
  <c r="B3436"/>
  <c r="D3436"/>
  <c r="B3434"/>
  <c r="D3434"/>
  <c r="B3432"/>
  <c r="D3432"/>
  <c r="B3430"/>
  <c r="D3430"/>
  <c r="B3429"/>
  <c r="D3429"/>
  <c r="B3428"/>
  <c r="D3428"/>
  <c r="B3426"/>
  <c r="D3426"/>
  <c r="B3424"/>
  <c r="D3424"/>
  <c r="B3422"/>
  <c r="D3422"/>
  <c r="B3450"/>
  <c r="D3450"/>
  <c r="B3448"/>
  <c r="D3448"/>
  <c r="B3446"/>
  <c r="D3446"/>
  <c r="B3444"/>
  <c r="D3444"/>
  <c r="B3442"/>
  <c r="D3442"/>
  <c r="B3441"/>
  <c r="D3441"/>
  <c r="B3440"/>
  <c r="D3440"/>
  <c r="B3456"/>
  <c r="D3456"/>
  <c r="B3454"/>
  <c r="D3454"/>
  <c r="B3451"/>
  <c r="D3451"/>
  <c r="D3452" s="1"/>
  <c r="D3453" s="1"/>
  <c r="B3477"/>
  <c r="D3477"/>
  <c r="B3474"/>
  <c r="D3474"/>
  <c r="B3473"/>
  <c r="D3473"/>
  <c r="B3471"/>
  <c r="D3471"/>
  <c r="B3469"/>
  <c r="D3469"/>
  <c r="B3466"/>
  <c r="D3466"/>
  <c r="B3465"/>
  <c r="D3465"/>
  <c r="B3463"/>
  <c r="D3463"/>
  <c r="B3461"/>
  <c r="D3461"/>
  <c r="B3458"/>
  <c r="D3458"/>
  <c r="B3482"/>
  <c r="D3482"/>
  <c r="B3479"/>
  <c r="D3479"/>
  <c r="B3502"/>
  <c r="D3502"/>
  <c r="B3501"/>
  <c r="D3501"/>
  <c r="B3499"/>
  <c r="D3499"/>
  <c r="B3497"/>
  <c r="D3497"/>
  <c r="B3492"/>
  <c r="D3492"/>
  <c r="B3490"/>
  <c r="D3490"/>
  <c r="D3491" s="1"/>
  <c r="B3488"/>
  <c r="D3488"/>
  <c r="D3489" s="1"/>
  <c r="B3487"/>
  <c r="D3487"/>
  <c r="B3485"/>
  <c r="D3485"/>
  <c r="B3506"/>
  <c r="D3506"/>
  <c r="B3505"/>
  <c r="D3505"/>
  <c r="B3529"/>
  <c r="D3529"/>
  <c r="D3530" s="1"/>
  <c r="B3526"/>
  <c r="D3526"/>
  <c r="B3524"/>
  <c r="D3524"/>
  <c r="B3523"/>
  <c r="D3523"/>
  <c r="B3521"/>
  <c r="D3521"/>
  <c r="B3518"/>
  <c r="D3518"/>
  <c r="B3516"/>
  <c r="D3516"/>
  <c r="D3517" s="1"/>
  <c r="B3515"/>
  <c r="D3515"/>
  <c r="B3513"/>
  <c r="D3513"/>
  <c r="B3510"/>
  <c r="D3510"/>
  <c r="B3538"/>
  <c r="D3538"/>
  <c r="B3537"/>
  <c r="D3537"/>
  <c r="B3535"/>
  <c r="D3535"/>
  <c r="B3532"/>
  <c r="D3532"/>
  <c r="B3542"/>
  <c r="D3542"/>
  <c r="B3570"/>
  <c r="D3570"/>
  <c r="B3568"/>
  <c r="D3568"/>
  <c r="B3567"/>
  <c r="D3567"/>
  <c r="B3565"/>
  <c r="D3565"/>
  <c r="B3562"/>
  <c r="D3562"/>
  <c r="B3560"/>
  <c r="D3560"/>
  <c r="B3559"/>
  <c r="D3559"/>
  <c r="B3557"/>
  <c r="D3557"/>
  <c r="B3554"/>
  <c r="D3554"/>
  <c r="B3552"/>
  <c r="D3552"/>
  <c r="B3551"/>
  <c r="D3551"/>
  <c r="B3549"/>
  <c r="D3549"/>
  <c r="B3546"/>
  <c r="D3546"/>
  <c r="B3544"/>
  <c r="D3544"/>
  <c r="B3579"/>
  <c r="D3579"/>
  <c r="B3577"/>
  <c r="D3577"/>
  <c r="B3576"/>
  <c r="D3576"/>
  <c r="B3574"/>
  <c r="D3574"/>
  <c r="B3571"/>
  <c r="D3571"/>
  <c r="B3597"/>
  <c r="D3597"/>
  <c r="B3594"/>
  <c r="D3594"/>
  <c r="B3592"/>
  <c r="D3592"/>
  <c r="B3591"/>
  <c r="D3591"/>
  <c r="B3589"/>
  <c r="D3589"/>
  <c r="B3586"/>
  <c r="D3586"/>
  <c r="B3584"/>
  <c r="D3584"/>
  <c r="B3583"/>
  <c r="D3583"/>
  <c r="B3608"/>
  <c r="D3608"/>
  <c r="B3606"/>
  <c r="D3606"/>
  <c r="B3605"/>
  <c r="D3605"/>
  <c r="B3603"/>
  <c r="D3603"/>
  <c r="B3600"/>
  <c r="D3600"/>
  <c r="B3616"/>
  <c r="D3616"/>
  <c r="B3613"/>
  <c r="D3613"/>
  <c r="B3611"/>
  <c r="D3611"/>
  <c r="B3610"/>
  <c r="D3610"/>
  <c r="B3626"/>
  <c r="D3626"/>
  <c r="B3624"/>
  <c r="D3624"/>
  <c r="D3625" s="1"/>
  <c r="B3623"/>
  <c r="D3623"/>
  <c r="B3621"/>
  <c r="D3621"/>
  <c r="B3618"/>
  <c r="D3618"/>
  <c r="B3629"/>
  <c r="D3629"/>
  <c r="B3627"/>
  <c r="D3627"/>
  <c r="B3635"/>
  <c r="D3635"/>
  <c r="B3634"/>
  <c r="D3634"/>
  <c r="B3631"/>
  <c r="D3631"/>
  <c r="B3655"/>
  <c r="D3655"/>
  <c r="B3654"/>
  <c r="D3654"/>
  <c r="B3651"/>
  <c r="D3651"/>
  <c r="B3650"/>
  <c r="D3650"/>
  <c r="B3647"/>
  <c r="D3647"/>
  <c r="B3646"/>
  <c r="D3646"/>
  <c r="B3643"/>
  <c r="D3643"/>
  <c r="B3642"/>
  <c r="D3642"/>
  <c r="B3639"/>
  <c r="D3639"/>
  <c r="B3661"/>
  <c r="D3661"/>
  <c r="B3660"/>
  <c r="D3660"/>
  <c r="B3678"/>
  <c r="D3678"/>
  <c r="B3676"/>
  <c r="D3676"/>
  <c r="B3674"/>
  <c r="D3674"/>
  <c r="B3672"/>
  <c r="D3672"/>
  <c r="B3670"/>
  <c r="D3670"/>
  <c r="B3668"/>
  <c r="D3668"/>
  <c r="B3666"/>
  <c r="D3666"/>
  <c r="B3664"/>
  <c r="D3664"/>
  <c r="B3697"/>
  <c r="D3697"/>
  <c r="B3695"/>
  <c r="D3695"/>
  <c r="B3693"/>
  <c r="D3693"/>
  <c r="B3698"/>
  <c r="D3698"/>
  <c r="B3722"/>
  <c r="D3722"/>
  <c r="B3720"/>
  <c r="D3720"/>
  <c r="B3718"/>
  <c r="D3718"/>
  <c r="B3716"/>
  <c r="D3716"/>
  <c r="B3714"/>
  <c r="D3714"/>
  <c r="B3712"/>
  <c r="D3712"/>
  <c r="B3710"/>
  <c r="D3710"/>
  <c r="B3708"/>
  <c r="D3708"/>
  <c r="B3706"/>
  <c r="D3706"/>
  <c r="B3704"/>
  <c r="D3704"/>
  <c r="B3702"/>
  <c r="D3702"/>
  <c r="B3700"/>
  <c r="D3700"/>
  <c r="B3730"/>
  <c r="D3730"/>
  <c r="B3728"/>
  <c r="D3728"/>
  <c r="B3726"/>
  <c r="D3726"/>
  <c r="B3724"/>
  <c r="D3724"/>
  <c r="B3731"/>
  <c r="D3731"/>
  <c r="B3737"/>
  <c r="D3737"/>
  <c r="B3735"/>
  <c r="D3735"/>
  <c r="B3733"/>
  <c r="D3733"/>
  <c r="B3740"/>
  <c r="D3740"/>
  <c r="B3763"/>
  <c r="D3763"/>
  <c r="B3761"/>
  <c r="D3761"/>
  <c r="B3759"/>
  <c r="D3759"/>
  <c r="B3757"/>
  <c r="D3757"/>
  <c r="B3755"/>
  <c r="D3755"/>
  <c r="B3753"/>
  <c r="D3753"/>
  <c r="B3749"/>
  <c r="D3749"/>
  <c r="B3747"/>
  <c r="D3747"/>
  <c r="B3745"/>
  <c r="D3745"/>
  <c r="B3743"/>
  <c r="D3743"/>
  <c r="B3741"/>
  <c r="D3741"/>
  <c r="B3767"/>
  <c r="D3767"/>
  <c r="B3765"/>
  <c r="D3765"/>
  <c r="D76"/>
  <c r="D1170"/>
  <c r="D3690"/>
  <c r="B3439"/>
  <c r="D3439"/>
  <c r="B3435"/>
  <c r="D3435"/>
  <c r="B3433"/>
  <c r="D3433"/>
  <c r="B3431"/>
  <c r="D3431"/>
  <c r="B3427"/>
  <c r="D3427"/>
  <c r="B3425"/>
  <c r="D3425"/>
  <c r="B3423"/>
  <c r="D3423"/>
  <c r="B3421"/>
  <c r="D3421"/>
  <c r="B3449"/>
  <c r="D3449"/>
  <c r="B3447"/>
  <c r="D3447"/>
  <c r="B3445"/>
  <c r="D3445"/>
  <c r="B3457"/>
  <c r="D3457"/>
  <c r="B3455"/>
  <c r="D3455"/>
  <c r="B3478"/>
  <c r="D3478"/>
  <c r="B3476"/>
  <c r="D3476"/>
  <c r="B3475"/>
  <c r="D3475"/>
  <c r="B3472"/>
  <c r="D3472"/>
  <c r="B3470"/>
  <c r="D3470"/>
  <c r="B3468"/>
  <c r="D3468"/>
  <c r="B3467"/>
  <c r="D3467"/>
  <c r="B3464"/>
  <c r="D3464"/>
  <c r="B3462"/>
  <c r="D3462"/>
  <c r="B3460"/>
  <c r="D3460"/>
  <c r="B3459"/>
  <c r="D3459"/>
  <c r="B3483"/>
  <c r="D3483"/>
  <c r="B3481"/>
  <c r="D3481"/>
  <c r="B3480"/>
  <c r="D3480"/>
  <c r="B3503"/>
  <c r="D3503"/>
  <c r="B3500"/>
  <c r="D3500"/>
  <c r="B3498"/>
  <c r="D3498"/>
  <c r="B3496"/>
  <c r="D3496"/>
  <c r="B3494"/>
  <c r="D3494"/>
  <c r="B3493"/>
  <c r="D3493"/>
  <c r="B3486"/>
  <c r="D3486"/>
  <c r="B3484"/>
  <c r="D3484"/>
  <c r="B3509"/>
  <c r="D3509"/>
  <c r="B3508"/>
  <c r="D3508"/>
  <c r="B3507"/>
  <c r="D3507"/>
  <c r="B3504"/>
  <c r="D3504"/>
  <c r="B3528"/>
  <c r="D3528"/>
  <c r="B3527"/>
  <c r="D3527"/>
  <c r="B3525"/>
  <c r="D3525"/>
  <c r="B3522"/>
  <c r="D3522"/>
  <c r="B3520"/>
  <c r="D3520"/>
  <c r="B3519"/>
  <c r="D3519"/>
  <c r="B3514"/>
  <c r="D3514"/>
  <c r="B3512"/>
  <c r="D3512"/>
  <c r="B3511"/>
  <c r="D3511"/>
  <c r="B3539"/>
  <c r="D3539"/>
  <c r="D3540" s="1"/>
  <c r="B3536"/>
  <c r="D3536"/>
  <c r="B3534"/>
  <c r="D3534"/>
  <c r="B3533"/>
  <c r="D3533"/>
  <c r="B3531"/>
  <c r="D3531"/>
  <c r="B3543"/>
  <c r="D3543"/>
  <c r="B3541"/>
  <c r="D3541"/>
  <c r="B3569"/>
  <c r="D3569"/>
  <c r="B3566"/>
  <c r="D3566"/>
  <c r="B3564"/>
  <c r="D3564"/>
  <c r="B3563"/>
  <c r="D3563"/>
  <c r="B3561"/>
  <c r="D3561"/>
  <c r="B3558"/>
  <c r="D3558"/>
  <c r="B3556"/>
  <c r="D3556"/>
  <c r="B3555"/>
  <c r="D3555"/>
  <c r="B3553"/>
  <c r="D3553"/>
  <c r="B3550"/>
  <c r="D3550"/>
  <c r="B3548"/>
  <c r="D3548"/>
  <c r="B3547"/>
  <c r="D3547"/>
  <c r="B3545"/>
  <c r="D3545"/>
  <c r="B3581"/>
  <c r="D3581"/>
  <c r="B3580"/>
  <c r="D3580"/>
  <c r="B3578"/>
  <c r="D3578"/>
  <c r="B3575"/>
  <c r="D3575"/>
  <c r="B3573"/>
  <c r="D3573"/>
  <c r="B3572"/>
  <c r="D3572"/>
  <c r="B3598"/>
  <c r="D3598"/>
  <c r="B3596"/>
  <c r="D3596"/>
  <c r="B3595"/>
  <c r="D3595"/>
  <c r="B3593"/>
  <c r="D3593"/>
  <c r="B3590"/>
  <c r="D3590"/>
  <c r="B3588"/>
  <c r="D3588"/>
  <c r="B3587"/>
  <c r="D3587"/>
  <c r="B3585"/>
  <c r="D3585"/>
  <c r="B3582"/>
  <c r="D3582"/>
  <c r="B3607"/>
  <c r="D3607"/>
  <c r="B3604"/>
  <c r="D3604"/>
  <c r="B3602"/>
  <c r="D3602"/>
  <c r="B3601"/>
  <c r="D3601"/>
  <c r="B3599"/>
  <c r="D3599"/>
  <c r="B3614"/>
  <c r="D3614"/>
  <c r="D3615" s="1"/>
  <c r="B3612"/>
  <c r="D3612"/>
  <c r="B3609"/>
  <c r="D3609"/>
  <c r="B3622"/>
  <c r="D3622"/>
  <c r="B3620"/>
  <c r="D3620"/>
  <c r="B3619"/>
  <c r="D3619"/>
  <c r="B3617"/>
  <c r="D3617"/>
  <c r="B3628"/>
  <c r="D3628"/>
  <c r="B3630"/>
  <c r="D3630"/>
  <c r="B3637"/>
  <c r="D3637"/>
  <c r="B3636"/>
  <c r="D3636"/>
  <c r="B3633"/>
  <c r="D3633"/>
  <c r="B3632"/>
  <c r="D3632"/>
  <c r="B3638"/>
  <c r="D3638"/>
  <c r="B3656"/>
  <c r="D3656"/>
  <c r="B3653"/>
  <c r="D3653"/>
  <c r="B3652"/>
  <c r="D3652"/>
  <c r="B3649"/>
  <c r="D3649"/>
  <c r="B3648"/>
  <c r="D3648"/>
  <c r="B3645"/>
  <c r="D3645"/>
  <c r="B3644"/>
  <c r="D3644"/>
  <c r="B3641"/>
  <c r="D3641"/>
  <c r="B3640"/>
  <c r="D3640"/>
  <c r="B3663"/>
  <c r="D3663"/>
  <c r="B3662"/>
  <c r="D3662"/>
  <c r="B3659"/>
  <c r="D3659"/>
  <c r="B3657"/>
  <c r="D3657"/>
  <c r="D3658" s="1"/>
  <c r="B3677"/>
  <c r="D3677"/>
  <c r="B3675"/>
  <c r="D3675"/>
  <c r="B3673"/>
  <c r="D3673"/>
  <c r="B3671"/>
  <c r="D3671"/>
  <c r="B3669"/>
  <c r="D3669"/>
  <c r="B3667"/>
  <c r="D3667"/>
  <c r="B3665"/>
  <c r="G3665" s="1"/>
  <c r="D3665"/>
  <c r="B3679"/>
  <c r="D3679"/>
  <c r="B3696"/>
  <c r="D3696"/>
  <c r="B3694"/>
  <c r="G3694" s="1"/>
  <c r="D3694"/>
  <c r="B3692"/>
  <c r="D3692"/>
  <c r="B3723"/>
  <c r="G3723" s="1"/>
  <c r="H3723" s="1"/>
  <c r="D3723"/>
  <c r="B3721"/>
  <c r="D3721"/>
  <c r="B3719"/>
  <c r="G3719" s="1"/>
  <c r="H3719" s="1"/>
  <c r="D3719"/>
  <c r="B3717"/>
  <c r="D3717"/>
  <c r="B3715"/>
  <c r="G3715" s="1"/>
  <c r="H3715" s="1"/>
  <c r="D3715"/>
  <c r="B3713"/>
  <c r="D3713"/>
  <c r="B3711"/>
  <c r="G3711" s="1"/>
  <c r="H3711" s="1"/>
  <c r="D3711"/>
  <c r="B3709"/>
  <c r="D3709"/>
  <c r="B3707"/>
  <c r="G3707" s="1"/>
  <c r="H3707" s="1"/>
  <c r="D3707"/>
  <c r="B3705"/>
  <c r="D3705"/>
  <c r="B3703"/>
  <c r="G3703" s="1"/>
  <c r="H3703" s="1"/>
  <c r="D3703"/>
  <c r="B3701"/>
  <c r="D3701"/>
  <c r="B3699"/>
  <c r="G3699" s="1"/>
  <c r="H3699" s="1"/>
  <c r="D3699"/>
  <c r="B3729"/>
  <c r="D3729"/>
  <c r="B3727"/>
  <c r="G3727" s="1"/>
  <c r="H3727" s="1"/>
  <c r="D3727"/>
  <c r="B3725"/>
  <c r="D3725"/>
  <c r="B3732"/>
  <c r="D3732"/>
  <c r="B3738"/>
  <c r="G3738" s="1"/>
  <c r="D3738"/>
  <c r="B3736"/>
  <c r="D3736"/>
  <c r="B3734"/>
  <c r="G3734" s="1"/>
  <c r="D3734"/>
  <c r="B3739"/>
  <c r="G3739" s="1"/>
  <c r="H3739" s="1"/>
  <c r="D3739"/>
  <c r="B3764"/>
  <c r="G3764" s="1"/>
  <c r="D3764"/>
  <c r="B3762"/>
  <c r="D3762"/>
  <c r="B3760"/>
  <c r="G3760" s="1"/>
  <c r="D3760"/>
  <c r="B3758"/>
  <c r="D3758"/>
  <c r="B3756"/>
  <c r="G3756" s="1"/>
  <c r="D3756"/>
  <c r="B3754"/>
  <c r="D3754"/>
  <c r="B3752"/>
  <c r="G3752" s="1"/>
  <c r="D3752"/>
  <c r="B3750"/>
  <c r="D3750"/>
  <c r="D3751" s="1"/>
  <c r="B3748"/>
  <c r="G3748" s="1"/>
  <c r="D3748"/>
  <c r="B3746"/>
  <c r="D3746"/>
  <c r="B3744"/>
  <c r="G3744" s="1"/>
  <c r="H3744" s="1"/>
  <c r="D3744"/>
  <c r="B3742"/>
  <c r="D3742"/>
  <c r="B3768"/>
  <c r="D3768"/>
  <c r="B3766"/>
  <c r="G3766" s="1"/>
  <c r="D3766"/>
  <c r="D618"/>
  <c r="D612"/>
  <c r="D532"/>
  <c r="D886"/>
  <c r="D870"/>
  <c r="D871" s="1"/>
  <c r="D860"/>
  <c r="D794"/>
  <c r="D795" s="1"/>
  <c r="D728"/>
  <c r="D638"/>
  <c r="D486"/>
  <c r="D420"/>
  <c r="D334"/>
  <c r="D335" s="1"/>
  <c r="D288"/>
  <c r="D262"/>
  <c r="D263" s="1"/>
  <c r="D222"/>
  <c r="D106"/>
  <c r="D24"/>
  <c r="D1426"/>
  <c r="D1230"/>
  <c r="D1122"/>
  <c r="D1123" s="1"/>
  <c r="D1124" s="1"/>
  <c r="D1054"/>
  <c r="D1055" s="1"/>
  <c r="D992"/>
  <c r="D926"/>
  <c r="D2171"/>
  <c r="D1729"/>
  <c r="D1621"/>
  <c r="D2834"/>
  <c r="D2768"/>
  <c r="D2534"/>
  <c r="D2470"/>
  <c r="D2408"/>
  <c r="D3026"/>
  <c r="D2960"/>
  <c r="D2898"/>
  <c r="D3263"/>
  <c r="D3155"/>
  <c r="D3071"/>
  <c r="F3437"/>
  <c r="C3436"/>
  <c r="F3429"/>
  <c r="C3428"/>
  <c r="C3444"/>
  <c r="F3443"/>
  <c r="B3443"/>
  <c r="F3442"/>
  <c r="C3441"/>
  <c r="F3440"/>
  <c r="F3451"/>
  <c r="F3473"/>
  <c r="C3471"/>
  <c r="F3465"/>
  <c r="C3463"/>
  <c r="F3501"/>
  <c r="C3497"/>
  <c r="F3487"/>
  <c r="C3485"/>
  <c r="F3505"/>
  <c r="F3523"/>
  <c r="F3515"/>
  <c r="F3537"/>
  <c r="F3567"/>
  <c r="F3559"/>
  <c r="F3551"/>
  <c r="F3576"/>
  <c r="F3591"/>
  <c r="F3583"/>
  <c r="F3605"/>
  <c r="F3610"/>
  <c r="F3623"/>
  <c r="C3635"/>
  <c r="F3634"/>
  <c r="C3655"/>
  <c r="F3654"/>
  <c r="C3651"/>
  <c r="F3650"/>
  <c r="C3647"/>
  <c r="F3646"/>
  <c r="C3643"/>
  <c r="F3642"/>
  <c r="C3661"/>
  <c r="F3660"/>
  <c r="C3678"/>
  <c r="C3676"/>
  <c r="G3676" s="1"/>
  <c r="C3674"/>
  <c r="C3672"/>
  <c r="G3672" s="1"/>
  <c r="C3670"/>
  <c r="C3668"/>
  <c r="G3668" s="1"/>
  <c r="C3666"/>
  <c r="C3664"/>
  <c r="G3664" s="1"/>
  <c r="F3691"/>
  <c r="B3691"/>
  <c r="G3691" s="1"/>
  <c r="H3691" s="1"/>
  <c r="F3690"/>
  <c r="F3689"/>
  <c r="B3689"/>
  <c r="F3688"/>
  <c r="B3688"/>
  <c r="F3687"/>
  <c r="B3687"/>
  <c r="F3686"/>
  <c r="B3686"/>
  <c r="F3685"/>
  <c r="B3685"/>
  <c r="F3684"/>
  <c r="B3684"/>
  <c r="F3683"/>
  <c r="B3683"/>
  <c r="F3682"/>
  <c r="B3682"/>
  <c r="F3681"/>
  <c r="B3681"/>
  <c r="F3680"/>
  <c r="B3680"/>
  <c r="C3697"/>
  <c r="G3697" s="1"/>
  <c r="C3695"/>
  <c r="C3693"/>
  <c r="G3693" s="1"/>
  <c r="C3722"/>
  <c r="C3720"/>
  <c r="C3718"/>
  <c r="C3716"/>
  <c r="C3714"/>
  <c r="C3712"/>
  <c r="C3710"/>
  <c r="C3708"/>
  <c r="C3706"/>
  <c r="C3704"/>
  <c r="C3702"/>
  <c r="C3700"/>
  <c r="G3700" s="1"/>
  <c r="C3730"/>
  <c r="C3728"/>
  <c r="G3728" s="1"/>
  <c r="H3728" s="1"/>
  <c r="C3726"/>
  <c r="C3724"/>
  <c r="G3724" s="1"/>
  <c r="H3724" s="1"/>
  <c r="C3731"/>
  <c r="C3737"/>
  <c r="G3737" s="1"/>
  <c r="C3735"/>
  <c r="C3733"/>
  <c r="G3733" s="1"/>
  <c r="H3733" s="1"/>
  <c r="C3740"/>
  <c r="C3763"/>
  <c r="G3763" s="1"/>
  <c r="H3763" s="1"/>
  <c r="C3761"/>
  <c r="C3759"/>
  <c r="G3759" s="1"/>
  <c r="H3759" s="1"/>
  <c r="C3757"/>
  <c r="C3755"/>
  <c r="G3755" s="1"/>
  <c r="H3755" s="1"/>
  <c r="C3753"/>
  <c r="C3751"/>
  <c r="G3751" s="1"/>
  <c r="C3749"/>
  <c r="C3747"/>
  <c r="G3747" s="1"/>
  <c r="C3745"/>
  <c r="C3743"/>
  <c r="G3743" s="1"/>
  <c r="C3741"/>
  <c r="C3767"/>
  <c r="G3767" s="1"/>
  <c r="C3765"/>
  <c r="H3836"/>
  <c r="H3820"/>
  <c r="H3798"/>
  <c r="H3816"/>
  <c r="H3803"/>
  <c r="F3768"/>
  <c r="C3768"/>
  <c r="G3768" s="1"/>
  <c r="G3765"/>
  <c r="H3765" s="1"/>
  <c r="G3762"/>
  <c r="G3758"/>
  <c r="G3754"/>
  <c r="G3750"/>
  <c r="H3750" s="1"/>
  <c r="G3746"/>
  <c r="H3746" s="1"/>
  <c r="G3742"/>
  <c r="H3742" s="1"/>
  <c r="G3741"/>
  <c r="H3741" s="1"/>
  <c r="G3761"/>
  <c r="G3757"/>
  <c r="G3753"/>
  <c r="G3749"/>
  <c r="G3745"/>
  <c r="G3740"/>
  <c r="G3736"/>
  <c r="H3740"/>
  <c r="G3735"/>
  <c r="H3735" s="1"/>
  <c r="F3732"/>
  <c r="C3732"/>
  <c r="G3731"/>
  <c r="H3731" s="1"/>
  <c r="G3730"/>
  <c r="G3726"/>
  <c r="G3722"/>
  <c r="H3722" s="1"/>
  <c r="G3720"/>
  <c r="G3718"/>
  <c r="H3718" s="1"/>
  <c r="G3716"/>
  <c r="G3714"/>
  <c r="H3714" s="1"/>
  <c r="G3712"/>
  <c r="G3710"/>
  <c r="H3710" s="1"/>
  <c r="G3708"/>
  <c r="G3706"/>
  <c r="H3706" s="1"/>
  <c r="G3704"/>
  <c r="G3702"/>
  <c r="H3702" s="1"/>
  <c r="G3729"/>
  <c r="G3725"/>
  <c r="G3721"/>
  <c r="G3717"/>
  <c r="G3713"/>
  <c r="G3709"/>
  <c r="G3705"/>
  <c r="G3701"/>
  <c r="F3698"/>
  <c r="C3698"/>
  <c r="G3698" s="1"/>
  <c r="G3689"/>
  <c r="H3689" s="1"/>
  <c r="G3687"/>
  <c r="H3687" s="1"/>
  <c r="G3690"/>
  <c r="H3690" s="1"/>
  <c r="G3688"/>
  <c r="H3688" s="1"/>
  <c r="G3677"/>
  <c r="G3675"/>
  <c r="H3675" s="1"/>
  <c r="G3673"/>
  <c r="G3671"/>
  <c r="H3671" s="1"/>
  <c r="G3669"/>
  <c r="G3667"/>
  <c r="H3667" s="1"/>
  <c r="G3686"/>
  <c r="H3686" s="1"/>
  <c r="G3684"/>
  <c r="H3684" s="1"/>
  <c r="G3682"/>
  <c r="H3682" s="1"/>
  <c r="G3680"/>
  <c r="H3680" s="1"/>
  <c r="G3696"/>
  <c r="H3696" s="1"/>
  <c r="G3692"/>
  <c r="H3692" s="1"/>
  <c r="G3679"/>
  <c r="H3679" s="1"/>
  <c r="G3685"/>
  <c r="H3685" s="1"/>
  <c r="G3683"/>
  <c r="H3683" s="1"/>
  <c r="G3681"/>
  <c r="H3681" s="1"/>
  <c r="G3695"/>
  <c r="H3695" s="1"/>
  <c r="G3678"/>
  <c r="G3674"/>
  <c r="H3674" s="1"/>
  <c r="G3670"/>
  <c r="H3670" s="1"/>
  <c r="G3666"/>
  <c r="H3666" s="1"/>
  <c r="H3678"/>
  <c r="C3429"/>
  <c r="G3429" s="1"/>
  <c r="F3428"/>
  <c r="F3427"/>
  <c r="C3426"/>
  <c r="F3425"/>
  <c r="C3424"/>
  <c r="F3421"/>
  <c r="C3451"/>
  <c r="F3478"/>
  <c r="F3477"/>
  <c r="C3475"/>
  <c r="C3473"/>
  <c r="F3470"/>
  <c r="F3469"/>
  <c r="C3467"/>
  <c r="C3465"/>
  <c r="G3465" s="1"/>
  <c r="F3462"/>
  <c r="F3461"/>
  <c r="C3459"/>
  <c r="F3482"/>
  <c r="C3480"/>
  <c r="G3480" s="1"/>
  <c r="F3479"/>
  <c r="F3503"/>
  <c r="C3501"/>
  <c r="F3500"/>
  <c r="C3491"/>
  <c r="C3507"/>
  <c r="C3505"/>
  <c r="F3504"/>
  <c r="F3529"/>
  <c r="C3527"/>
  <c r="G3527" s="1"/>
  <c r="F3526"/>
  <c r="F3525"/>
  <c r="C3523"/>
  <c r="F3522"/>
  <c r="F3521"/>
  <c r="C3519"/>
  <c r="G3519" s="1"/>
  <c r="F3518"/>
  <c r="F3517"/>
  <c r="C3515"/>
  <c r="F3514"/>
  <c r="F3513"/>
  <c r="C3511"/>
  <c r="G3511" s="1"/>
  <c r="F3510"/>
  <c r="F3539"/>
  <c r="C3537"/>
  <c r="F3536"/>
  <c r="F3535"/>
  <c r="C3533"/>
  <c r="G3533" s="1"/>
  <c r="F3532"/>
  <c r="F3531"/>
  <c r="F3542"/>
  <c r="C3540"/>
  <c r="F3570"/>
  <c r="F3569"/>
  <c r="C3567"/>
  <c r="F3566"/>
  <c r="F3565"/>
  <c r="C3563"/>
  <c r="F3562"/>
  <c r="F3561"/>
  <c r="C3559"/>
  <c r="F3558"/>
  <c r="F3557"/>
  <c r="C3555"/>
  <c r="F3554"/>
  <c r="F3553"/>
  <c r="C3551"/>
  <c r="F3550"/>
  <c r="F3549"/>
  <c r="C3547"/>
  <c r="F3546"/>
  <c r="F3545"/>
  <c r="C3580"/>
  <c r="G3580" s="1"/>
  <c r="F3579"/>
  <c r="F3578"/>
  <c r="C3576"/>
  <c r="F3575"/>
  <c r="F3574"/>
  <c r="C3572"/>
  <c r="G3572" s="1"/>
  <c r="F3571"/>
  <c r="C3571"/>
  <c r="F3598"/>
  <c r="F3597"/>
  <c r="C3595"/>
  <c r="F3594"/>
  <c r="F3593"/>
  <c r="C3591"/>
  <c r="G3591" s="1"/>
  <c r="F3590"/>
  <c r="F3589"/>
  <c r="C3587"/>
  <c r="F3586"/>
  <c r="F3585"/>
  <c r="C3583"/>
  <c r="G3583" s="1"/>
  <c r="F3582"/>
  <c r="C3582"/>
  <c r="F3608"/>
  <c r="F3607"/>
  <c r="C3605"/>
  <c r="F3604"/>
  <c r="F3603"/>
  <c r="C3601"/>
  <c r="F3600"/>
  <c r="F3616"/>
  <c r="C3614"/>
  <c r="G3614" s="1"/>
  <c r="F3613"/>
  <c r="F3612"/>
  <c r="C3610"/>
  <c r="F3609"/>
  <c r="C3609"/>
  <c r="F3626"/>
  <c r="F3625"/>
  <c r="C3623"/>
  <c r="F3622"/>
  <c r="F3621"/>
  <c r="C3619"/>
  <c r="F3618"/>
  <c r="F3629"/>
  <c r="F3628"/>
  <c r="C3636"/>
  <c r="G3636" s="1"/>
  <c r="C3634"/>
  <c r="C3632"/>
  <c r="G3632" s="1"/>
  <c r="F3631"/>
  <c r="C3631"/>
  <c r="G3631" s="1"/>
  <c r="H3631" s="1"/>
  <c r="C3656"/>
  <c r="G3656" s="1"/>
  <c r="C3654"/>
  <c r="G3654" s="1"/>
  <c r="C3652"/>
  <c r="G3652" s="1"/>
  <c r="C3650"/>
  <c r="G3650" s="1"/>
  <c r="C3648"/>
  <c r="G3648" s="1"/>
  <c r="C3646"/>
  <c r="G3646" s="1"/>
  <c r="C3644"/>
  <c r="G3644" s="1"/>
  <c r="C3642"/>
  <c r="G3642" s="1"/>
  <c r="C3640"/>
  <c r="G3640" s="1"/>
  <c r="F3639"/>
  <c r="C3639"/>
  <c r="G3639" s="1"/>
  <c r="H3639" s="1"/>
  <c r="C3662"/>
  <c r="G3662" s="1"/>
  <c r="C3660"/>
  <c r="G3660" s="1"/>
  <c r="C3658"/>
  <c r="G3658" s="1"/>
  <c r="C3657"/>
  <c r="G3657" s="1"/>
  <c r="H3657" s="1"/>
  <c r="G3663"/>
  <c r="G3661"/>
  <c r="G3659"/>
  <c r="G3655"/>
  <c r="G3653"/>
  <c r="G3651"/>
  <c r="G3649"/>
  <c r="H3649" s="1"/>
  <c r="G3647"/>
  <c r="G3645"/>
  <c r="H3645" s="1"/>
  <c r="G3643"/>
  <c r="G3641"/>
  <c r="H3641" s="1"/>
  <c r="H3661"/>
  <c r="H3653"/>
  <c r="G3634"/>
  <c r="F3638"/>
  <c r="C3638"/>
  <c r="G3638" s="1"/>
  <c r="G3637"/>
  <c r="G3635"/>
  <c r="G3633"/>
  <c r="H3635"/>
  <c r="F3630"/>
  <c r="F3499"/>
  <c r="C3499"/>
  <c r="C3437"/>
  <c r="G3437" s="1"/>
  <c r="F3436"/>
  <c r="F3435"/>
  <c r="C3434"/>
  <c r="F3433"/>
  <c r="C3432"/>
  <c r="C3421"/>
  <c r="G3421" s="1"/>
  <c r="F3450"/>
  <c r="C3449"/>
  <c r="G3449" s="1"/>
  <c r="F3448"/>
  <c r="C3447"/>
  <c r="G3447" s="1"/>
  <c r="C3456"/>
  <c r="F3455"/>
  <c r="C3454"/>
  <c r="C3477"/>
  <c r="F3474"/>
  <c r="C3469"/>
  <c r="F3466"/>
  <c r="C3461"/>
  <c r="F3458"/>
  <c r="C3482"/>
  <c r="F3481"/>
  <c r="C3503"/>
  <c r="F3502"/>
  <c r="F3498"/>
  <c r="C3493"/>
  <c r="C3489"/>
  <c r="G3489" s="1"/>
  <c r="C3487"/>
  <c r="G3487" s="1"/>
  <c r="F3486"/>
  <c r="C3508"/>
  <c r="C3529"/>
  <c r="G3529" s="1"/>
  <c r="F3528"/>
  <c r="C3525"/>
  <c r="G3525" s="1"/>
  <c r="F3524"/>
  <c r="C3521"/>
  <c r="G3521" s="1"/>
  <c r="F3520"/>
  <c r="C3517"/>
  <c r="G3517" s="1"/>
  <c r="F3516"/>
  <c r="C3513"/>
  <c r="G3513" s="1"/>
  <c r="F3512"/>
  <c r="C3539"/>
  <c r="G3539" s="1"/>
  <c r="F3538"/>
  <c r="C3535"/>
  <c r="G3535" s="1"/>
  <c r="F3534"/>
  <c r="C3531"/>
  <c r="G3531" s="1"/>
  <c r="F3530"/>
  <c r="C3542"/>
  <c r="G3542" s="1"/>
  <c r="F3541"/>
  <c r="C3569"/>
  <c r="G3569" s="1"/>
  <c r="F3568"/>
  <c r="C3565"/>
  <c r="G3565" s="1"/>
  <c r="F3564"/>
  <c r="C3561"/>
  <c r="G3561" s="1"/>
  <c r="F3560"/>
  <c r="C3557"/>
  <c r="G3557" s="1"/>
  <c r="F3556"/>
  <c r="C3553"/>
  <c r="G3553" s="1"/>
  <c r="F3552"/>
  <c r="C3549"/>
  <c r="G3549" s="1"/>
  <c r="F3548"/>
  <c r="C3545"/>
  <c r="G3545" s="1"/>
  <c r="F3544"/>
  <c r="C3544"/>
  <c r="G3544" s="1"/>
  <c r="H3544" s="1"/>
  <c r="F3581"/>
  <c r="C3578"/>
  <c r="G3578" s="1"/>
  <c r="F3577"/>
  <c r="C3574"/>
  <c r="G3574" s="1"/>
  <c r="F3573"/>
  <c r="C3597"/>
  <c r="G3597" s="1"/>
  <c r="F3596"/>
  <c r="C3593"/>
  <c r="G3593" s="1"/>
  <c r="F3592"/>
  <c r="C3589"/>
  <c r="G3589" s="1"/>
  <c r="F3588"/>
  <c r="C3585"/>
  <c r="G3585" s="1"/>
  <c r="F3584"/>
  <c r="C3607"/>
  <c r="G3607" s="1"/>
  <c r="F3606"/>
  <c r="C3603"/>
  <c r="G3603" s="1"/>
  <c r="F3602"/>
  <c r="C3616"/>
  <c r="G3616" s="1"/>
  <c r="F3615"/>
  <c r="C3612"/>
  <c r="G3612" s="1"/>
  <c r="F3611"/>
  <c r="C3625"/>
  <c r="G3625" s="1"/>
  <c r="F3624"/>
  <c r="C3621"/>
  <c r="G3621" s="1"/>
  <c r="F3620"/>
  <c r="C3629"/>
  <c r="G3629" s="1"/>
  <c r="F3439"/>
  <c r="C3438"/>
  <c r="G3438" s="1"/>
  <c r="C3433"/>
  <c r="F3432"/>
  <c r="F3431"/>
  <c r="C3430"/>
  <c r="G3430" s="1"/>
  <c r="C3425"/>
  <c r="F3424"/>
  <c r="F3423"/>
  <c r="C3422"/>
  <c r="G3422" s="1"/>
  <c r="C3448"/>
  <c r="F3447"/>
  <c r="F3446"/>
  <c r="C3445"/>
  <c r="G3445" s="1"/>
  <c r="C3440"/>
  <c r="C3455"/>
  <c r="G3455" s="1"/>
  <c r="F3454"/>
  <c r="F3453"/>
  <c r="C3452"/>
  <c r="F3476"/>
  <c r="F3472"/>
  <c r="F3468"/>
  <c r="F3464"/>
  <c r="F3460"/>
  <c r="C3481"/>
  <c r="G3481" s="1"/>
  <c r="C3479"/>
  <c r="G3479" s="1"/>
  <c r="C3502"/>
  <c r="G3502" s="1"/>
  <c r="C3500"/>
  <c r="G3500" s="1"/>
  <c r="F3496"/>
  <c r="F3492"/>
  <c r="F3491"/>
  <c r="F3490"/>
  <c r="F3489"/>
  <c r="F3488"/>
  <c r="C3486"/>
  <c r="G3486" s="1"/>
  <c r="C3509"/>
  <c r="G3509" s="1"/>
  <c r="F3506"/>
  <c r="C3528"/>
  <c r="G3528" s="1"/>
  <c r="C3526"/>
  <c r="G3526" s="1"/>
  <c r="C3524"/>
  <c r="G3524" s="1"/>
  <c r="C3522"/>
  <c r="G3522" s="1"/>
  <c r="C3520"/>
  <c r="G3520" s="1"/>
  <c r="C3518"/>
  <c r="G3518" s="1"/>
  <c r="C3516"/>
  <c r="G3516" s="1"/>
  <c r="C3514"/>
  <c r="G3514" s="1"/>
  <c r="C3512"/>
  <c r="G3512" s="1"/>
  <c r="C3510"/>
  <c r="G3510" s="1"/>
  <c r="C3538"/>
  <c r="G3538" s="1"/>
  <c r="C3536"/>
  <c r="G3536" s="1"/>
  <c r="C3534"/>
  <c r="G3534" s="1"/>
  <c r="H3534" s="1"/>
  <c r="C3532"/>
  <c r="G3532" s="1"/>
  <c r="C3530"/>
  <c r="G3530" s="1"/>
  <c r="F3543"/>
  <c r="C3541"/>
  <c r="G3541" s="1"/>
  <c r="C3570"/>
  <c r="G3570" s="1"/>
  <c r="C3568"/>
  <c r="G3568" s="1"/>
  <c r="H3568" s="1"/>
  <c r="C3566"/>
  <c r="G3566" s="1"/>
  <c r="C3564"/>
  <c r="G3564" s="1"/>
  <c r="C3562"/>
  <c r="G3562" s="1"/>
  <c r="C3560"/>
  <c r="G3560" s="1"/>
  <c r="H3560" s="1"/>
  <c r="C3558"/>
  <c r="G3558" s="1"/>
  <c r="C3556"/>
  <c r="G3556" s="1"/>
  <c r="C3554"/>
  <c r="G3554" s="1"/>
  <c r="C3552"/>
  <c r="G3552" s="1"/>
  <c r="H3552" s="1"/>
  <c r="C3550"/>
  <c r="G3550" s="1"/>
  <c r="C3548"/>
  <c r="G3548" s="1"/>
  <c r="C3546"/>
  <c r="G3546" s="1"/>
  <c r="C3581"/>
  <c r="G3581" s="1"/>
  <c r="C3579"/>
  <c r="G3579" s="1"/>
  <c r="C3577"/>
  <c r="G3577" s="1"/>
  <c r="C3575"/>
  <c r="G3575" s="1"/>
  <c r="C3573"/>
  <c r="G3573" s="1"/>
  <c r="C3598"/>
  <c r="G3598" s="1"/>
  <c r="C3596"/>
  <c r="G3596" s="1"/>
  <c r="C3594"/>
  <c r="G3594" s="1"/>
  <c r="C3592"/>
  <c r="G3592" s="1"/>
  <c r="H3592" s="1"/>
  <c r="C3590"/>
  <c r="G3590" s="1"/>
  <c r="C3588"/>
  <c r="G3588" s="1"/>
  <c r="C3586"/>
  <c r="G3586" s="1"/>
  <c r="C3584"/>
  <c r="G3584" s="1"/>
  <c r="H3584" s="1"/>
  <c r="C3608"/>
  <c r="G3608" s="1"/>
  <c r="C3606"/>
  <c r="G3606" s="1"/>
  <c r="C3604"/>
  <c r="G3604" s="1"/>
  <c r="C3602"/>
  <c r="G3602" s="1"/>
  <c r="C3600"/>
  <c r="G3600" s="1"/>
  <c r="F3599"/>
  <c r="C3599"/>
  <c r="G3599" s="1"/>
  <c r="H3599" s="1"/>
  <c r="C3615"/>
  <c r="G3615" s="1"/>
  <c r="C3613"/>
  <c r="G3613" s="1"/>
  <c r="C3611"/>
  <c r="G3611" s="1"/>
  <c r="C3626"/>
  <c r="G3626" s="1"/>
  <c r="C3624"/>
  <c r="C3622"/>
  <c r="G3622" s="1"/>
  <c r="C3620"/>
  <c r="G3620" s="1"/>
  <c r="C3618"/>
  <c r="G3618" s="1"/>
  <c r="F3617"/>
  <c r="C3617"/>
  <c r="G3617" s="1"/>
  <c r="H3617" s="1"/>
  <c r="C3628"/>
  <c r="G3628" s="1"/>
  <c r="F3627"/>
  <c r="C3627"/>
  <c r="G3627" s="1"/>
  <c r="H3627" s="1"/>
  <c r="C3630"/>
  <c r="G3630" s="1"/>
  <c r="G3624"/>
  <c r="H3624" s="1"/>
  <c r="G3610"/>
  <c r="G3609"/>
  <c r="H3609" s="1"/>
  <c r="G3623"/>
  <c r="G3619"/>
  <c r="G3540"/>
  <c r="G3567"/>
  <c r="G3563"/>
  <c r="G3559"/>
  <c r="G3555"/>
  <c r="G3551"/>
  <c r="G3547"/>
  <c r="G3576"/>
  <c r="G3595"/>
  <c r="G3587"/>
  <c r="G3582"/>
  <c r="H3582" s="1"/>
  <c r="G3605"/>
  <c r="G3601"/>
  <c r="G3571"/>
  <c r="G3499"/>
  <c r="H3499" s="1"/>
  <c r="H3571"/>
  <c r="C3543"/>
  <c r="G3543" s="1"/>
  <c r="G3537"/>
  <c r="G3523"/>
  <c r="G3515"/>
  <c r="G3507"/>
  <c r="G3505"/>
  <c r="G3491"/>
  <c r="G3503"/>
  <c r="G3501"/>
  <c r="C3439"/>
  <c r="G3439" s="1"/>
  <c r="F3438"/>
  <c r="C3435"/>
  <c r="G3435" s="1"/>
  <c r="F3434"/>
  <c r="C3431"/>
  <c r="G3431" s="1"/>
  <c r="F3430"/>
  <c r="C3427"/>
  <c r="G3427" s="1"/>
  <c r="F3426"/>
  <c r="C3423"/>
  <c r="G3423" s="1"/>
  <c r="F3422"/>
  <c r="C3450"/>
  <c r="G3450" s="1"/>
  <c r="F3449"/>
  <c r="C3446"/>
  <c r="G3446" s="1"/>
  <c r="F3445"/>
  <c r="C3442"/>
  <c r="G3442" s="1"/>
  <c r="F3441"/>
  <c r="F3456"/>
  <c r="C3453"/>
  <c r="G3453" s="1"/>
  <c r="F3452"/>
  <c r="C3478"/>
  <c r="G3478" s="1"/>
  <c r="C3476"/>
  <c r="G3476" s="1"/>
  <c r="C3474"/>
  <c r="G3474" s="1"/>
  <c r="C3472"/>
  <c r="G3472" s="1"/>
  <c r="C3470"/>
  <c r="G3470" s="1"/>
  <c r="C3468"/>
  <c r="G3468" s="1"/>
  <c r="C3466"/>
  <c r="G3466" s="1"/>
  <c r="C3464"/>
  <c r="G3464" s="1"/>
  <c r="C3462"/>
  <c r="G3462" s="1"/>
  <c r="C3460"/>
  <c r="G3460" s="1"/>
  <c r="C3458"/>
  <c r="G3458" s="1"/>
  <c r="C3498"/>
  <c r="G3498" s="1"/>
  <c r="C3496"/>
  <c r="G3496" s="1"/>
  <c r="G3495"/>
  <c r="H3495" s="1"/>
  <c r="C3494"/>
  <c r="G3494" s="1"/>
  <c r="G3493"/>
  <c r="C3492"/>
  <c r="G3492" s="1"/>
  <c r="C3490"/>
  <c r="G3490" s="1"/>
  <c r="C3488"/>
  <c r="G3488" s="1"/>
  <c r="F3484"/>
  <c r="C3484"/>
  <c r="G3484" s="1"/>
  <c r="H3484" s="1"/>
  <c r="G3508"/>
  <c r="C3506"/>
  <c r="G3506" s="1"/>
  <c r="C3504"/>
  <c r="G3504" s="1"/>
  <c r="G3497"/>
  <c r="H3497" s="1"/>
  <c r="G3485"/>
  <c r="F3483"/>
  <c r="C3483"/>
  <c r="G3483" s="1"/>
  <c r="G3477"/>
  <c r="H3477" s="1"/>
  <c r="G3461"/>
  <c r="H3461" s="1"/>
  <c r="G3463"/>
  <c r="H3463" s="1"/>
  <c r="G3482"/>
  <c r="G3469"/>
  <c r="H3469" s="1"/>
  <c r="G3473"/>
  <c r="G3471"/>
  <c r="H3471" s="1"/>
  <c r="G3475"/>
  <c r="H3475" s="1"/>
  <c r="G3467"/>
  <c r="G3459"/>
  <c r="H3459" s="1"/>
  <c r="G3452"/>
  <c r="G3451"/>
  <c r="G3441"/>
  <c r="F3457"/>
  <c r="G3443"/>
  <c r="C3457"/>
  <c r="G3457" s="1"/>
  <c r="G3454"/>
  <c r="G3456"/>
  <c r="G3426"/>
  <c r="G3434"/>
  <c r="G3428"/>
  <c r="G3424"/>
  <c r="G3436"/>
  <c r="G3432"/>
  <c r="G3448"/>
  <c r="G3444"/>
  <c r="G3440"/>
  <c r="G3433"/>
  <c r="G3425"/>
  <c r="B922"/>
  <c r="C922"/>
  <c r="F922"/>
  <c r="B918"/>
  <c r="C918"/>
  <c r="F918"/>
  <c r="B914"/>
  <c r="C914"/>
  <c r="F914"/>
  <c r="B908"/>
  <c r="C908"/>
  <c r="F908"/>
  <c r="B904"/>
  <c r="C904"/>
  <c r="F904"/>
  <c r="C900"/>
  <c r="B900"/>
  <c r="F900"/>
  <c r="C894"/>
  <c r="B894"/>
  <c r="F894"/>
  <c r="C890"/>
  <c r="B890"/>
  <c r="F890"/>
  <c r="B886"/>
  <c r="C886"/>
  <c r="F886"/>
  <c r="B882"/>
  <c r="C882"/>
  <c r="F882"/>
  <c r="B876"/>
  <c r="C876"/>
  <c r="F876"/>
  <c r="B872"/>
  <c r="C872"/>
  <c r="F872"/>
  <c r="B870"/>
  <c r="C870"/>
  <c r="F870"/>
  <c r="B864"/>
  <c r="C864"/>
  <c r="F864"/>
  <c r="C860"/>
  <c r="B860"/>
  <c r="F860"/>
  <c r="C856"/>
  <c r="B856"/>
  <c r="F856"/>
  <c r="C854"/>
  <c r="B854"/>
  <c r="F854"/>
  <c r="C850"/>
  <c r="B850"/>
  <c r="F850"/>
  <c r="C848"/>
  <c r="B848"/>
  <c r="F848"/>
  <c r="C846"/>
  <c r="B846"/>
  <c r="F846"/>
  <c r="C844"/>
  <c r="B844"/>
  <c r="F844"/>
  <c r="C842"/>
  <c r="B842"/>
  <c r="F842"/>
  <c r="C840"/>
  <c r="B840"/>
  <c r="F840"/>
  <c r="C838"/>
  <c r="B838"/>
  <c r="F838"/>
  <c r="C836"/>
  <c r="B836"/>
  <c r="F836"/>
  <c r="C834"/>
  <c r="B834"/>
  <c r="F834"/>
  <c r="C832"/>
  <c r="B832"/>
  <c r="F832"/>
  <c r="C830"/>
  <c r="B830"/>
  <c r="F830"/>
  <c r="C828"/>
  <c r="B828"/>
  <c r="F828"/>
  <c r="C826"/>
  <c r="B826"/>
  <c r="F826"/>
  <c r="C824"/>
  <c r="B824"/>
  <c r="F824"/>
  <c r="C822"/>
  <c r="B822"/>
  <c r="F822"/>
  <c r="C820"/>
  <c r="B820"/>
  <c r="F820"/>
  <c r="C818"/>
  <c r="B818"/>
  <c r="F818"/>
  <c r="C816"/>
  <c r="B816"/>
  <c r="F816"/>
  <c r="C814"/>
  <c r="B814"/>
  <c r="F814"/>
  <c r="C812"/>
  <c r="B812"/>
  <c r="F812"/>
  <c r="C810"/>
  <c r="B810"/>
  <c r="F810"/>
  <c r="C808"/>
  <c r="B808"/>
  <c r="F808"/>
  <c r="C806"/>
  <c r="B806"/>
  <c r="F806"/>
  <c r="C804"/>
  <c r="B804"/>
  <c r="F804"/>
  <c r="C802"/>
  <c r="B802"/>
  <c r="F802"/>
  <c r="C800"/>
  <c r="B800"/>
  <c r="F800"/>
  <c r="C798"/>
  <c r="B798"/>
  <c r="F798"/>
  <c r="C796"/>
  <c r="B796"/>
  <c r="F796"/>
  <c r="C794"/>
  <c r="B794"/>
  <c r="F794"/>
  <c r="C792"/>
  <c r="B792"/>
  <c r="F792"/>
  <c r="B790"/>
  <c r="C790"/>
  <c r="F790"/>
  <c r="C788"/>
  <c r="B788"/>
  <c r="F788"/>
  <c r="C786"/>
  <c r="B786"/>
  <c r="F786"/>
  <c r="C784"/>
  <c r="B784"/>
  <c r="F784"/>
  <c r="C782"/>
  <c r="B782"/>
  <c r="F782"/>
  <c r="C780"/>
  <c r="B780"/>
  <c r="F780"/>
  <c r="C778"/>
  <c r="B778"/>
  <c r="F778"/>
  <c r="C776"/>
  <c r="B776"/>
  <c r="F776"/>
  <c r="C774"/>
  <c r="B774"/>
  <c r="F774"/>
  <c r="C772"/>
  <c r="B772"/>
  <c r="F772"/>
  <c r="C770"/>
  <c r="B770"/>
  <c r="F770"/>
  <c r="C768"/>
  <c r="B768"/>
  <c r="F768"/>
  <c r="C766"/>
  <c r="B766"/>
  <c r="F766"/>
  <c r="C764"/>
  <c r="B764"/>
  <c r="F764"/>
  <c r="C762"/>
  <c r="B762"/>
  <c r="F762"/>
  <c r="C760"/>
  <c r="B760"/>
  <c r="F760"/>
  <c r="C758"/>
  <c r="B758"/>
  <c r="F758"/>
  <c r="C756"/>
  <c r="B756"/>
  <c r="F756"/>
  <c r="C754"/>
  <c r="B754"/>
  <c r="F754"/>
  <c r="C752"/>
  <c r="B752"/>
  <c r="F752"/>
  <c r="C750"/>
  <c r="B750"/>
  <c r="F750"/>
  <c r="C748"/>
  <c r="B748"/>
  <c r="F748"/>
  <c r="C746"/>
  <c r="B746"/>
  <c r="F746"/>
  <c r="C744"/>
  <c r="B744"/>
  <c r="F744"/>
  <c r="C742"/>
  <c r="B742"/>
  <c r="F742"/>
  <c r="C740"/>
  <c r="B740"/>
  <c r="F740"/>
  <c r="C738"/>
  <c r="B738"/>
  <c r="F738"/>
  <c r="C736"/>
  <c r="B736"/>
  <c r="F736"/>
  <c r="C734"/>
  <c r="B734"/>
  <c r="F734"/>
  <c r="C732"/>
  <c r="B732"/>
  <c r="F732"/>
  <c r="C730"/>
  <c r="B730"/>
  <c r="F730"/>
  <c r="B728"/>
  <c r="C728"/>
  <c r="F728"/>
  <c r="B726"/>
  <c r="C726"/>
  <c r="F726"/>
  <c r="B724"/>
  <c r="C724"/>
  <c r="F724"/>
  <c r="B722"/>
  <c r="C722"/>
  <c r="F722"/>
  <c r="B720"/>
  <c r="C720"/>
  <c r="F720"/>
  <c r="B718"/>
  <c r="C718"/>
  <c r="F718"/>
  <c r="B716"/>
  <c r="C716"/>
  <c r="F716"/>
  <c r="B714"/>
  <c r="C714"/>
  <c r="F714"/>
  <c r="B712"/>
  <c r="C712"/>
  <c r="F712"/>
  <c r="B710"/>
  <c r="C710"/>
  <c r="F710"/>
  <c r="B708"/>
  <c r="C708"/>
  <c r="F708"/>
  <c r="B706"/>
  <c r="C706"/>
  <c r="F706"/>
  <c r="B704"/>
  <c r="C704"/>
  <c r="F704"/>
  <c r="C702"/>
  <c r="B702"/>
  <c r="F702"/>
  <c r="C700"/>
  <c r="B700"/>
  <c r="F700"/>
  <c r="C698"/>
  <c r="B698"/>
  <c r="F698"/>
  <c r="C696"/>
  <c r="B696"/>
  <c r="F696"/>
  <c r="C694"/>
  <c r="B694"/>
  <c r="F694"/>
  <c r="C692"/>
  <c r="B692"/>
  <c r="F692"/>
  <c r="C690"/>
  <c r="B690"/>
  <c r="F690"/>
  <c r="C688"/>
  <c r="B688"/>
  <c r="F688"/>
  <c r="C686"/>
  <c r="B686"/>
  <c r="F686"/>
  <c r="C684"/>
  <c r="B684"/>
  <c r="F684"/>
  <c r="C682"/>
  <c r="B682"/>
  <c r="F682"/>
  <c r="C680"/>
  <c r="B680"/>
  <c r="F680"/>
  <c r="C678"/>
  <c r="B678"/>
  <c r="F678"/>
  <c r="C676"/>
  <c r="B676"/>
  <c r="F676"/>
  <c r="C674"/>
  <c r="B674"/>
  <c r="F674"/>
  <c r="C672"/>
  <c r="B672"/>
  <c r="F672"/>
  <c r="C670"/>
  <c r="B670"/>
  <c r="F670"/>
  <c r="C668"/>
  <c r="B668"/>
  <c r="F668"/>
  <c r="C666"/>
  <c r="B666"/>
  <c r="F666"/>
  <c r="C664"/>
  <c r="B664"/>
  <c r="F664"/>
  <c r="C662"/>
  <c r="B662"/>
  <c r="F662"/>
  <c r="C660"/>
  <c r="B660"/>
  <c r="F660"/>
  <c r="C658"/>
  <c r="B658"/>
  <c r="F658"/>
  <c r="C656"/>
  <c r="B656"/>
  <c r="F656"/>
  <c r="C654"/>
  <c r="B654"/>
  <c r="F654"/>
  <c r="C652"/>
  <c r="B652"/>
  <c r="F652"/>
  <c r="C650"/>
  <c r="B650"/>
  <c r="F650"/>
  <c r="C648"/>
  <c r="B648"/>
  <c r="F648"/>
  <c r="C646"/>
  <c r="B646"/>
  <c r="F646"/>
  <c r="C644"/>
  <c r="B644"/>
  <c r="F644"/>
  <c r="C642"/>
  <c r="B642"/>
  <c r="F642"/>
  <c r="C640"/>
  <c r="B640"/>
  <c r="F640"/>
  <c r="B638"/>
  <c r="C638"/>
  <c r="F638"/>
  <c r="B636"/>
  <c r="C636"/>
  <c r="F636"/>
  <c r="B634"/>
  <c r="C634"/>
  <c r="F634"/>
  <c r="B632"/>
  <c r="C632"/>
  <c r="F632"/>
  <c r="B630"/>
  <c r="C630"/>
  <c r="F630"/>
  <c r="B628"/>
  <c r="C628"/>
  <c r="F628"/>
  <c r="B626"/>
  <c r="C626"/>
  <c r="F626"/>
  <c r="B624"/>
  <c r="C624"/>
  <c r="F624"/>
  <c r="B622"/>
  <c r="C622"/>
  <c r="F622"/>
  <c r="B620"/>
  <c r="C620"/>
  <c r="F620"/>
  <c r="C618"/>
  <c r="B618"/>
  <c r="F618"/>
  <c r="B616"/>
  <c r="C616"/>
  <c r="F616"/>
  <c r="B614"/>
  <c r="C614"/>
  <c r="F614"/>
  <c r="C612"/>
  <c r="B612"/>
  <c r="F612"/>
  <c r="B610"/>
  <c r="C610"/>
  <c r="F610"/>
  <c r="B608"/>
  <c r="C608"/>
  <c r="F608"/>
  <c r="B606"/>
  <c r="C606"/>
  <c r="F606"/>
  <c r="B604"/>
  <c r="C604"/>
  <c r="F604"/>
  <c r="B602"/>
  <c r="C602"/>
  <c r="F602"/>
  <c r="B600"/>
  <c r="C600"/>
  <c r="F600"/>
  <c r="B598"/>
  <c r="C598"/>
  <c r="F598"/>
  <c r="B596"/>
  <c r="C596"/>
  <c r="F596"/>
  <c r="B594"/>
  <c r="C594"/>
  <c r="F594"/>
  <c r="B592"/>
  <c r="C592"/>
  <c r="F592"/>
  <c r="B590"/>
  <c r="C590"/>
  <c r="F590"/>
  <c r="B588"/>
  <c r="C588"/>
  <c r="F588"/>
  <c r="B586"/>
  <c r="C586"/>
  <c r="F586"/>
  <c r="B584"/>
  <c r="C584"/>
  <c r="F584"/>
  <c r="B582"/>
  <c r="C582"/>
  <c r="F582"/>
  <c r="B580"/>
  <c r="C580"/>
  <c r="F580"/>
  <c r="B578"/>
  <c r="C578"/>
  <c r="F578"/>
  <c r="B576"/>
  <c r="C576"/>
  <c r="F576"/>
  <c r="B574"/>
  <c r="C574"/>
  <c r="F574"/>
  <c r="B572"/>
  <c r="C572"/>
  <c r="F572"/>
  <c r="B570"/>
  <c r="C570"/>
  <c r="F570"/>
  <c r="B568"/>
  <c r="C568"/>
  <c r="F568"/>
  <c r="B566"/>
  <c r="C566"/>
  <c r="F566"/>
  <c r="B564"/>
  <c r="C564"/>
  <c r="F564"/>
  <c r="B562"/>
  <c r="C562"/>
  <c r="F562"/>
  <c r="B560"/>
  <c r="C560"/>
  <c r="F560"/>
  <c r="B558"/>
  <c r="C558"/>
  <c r="F558"/>
  <c r="B556"/>
  <c r="C556"/>
  <c r="F556"/>
  <c r="B554"/>
  <c r="C554"/>
  <c r="F554"/>
  <c r="B552"/>
  <c r="C552"/>
  <c r="F552"/>
  <c r="B550"/>
  <c r="C550"/>
  <c r="F550"/>
  <c r="B548"/>
  <c r="C548"/>
  <c r="F548"/>
  <c r="B546"/>
  <c r="C546"/>
  <c r="F546"/>
  <c r="B544"/>
  <c r="C544"/>
  <c r="F544"/>
  <c r="B542"/>
  <c r="C542"/>
  <c r="F542"/>
  <c r="B540"/>
  <c r="C540"/>
  <c r="F540"/>
  <c r="B538"/>
  <c r="C538"/>
  <c r="F538"/>
  <c r="B536"/>
  <c r="C536"/>
  <c r="F536"/>
  <c r="B534"/>
  <c r="C534"/>
  <c r="F534"/>
  <c r="C532"/>
  <c r="B532"/>
  <c r="F532"/>
  <c r="B530"/>
  <c r="C530"/>
  <c r="F530"/>
  <c r="C528"/>
  <c r="B528"/>
  <c r="F528"/>
  <c r="B526"/>
  <c r="C526"/>
  <c r="F526"/>
  <c r="B524"/>
  <c r="C524"/>
  <c r="F524"/>
  <c r="B522"/>
  <c r="C522"/>
  <c r="F522"/>
  <c r="B520"/>
  <c r="C520"/>
  <c r="F520"/>
  <c r="B518"/>
  <c r="C518"/>
  <c r="F518"/>
  <c r="B516"/>
  <c r="C516"/>
  <c r="F516"/>
  <c r="B514"/>
  <c r="C514"/>
  <c r="F514"/>
  <c r="B512"/>
  <c r="C512"/>
  <c r="F512"/>
  <c r="B510"/>
  <c r="C510"/>
  <c r="F510"/>
  <c r="B508"/>
  <c r="C508"/>
  <c r="F508"/>
  <c r="B506"/>
  <c r="C506"/>
  <c r="F506"/>
  <c r="B504"/>
  <c r="C504"/>
  <c r="F504"/>
  <c r="B502"/>
  <c r="C502"/>
  <c r="F502"/>
  <c r="B500"/>
  <c r="C500"/>
  <c r="F500"/>
  <c r="B498"/>
  <c r="C498"/>
  <c r="F498"/>
  <c r="B496"/>
  <c r="C496"/>
  <c r="F496"/>
  <c r="B494"/>
  <c r="C494"/>
  <c r="F494"/>
  <c r="B492"/>
  <c r="C492"/>
  <c r="F492"/>
  <c r="B490"/>
  <c r="C490"/>
  <c r="F490"/>
  <c r="B488"/>
  <c r="C488"/>
  <c r="F488"/>
  <c r="C486"/>
  <c r="B486"/>
  <c r="F486"/>
  <c r="C484"/>
  <c r="B484"/>
  <c r="F484"/>
  <c r="C482"/>
  <c r="B482"/>
  <c r="F482"/>
  <c r="C480"/>
  <c r="B480"/>
  <c r="F480"/>
  <c r="C478"/>
  <c r="B478"/>
  <c r="F478"/>
  <c r="C476"/>
  <c r="B476"/>
  <c r="F476"/>
  <c r="C474"/>
  <c r="B474"/>
  <c r="F474"/>
  <c r="C472"/>
  <c r="B472"/>
  <c r="F472"/>
  <c r="C470"/>
  <c r="B470"/>
  <c r="F470"/>
  <c r="C468"/>
  <c r="B468"/>
  <c r="F468"/>
  <c r="C466"/>
  <c r="B466"/>
  <c r="F466"/>
  <c r="C464"/>
  <c r="B464"/>
  <c r="F464"/>
  <c r="C462"/>
  <c r="B462"/>
  <c r="F462"/>
  <c r="C460"/>
  <c r="B460"/>
  <c r="F460"/>
  <c r="C458"/>
  <c r="B458"/>
  <c r="F458"/>
  <c r="C456"/>
  <c r="B456"/>
  <c r="F456"/>
  <c r="C454"/>
  <c r="B454"/>
  <c r="F454"/>
  <c r="C452"/>
  <c r="B452"/>
  <c r="F452"/>
  <c r="C450"/>
  <c r="B450"/>
  <c r="F450"/>
  <c r="C448"/>
  <c r="B448"/>
  <c r="F448"/>
  <c r="C446"/>
  <c r="B446"/>
  <c r="F446"/>
  <c r="C444"/>
  <c r="B444"/>
  <c r="F444"/>
  <c r="C442"/>
  <c r="B442"/>
  <c r="F442"/>
  <c r="B440"/>
  <c r="C440"/>
  <c r="F440"/>
  <c r="B438"/>
  <c r="C438"/>
  <c r="F438"/>
  <c r="B436"/>
  <c r="C436"/>
  <c r="F436"/>
  <c r="B434"/>
  <c r="C434"/>
  <c r="F434"/>
  <c r="B432"/>
  <c r="C432"/>
  <c r="F432"/>
  <c r="B430"/>
  <c r="C430"/>
  <c r="F430"/>
  <c r="B428"/>
  <c r="C428"/>
  <c r="F428"/>
  <c r="B426"/>
  <c r="C426"/>
  <c r="F426"/>
  <c r="B424"/>
  <c r="C424"/>
  <c r="F424"/>
  <c r="B422"/>
  <c r="C422"/>
  <c r="F422"/>
  <c r="C420"/>
  <c r="B420"/>
  <c r="F420"/>
  <c r="C418"/>
  <c r="B418"/>
  <c r="F418"/>
  <c r="C416"/>
  <c r="B416"/>
  <c r="F416"/>
  <c r="C414"/>
  <c r="B414"/>
  <c r="F414"/>
  <c r="C412"/>
  <c r="B412"/>
  <c r="F412"/>
  <c r="C410"/>
  <c r="B410"/>
  <c r="F410"/>
  <c r="C408"/>
  <c r="B408"/>
  <c r="F408"/>
  <c r="C406"/>
  <c r="B406"/>
  <c r="F406"/>
  <c r="C404"/>
  <c r="B404"/>
  <c r="F404"/>
  <c r="C402"/>
  <c r="B402"/>
  <c r="F402"/>
  <c r="C400"/>
  <c r="B400"/>
  <c r="F400"/>
  <c r="C398"/>
  <c r="B398"/>
  <c r="F398"/>
  <c r="C396"/>
  <c r="B396"/>
  <c r="F396"/>
  <c r="C394"/>
  <c r="B394"/>
  <c r="F394"/>
  <c r="C392"/>
  <c r="B392"/>
  <c r="F392"/>
  <c r="C390"/>
  <c r="B390"/>
  <c r="F390"/>
  <c r="C388"/>
  <c r="B388"/>
  <c r="F388"/>
  <c r="C386"/>
  <c r="B386"/>
  <c r="F386"/>
  <c r="C384"/>
  <c r="B384"/>
  <c r="F384"/>
  <c r="C382"/>
  <c r="B382"/>
  <c r="F382"/>
  <c r="C380"/>
  <c r="B380"/>
  <c r="F380"/>
  <c r="C378"/>
  <c r="B378"/>
  <c r="F378"/>
  <c r="C376"/>
  <c r="B376"/>
  <c r="F376"/>
  <c r="B374"/>
  <c r="C374"/>
  <c r="F374"/>
  <c r="B372"/>
  <c r="C372"/>
  <c r="F372"/>
  <c r="B370"/>
  <c r="C370"/>
  <c r="F370"/>
  <c r="B368"/>
  <c r="C368"/>
  <c r="F368"/>
  <c r="B366"/>
  <c r="C366"/>
  <c r="F366"/>
  <c r="B364"/>
  <c r="C364"/>
  <c r="F364"/>
  <c r="B362"/>
  <c r="C362"/>
  <c r="F362"/>
  <c r="B360"/>
  <c r="C360"/>
  <c r="F360"/>
  <c r="B358"/>
  <c r="C358"/>
  <c r="F358"/>
  <c r="B356"/>
  <c r="C356"/>
  <c r="F356"/>
  <c r="C354"/>
  <c r="B354"/>
  <c r="F354"/>
  <c r="C352"/>
  <c r="B352"/>
  <c r="F352"/>
  <c r="B350"/>
  <c r="C350"/>
  <c r="F350"/>
  <c r="B348"/>
  <c r="C348"/>
  <c r="F348"/>
  <c r="B346"/>
  <c r="C346"/>
  <c r="F346"/>
  <c r="B344"/>
  <c r="C344"/>
  <c r="F344"/>
  <c r="B342"/>
  <c r="C342"/>
  <c r="F342"/>
  <c r="B340"/>
  <c r="C340"/>
  <c r="F340"/>
  <c r="B338"/>
  <c r="C338"/>
  <c r="F338"/>
  <c r="B336"/>
  <c r="C336"/>
  <c r="F336"/>
  <c r="B334"/>
  <c r="C334"/>
  <c r="F334"/>
  <c r="B332"/>
  <c r="C332"/>
  <c r="F332"/>
  <c r="B330"/>
  <c r="C330"/>
  <c r="F330"/>
  <c r="B328"/>
  <c r="C328"/>
  <c r="F328"/>
  <c r="B326"/>
  <c r="C326"/>
  <c r="F326"/>
  <c r="B324"/>
  <c r="C324"/>
  <c r="F324"/>
  <c r="B322"/>
  <c r="C322"/>
  <c r="F322"/>
  <c r="B320"/>
  <c r="C320"/>
  <c r="F320"/>
  <c r="B318"/>
  <c r="C318"/>
  <c r="F318"/>
  <c r="B316"/>
  <c r="C316"/>
  <c r="F316"/>
  <c r="B314"/>
  <c r="C314"/>
  <c r="F314"/>
  <c r="B312"/>
  <c r="C312"/>
  <c r="F312"/>
  <c r="B310"/>
  <c r="C310"/>
  <c r="F310"/>
  <c r="C308"/>
  <c r="B308"/>
  <c r="F308"/>
  <c r="C306"/>
  <c r="B306"/>
  <c r="F306"/>
  <c r="C304"/>
  <c r="B304"/>
  <c r="F304"/>
  <c r="C302"/>
  <c r="B302"/>
  <c r="F302"/>
  <c r="C300"/>
  <c r="B300"/>
  <c r="F300"/>
  <c r="C298"/>
  <c r="B298"/>
  <c r="F298"/>
  <c r="C296"/>
  <c r="B296"/>
  <c r="F296"/>
  <c r="C294"/>
  <c r="B294"/>
  <c r="F294"/>
  <c r="C292"/>
  <c r="B292"/>
  <c r="F292"/>
  <c r="C290"/>
  <c r="B290"/>
  <c r="F290"/>
  <c r="B288"/>
  <c r="C288"/>
  <c r="F288"/>
  <c r="B286"/>
  <c r="C286"/>
  <c r="F286"/>
  <c r="B284"/>
  <c r="C284"/>
  <c r="F284"/>
  <c r="B282"/>
  <c r="C282"/>
  <c r="F282"/>
  <c r="B280"/>
  <c r="C280"/>
  <c r="F280"/>
  <c r="B278"/>
  <c r="C278"/>
  <c r="F278"/>
  <c r="B276"/>
  <c r="C276"/>
  <c r="F276"/>
  <c r="B274"/>
  <c r="C274"/>
  <c r="F274"/>
  <c r="B272"/>
  <c r="C272"/>
  <c r="F272"/>
  <c r="B270"/>
  <c r="C270"/>
  <c r="F270"/>
  <c r="B268"/>
  <c r="C268"/>
  <c r="F268"/>
  <c r="C266"/>
  <c r="B266"/>
  <c r="F266"/>
  <c r="C264"/>
  <c r="B264"/>
  <c r="F264"/>
  <c r="C262"/>
  <c r="B262"/>
  <c r="F262"/>
  <c r="C260"/>
  <c r="B260"/>
  <c r="F260"/>
  <c r="C258"/>
  <c r="B258"/>
  <c r="F258"/>
  <c r="C256"/>
  <c r="B256"/>
  <c r="F256"/>
  <c r="C254"/>
  <c r="B254"/>
  <c r="F254"/>
  <c r="C252"/>
  <c r="B252"/>
  <c r="F252"/>
  <c r="C250"/>
  <c r="B250"/>
  <c r="F250"/>
  <c r="C248"/>
  <c r="B248"/>
  <c r="F248"/>
  <c r="C246"/>
  <c r="B246"/>
  <c r="F246"/>
  <c r="C244"/>
  <c r="B244"/>
  <c r="F244"/>
  <c r="C242"/>
  <c r="B242"/>
  <c r="F242"/>
  <c r="C240"/>
  <c r="B240"/>
  <c r="F240"/>
  <c r="C238"/>
  <c r="B238"/>
  <c r="F238"/>
  <c r="C236"/>
  <c r="B236"/>
  <c r="F236"/>
  <c r="C234"/>
  <c r="B234"/>
  <c r="F234"/>
  <c r="C232"/>
  <c r="B232"/>
  <c r="F232"/>
  <c r="C230"/>
  <c r="B230"/>
  <c r="F230"/>
  <c r="C228"/>
  <c r="B228"/>
  <c r="F228"/>
  <c r="C226"/>
  <c r="B226"/>
  <c r="F226"/>
  <c r="C224"/>
  <c r="B224"/>
  <c r="F224"/>
  <c r="B222"/>
  <c r="C222"/>
  <c r="F222"/>
  <c r="B220"/>
  <c r="C220"/>
  <c r="F220"/>
  <c r="B218"/>
  <c r="C218"/>
  <c r="F218"/>
  <c r="B216"/>
  <c r="C216"/>
  <c r="F216"/>
  <c r="B214"/>
  <c r="C214"/>
  <c r="F214"/>
  <c r="B212"/>
  <c r="C212"/>
  <c r="F212"/>
  <c r="B210"/>
  <c r="C210"/>
  <c r="F210"/>
  <c r="B208"/>
  <c r="C208"/>
  <c r="F208"/>
  <c r="B206"/>
  <c r="C206"/>
  <c r="F206"/>
  <c r="B204"/>
  <c r="C204"/>
  <c r="F204"/>
  <c r="B202"/>
  <c r="C202"/>
  <c r="F202"/>
  <c r="B200"/>
  <c r="C200"/>
  <c r="F200"/>
  <c r="B198"/>
  <c r="C198"/>
  <c r="F198"/>
  <c r="B196"/>
  <c r="C196"/>
  <c r="F196"/>
  <c r="B194"/>
  <c r="C194"/>
  <c r="F194"/>
  <c r="B192"/>
  <c r="C192"/>
  <c r="F192"/>
  <c r="B190"/>
  <c r="C190"/>
  <c r="F190"/>
  <c r="B188"/>
  <c r="C188"/>
  <c r="F188"/>
  <c r="B186"/>
  <c r="C186"/>
  <c r="F186"/>
  <c r="B184"/>
  <c r="C184"/>
  <c r="F184"/>
  <c r="B182"/>
  <c r="C182"/>
  <c r="F182"/>
  <c r="B180"/>
  <c r="C180"/>
  <c r="F180"/>
  <c r="B178"/>
  <c r="C178"/>
  <c r="F178"/>
  <c r="B176"/>
  <c r="C176"/>
  <c r="F176"/>
  <c r="B174"/>
  <c r="C174"/>
  <c r="F174"/>
  <c r="B172"/>
  <c r="C172"/>
  <c r="F172"/>
  <c r="B170"/>
  <c r="C170"/>
  <c r="F170"/>
  <c r="B168"/>
  <c r="C168"/>
  <c r="F168"/>
  <c r="B166"/>
  <c r="C166"/>
  <c r="F166"/>
  <c r="B164"/>
  <c r="C164"/>
  <c r="F164"/>
  <c r="B162"/>
  <c r="C162"/>
  <c r="F162"/>
  <c r="B160"/>
  <c r="C160"/>
  <c r="F160"/>
  <c r="B158"/>
  <c r="C158"/>
  <c r="F158"/>
  <c r="B156"/>
  <c r="C156"/>
  <c r="F156"/>
  <c r="B154"/>
  <c r="C154"/>
  <c r="F154"/>
  <c r="B152"/>
  <c r="C152"/>
  <c r="F152"/>
  <c r="B150"/>
  <c r="C150"/>
  <c r="F150"/>
  <c r="B148"/>
  <c r="C148"/>
  <c r="F148"/>
  <c r="B146"/>
  <c r="C146"/>
  <c r="F146"/>
  <c r="B144"/>
  <c r="C144"/>
  <c r="F144"/>
  <c r="B142"/>
  <c r="C142"/>
  <c r="F142"/>
  <c r="B140"/>
  <c r="C140"/>
  <c r="F140"/>
  <c r="B138"/>
  <c r="C138"/>
  <c r="F138"/>
  <c r="B136"/>
  <c r="C136"/>
  <c r="F136"/>
  <c r="B134"/>
  <c r="C134"/>
  <c r="F134"/>
  <c r="B132"/>
  <c r="C132"/>
  <c r="F132"/>
  <c r="B130"/>
  <c r="C130"/>
  <c r="F130"/>
  <c r="B128"/>
  <c r="C128"/>
  <c r="F128"/>
  <c r="B126"/>
  <c r="C126"/>
  <c r="F126"/>
  <c r="B124"/>
  <c r="C124"/>
  <c r="F124"/>
  <c r="B122"/>
  <c r="C122"/>
  <c r="F122"/>
  <c r="B120"/>
  <c r="C120"/>
  <c r="F120"/>
  <c r="B118"/>
  <c r="C118"/>
  <c r="F118"/>
  <c r="B116"/>
  <c r="C116"/>
  <c r="F116"/>
  <c r="B114"/>
  <c r="C114"/>
  <c r="F114"/>
  <c r="B112"/>
  <c r="C112"/>
  <c r="F112"/>
  <c r="C110"/>
  <c r="B110"/>
  <c r="F110"/>
  <c r="C108"/>
  <c r="B108"/>
  <c r="F108"/>
  <c r="B106"/>
  <c r="C106"/>
  <c r="F106"/>
  <c r="B104"/>
  <c r="C104"/>
  <c r="F104"/>
  <c r="B102"/>
  <c r="C102"/>
  <c r="F102"/>
  <c r="B100"/>
  <c r="C100"/>
  <c r="F100"/>
  <c r="B98"/>
  <c r="C98"/>
  <c r="F98"/>
  <c r="B96"/>
  <c r="C96"/>
  <c r="F96"/>
  <c r="B94"/>
  <c r="C94"/>
  <c r="F94"/>
  <c r="B92"/>
  <c r="C92"/>
  <c r="F92"/>
  <c r="C90"/>
  <c r="B90"/>
  <c r="F90"/>
  <c r="C88"/>
  <c r="B88"/>
  <c r="F88"/>
  <c r="C86"/>
  <c r="B86"/>
  <c r="F86"/>
  <c r="C84"/>
  <c r="B84"/>
  <c r="F84"/>
  <c r="C82"/>
  <c r="B82"/>
  <c r="F82"/>
  <c r="C80"/>
  <c r="B80"/>
  <c r="F80"/>
  <c r="C78"/>
  <c r="B78"/>
  <c r="F78"/>
  <c r="B76"/>
  <c r="C76"/>
  <c r="F76"/>
  <c r="C74"/>
  <c r="B74"/>
  <c r="F74"/>
  <c r="C72"/>
  <c r="B72"/>
  <c r="F72"/>
  <c r="C70"/>
  <c r="B70"/>
  <c r="F70"/>
  <c r="C68"/>
  <c r="B68"/>
  <c r="F68"/>
  <c r="C66"/>
  <c r="B66"/>
  <c r="F66"/>
  <c r="C64"/>
  <c r="B64"/>
  <c r="F64"/>
  <c r="C62"/>
  <c r="B62"/>
  <c r="F62"/>
  <c r="C60"/>
  <c r="B60"/>
  <c r="F60"/>
  <c r="C58"/>
  <c r="B58"/>
  <c r="F58"/>
  <c r="C56"/>
  <c r="B56"/>
  <c r="F56"/>
  <c r="C54"/>
  <c r="B54"/>
  <c r="F54"/>
  <c r="C52"/>
  <c r="B52"/>
  <c r="F52"/>
  <c r="C50"/>
  <c r="B50"/>
  <c r="F50"/>
  <c r="C48"/>
  <c r="B48"/>
  <c r="F48"/>
  <c r="C46"/>
  <c r="B46"/>
  <c r="F46"/>
  <c r="B44"/>
  <c r="C44"/>
  <c r="F44"/>
  <c r="B42"/>
  <c r="C42"/>
  <c r="F42"/>
  <c r="B40"/>
  <c r="C40"/>
  <c r="F40"/>
  <c r="B38"/>
  <c r="C38"/>
  <c r="F38"/>
  <c r="B36"/>
  <c r="C36"/>
  <c r="F36"/>
  <c r="B34"/>
  <c r="C34"/>
  <c r="F34"/>
  <c r="B32"/>
  <c r="C32"/>
  <c r="F32"/>
  <c r="B30"/>
  <c r="C30"/>
  <c r="F30"/>
  <c r="B28"/>
  <c r="C28"/>
  <c r="F28"/>
  <c r="B26"/>
  <c r="C26"/>
  <c r="F26"/>
  <c r="C24"/>
  <c r="B24"/>
  <c r="F24"/>
  <c r="C22"/>
  <c r="B22"/>
  <c r="F22"/>
  <c r="C20"/>
  <c r="B20"/>
  <c r="F20"/>
  <c r="C18"/>
  <c r="B18"/>
  <c r="F18"/>
  <c r="C16"/>
  <c r="B16"/>
  <c r="F16"/>
  <c r="C14"/>
  <c r="B14"/>
  <c r="F14"/>
  <c r="C12"/>
  <c r="B12"/>
  <c r="F12"/>
  <c r="C10"/>
  <c r="B10"/>
  <c r="F10"/>
  <c r="C8"/>
  <c r="B8"/>
  <c r="F8"/>
  <c r="C6"/>
  <c r="B6"/>
  <c r="F6"/>
  <c r="C4"/>
  <c r="B4"/>
  <c r="F4"/>
  <c r="B1562"/>
  <c r="C1562"/>
  <c r="F1562"/>
  <c r="B1560"/>
  <c r="C1560"/>
  <c r="F1560"/>
  <c r="B1558"/>
  <c r="C1558"/>
  <c r="F1558"/>
  <c r="C1556"/>
  <c r="B1556"/>
  <c r="F1556"/>
  <c r="C1554"/>
  <c r="B1554"/>
  <c r="F1554"/>
  <c r="C1552"/>
  <c r="B1552"/>
  <c r="F1552"/>
  <c r="C1550"/>
  <c r="B1550"/>
  <c r="F1550"/>
  <c r="C1548"/>
  <c r="B1548"/>
  <c r="F1548"/>
  <c r="C1546"/>
  <c r="B1546"/>
  <c r="F1546"/>
  <c r="C1544"/>
  <c r="B1544"/>
  <c r="F1544"/>
  <c r="C1542"/>
  <c r="B1542"/>
  <c r="F1542"/>
  <c r="C1540"/>
  <c r="B1540"/>
  <c r="F1540"/>
  <c r="C1538"/>
  <c r="B1538"/>
  <c r="F1538"/>
  <c r="C1536"/>
  <c r="B1536"/>
  <c r="F1536"/>
  <c r="C1534"/>
  <c r="B1534"/>
  <c r="F1534"/>
  <c r="C1532"/>
  <c r="B1532"/>
  <c r="F1532"/>
  <c r="C1530"/>
  <c r="B1530"/>
  <c r="F1530"/>
  <c r="C1528"/>
  <c r="B1528"/>
  <c r="F1528"/>
  <c r="C1526"/>
  <c r="B1526"/>
  <c r="F1526"/>
  <c r="C1524"/>
  <c r="B1524"/>
  <c r="F1524"/>
  <c r="C1522"/>
  <c r="B1522"/>
  <c r="F1522"/>
  <c r="C1520"/>
  <c r="B1520"/>
  <c r="F1520"/>
  <c r="C1518"/>
  <c r="B1518"/>
  <c r="F1518"/>
  <c r="C1516"/>
  <c r="B1516"/>
  <c r="F1516"/>
  <c r="C1514"/>
  <c r="B1514"/>
  <c r="F1514"/>
  <c r="C1512"/>
  <c r="B1512"/>
  <c r="F1512"/>
  <c r="C1510"/>
  <c r="B1510"/>
  <c r="F1510"/>
  <c r="C1508"/>
  <c r="B1508"/>
  <c r="F1508"/>
  <c r="C1506"/>
  <c r="B1506"/>
  <c r="F1506"/>
  <c r="C1504"/>
  <c r="B1504"/>
  <c r="F1504"/>
  <c r="C1502"/>
  <c r="B1502"/>
  <c r="F1502"/>
  <c r="C1500"/>
  <c r="B1500"/>
  <c r="F1500"/>
  <c r="C1498"/>
  <c r="B1498"/>
  <c r="F1498"/>
  <c r="C1496"/>
  <c r="B1496"/>
  <c r="F1496"/>
  <c r="C1494"/>
  <c r="B1494"/>
  <c r="F1494"/>
  <c r="C1492"/>
  <c r="B1492"/>
  <c r="F1492"/>
  <c r="B1490"/>
  <c r="C1490"/>
  <c r="F1490"/>
  <c r="B1488"/>
  <c r="C1488"/>
  <c r="F1488"/>
  <c r="B1486"/>
  <c r="C1486"/>
  <c r="F1486"/>
  <c r="B1484"/>
  <c r="C1484"/>
  <c r="F1484"/>
  <c r="B1482"/>
  <c r="C1482"/>
  <c r="F1482"/>
  <c r="B1480"/>
  <c r="C1480"/>
  <c r="F1480"/>
  <c r="B1478"/>
  <c r="C1478"/>
  <c r="F1478"/>
  <c r="B1476"/>
  <c r="C1476"/>
  <c r="F1476"/>
  <c r="B1474"/>
  <c r="C1474"/>
  <c r="F1474"/>
  <c r="B1472"/>
  <c r="C1472"/>
  <c r="F1472"/>
  <c r="B1470"/>
  <c r="C1470"/>
  <c r="F1470"/>
  <c r="B1468"/>
  <c r="C1468"/>
  <c r="F1468"/>
  <c r="B1466"/>
  <c r="C1466"/>
  <c r="F1466"/>
  <c r="B1464"/>
  <c r="C1464"/>
  <c r="F1464"/>
  <c r="B1462"/>
  <c r="C1462"/>
  <c r="F1462"/>
  <c r="B1460"/>
  <c r="C1460"/>
  <c r="F1460"/>
  <c r="B1458"/>
  <c r="C1458"/>
  <c r="F1458"/>
  <c r="B1456"/>
  <c r="C1456"/>
  <c r="F1456"/>
  <c r="B1454"/>
  <c r="C1454"/>
  <c r="F1454"/>
  <c r="B1452"/>
  <c r="C1452"/>
  <c r="F1452"/>
  <c r="B1450"/>
  <c r="C1450"/>
  <c r="F1450"/>
  <c r="B1448"/>
  <c r="C1448"/>
  <c r="F1448"/>
  <c r="B1446"/>
  <c r="C1446"/>
  <c r="F1446"/>
  <c r="B1444"/>
  <c r="C1444"/>
  <c r="F1444"/>
  <c r="B1442"/>
  <c r="C1442"/>
  <c r="F1442"/>
  <c r="B1440"/>
  <c r="C1440"/>
  <c r="F1440"/>
  <c r="B1438"/>
  <c r="C1438"/>
  <c r="F1438"/>
  <c r="B1436"/>
  <c r="C1436"/>
  <c r="F1436"/>
  <c r="B1434"/>
  <c r="C1434"/>
  <c r="F1434"/>
  <c r="B1432"/>
  <c r="C1432"/>
  <c r="F1432"/>
  <c r="B1430"/>
  <c r="C1430"/>
  <c r="F1430"/>
  <c r="B1428"/>
  <c r="C1428"/>
  <c r="F1428"/>
  <c r="C1426"/>
  <c r="B1426"/>
  <c r="F1426"/>
  <c r="C1424"/>
  <c r="B1424"/>
  <c r="F1424"/>
  <c r="C1422"/>
  <c r="B1422"/>
  <c r="F1422"/>
  <c r="C1420"/>
  <c r="B1420"/>
  <c r="F1420"/>
  <c r="C1418"/>
  <c r="B1418"/>
  <c r="F1418"/>
  <c r="C1416"/>
  <c r="B1416"/>
  <c r="F1416"/>
  <c r="C1414"/>
  <c r="B1414"/>
  <c r="F1414"/>
  <c r="C1412"/>
  <c r="B1412"/>
  <c r="F1412"/>
  <c r="C1410"/>
  <c r="B1410"/>
  <c r="F1410"/>
  <c r="C1408"/>
  <c r="B1408"/>
  <c r="F1408"/>
  <c r="B1406"/>
  <c r="C1406"/>
  <c r="F1406"/>
  <c r="B1404"/>
  <c r="C1404"/>
  <c r="F1404"/>
  <c r="B1402"/>
  <c r="C1402"/>
  <c r="F1402"/>
  <c r="B1400"/>
  <c r="C1400"/>
  <c r="F1400"/>
  <c r="B1398"/>
  <c r="C1398"/>
  <c r="F1398"/>
  <c r="B1396"/>
  <c r="C1396"/>
  <c r="F1396"/>
  <c r="B1394"/>
  <c r="C1394"/>
  <c r="F1394"/>
  <c r="B1392"/>
  <c r="C1392"/>
  <c r="F1392"/>
  <c r="B1390"/>
  <c r="C1390"/>
  <c r="F1390"/>
  <c r="B1388"/>
  <c r="C1388"/>
  <c r="F1388"/>
  <c r="B1386"/>
  <c r="C1386"/>
  <c r="F1386"/>
  <c r="B1384"/>
  <c r="C1384"/>
  <c r="F1384"/>
  <c r="B1382"/>
  <c r="C1382"/>
  <c r="F1382"/>
  <c r="B1380"/>
  <c r="C1380"/>
  <c r="F1380"/>
  <c r="B1378"/>
  <c r="C1378"/>
  <c r="F1378"/>
  <c r="B1376"/>
  <c r="C1376"/>
  <c r="F1376"/>
  <c r="B1374"/>
  <c r="C1374"/>
  <c r="F1374"/>
  <c r="B1372"/>
  <c r="C1372"/>
  <c r="F1372"/>
  <c r="B1370"/>
  <c r="C1370"/>
  <c r="F1370"/>
  <c r="B1368"/>
  <c r="C1368"/>
  <c r="F1368"/>
  <c r="B1366"/>
  <c r="C1366"/>
  <c r="F1366"/>
  <c r="B1364"/>
  <c r="C1364"/>
  <c r="F1364"/>
  <c r="B1362"/>
  <c r="C1362"/>
  <c r="F1362"/>
  <c r="B1360"/>
  <c r="C1360"/>
  <c r="F1360"/>
  <c r="B1358"/>
  <c r="C1358"/>
  <c r="F1358"/>
  <c r="B1356"/>
  <c r="C1356"/>
  <c r="F1356"/>
  <c r="B1354"/>
  <c r="C1354"/>
  <c r="F1354"/>
  <c r="B1352"/>
  <c r="C1352"/>
  <c r="F1352"/>
  <c r="B1350"/>
  <c r="C1350"/>
  <c r="F1350"/>
  <c r="B1348"/>
  <c r="C1348"/>
  <c r="F1348"/>
  <c r="B1346"/>
  <c r="C1346"/>
  <c r="F1346"/>
  <c r="B1344"/>
  <c r="C1344"/>
  <c r="F1344"/>
  <c r="B1342"/>
  <c r="C1342"/>
  <c r="F1342"/>
  <c r="B1340"/>
  <c r="C1340"/>
  <c r="F1340"/>
  <c r="B1338"/>
  <c r="C1338"/>
  <c r="F1338"/>
  <c r="B1336"/>
  <c r="C1336"/>
  <c r="F1336"/>
  <c r="B1334"/>
  <c r="C1334"/>
  <c r="F1334"/>
  <c r="B1332"/>
  <c r="C1332"/>
  <c r="F1332"/>
  <c r="B1330"/>
  <c r="C1330"/>
  <c r="F1330"/>
  <c r="B1328"/>
  <c r="C1328"/>
  <c r="F1328"/>
  <c r="B1326"/>
  <c r="C1326"/>
  <c r="F1326"/>
  <c r="B1324"/>
  <c r="C1324"/>
  <c r="F1324"/>
  <c r="B1322"/>
  <c r="C1322"/>
  <c r="F1322"/>
  <c r="B1320"/>
  <c r="C1320"/>
  <c r="F1320"/>
  <c r="B1318"/>
  <c r="C1318"/>
  <c r="F1318"/>
  <c r="B1316"/>
  <c r="C1316"/>
  <c r="F1316"/>
  <c r="B1314"/>
  <c r="C1314"/>
  <c r="F1314"/>
  <c r="B1312"/>
  <c r="C1312"/>
  <c r="F1312"/>
  <c r="B1310"/>
  <c r="C1310"/>
  <c r="F1310"/>
  <c r="B1308"/>
  <c r="C1308"/>
  <c r="F1308"/>
  <c r="B1306"/>
  <c r="C1306"/>
  <c r="F1306"/>
  <c r="B1304"/>
  <c r="C1304"/>
  <c r="F1304"/>
  <c r="B1302"/>
  <c r="C1302"/>
  <c r="F1302"/>
  <c r="C1300"/>
  <c r="B1300"/>
  <c r="F1300"/>
  <c r="C1298"/>
  <c r="B1298"/>
  <c r="F1298"/>
  <c r="C1296"/>
  <c r="B1296"/>
  <c r="F1296"/>
  <c r="C1294"/>
  <c r="B1294"/>
  <c r="F1294"/>
  <c r="C1292"/>
  <c r="B1292"/>
  <c r="F1292"/>
  <c r="C1290"/>
  <c r="B1290"/>
  <c r="F1290"/>
  <c r="C1288"/>
  <c r="B1288"/>
  <c r="F1288"/>
  <c r="C1286"/>
  <c r="B1286"/>
  <c r="F1286"/>
  <c r="C1284"/>
  <c r="B1284"/>
  <c r="F1284"/>
  <c r="C1282"/>
  <c r="B1282"/>
  <c r="F1282"/>
  <c r="C1280"/>
  <c r="B1280"/>
  <c r="F1280"/>
  <c r="C1278"/>
  <c r="B1278"/>
  <c r="F1278"/>
  <c r="C1276"/>
  <c r="B1276"/>
  <c r="F1276"/>
  <c r="C1274"/>
  <c r="B1274"/>
  <c r="F1274"/>
  <c r="C1272"/>
  <c r="B1272"/>
  <c r="F1272"/>
  <c r="C1270"/>
  <c r="B1270"/>
  <c r="F1270"/>
  <c r="C1268"/>
  <c r="B1268"/>
  <c r="F1268"/>
  <c r="C1266"/>
  <c r="B1266"/>
  <c r="F1266"/>
  <c r="C1264"/>
  <c r="B1264"/>
  <c r="F1264"/>
  <c r="C1262"/>
  <c r="B1262"/>
  <c r="F1262"/>
  <c r="C1260"/>
  <c r="B1260"/>
  <c r="F1260"/>
  <c r="C1258"/>
  <c r="B1258"/>
  <c r="F1258"/>
  <c r="C1256"/>
  <c r="B1256"/>
  <c r="F1256"/>
  <c r="C1254"/>
  <c r="B1254"/>
  <c r="F1254"/>
  <c r="C1252"/>
  <c r="B1252"/>
  <c r="F1252"/>
  <c r="C1250"/>
  <c r="B1250"/>
  <c r="F1250"/>
  <c r="C1248"/>
  <c r="B1248"/>
  <c r="F1248"/>
  <c r="C1246"/>
  <c r="B1246"/>
  <c r="F1246"/>
  <c r="C1244"/>
  <c r="B1244"/>
  <c r="F1244"/>
  <c r="C1242"/>
  <c r="B1242"/>
  <c r="F1242"/>
  <c r="C1240"/>
  <c r="B1240"/>
  <c r="F1240"/>
  <c r="C1238"/>
  <c r="B1238"/>
  <c r="F1238"/>
  <c r="C1236"/>
  <c r="B1236"/>
  <c r="F1236"/>
  <c r="B1234"/>
  <c r="C1234"/>
  <c r="F1234"/>
  <c r="B1232"/>
  <c r="C1232"/>
  <c r="F1232"/>
  <c r="C1230"/>
  <c r="B1230"/>
  <c r="F1230"/>
  <c r="C1228"/>
  <c r="B1228"/>
  <c r="F1228"/>
  <c r="C1226"/>
  <c r="B1226"/>
  <c r="F1226"/>
  <c r="C1224"/>
  <c r="B1224"/>
  <c r="F1224"/>
  <c r="C1222"/>
  <c r="B1222"/>
  <c r="F1222"/>
  <c r="C1220"/>
  <c r="B1220"/>
  <c r="F1220"/>
  <c r="C1218"/>
  <c r="B1218"/>
  <c r="F1218"/>
  <c r="C1216"/>
  <c r="B1216"/>
  <c r="F1216"/>
  <c r="C1214"/>
  <c r="B1214"/>
  <c r="F1214"/>
  <c r="C1212"/>
  <c r="B1212"/>
  <c r="F1212"/>
  <c r="C1210"/>
  <c r="B1210"/>
  <c r="F1210"/>
  <c r="C1208"/>
  <c r="B1208"/>
  <c r="F1208"/>
  <c r="C1206"/>
  <c r="B1206"/>
  <c r="F1206"/>
  <c r="C1204"/>
  <c r="B1204"/>
  <c r="F1204"/>
  <c r="C1202"/>
  <c r="B1202"/>
  <c r="F1202"/>
  <c r="C1200"/>
  <c r="B1200"/>
  <c r="F1200"/>
  <c r="C1198"/>
  <c r="B1198"/>
  <c r="F1198"/>
  <c r="C1196"/>
  <c r="B1196"/>
  <c r="F1196"/>
  <c r="C1194"/>
  <c r="B1194"/>
  <c r="F1194"/>
  <c r="C1192"/>
  <c r="B1192"/>
  <c r="F1192"/>
  <c r="C1190"/>
  <c r="B1190"/>
  <c r="F1190"/>
  <c r="B1188"/>
  <c r="C1188"/>
  <c r="F1188"/>
  <c r="B1186"/>
  <c r="C1186"/>
  <c r="F1186"/>
  <c r="B1184"/>
  <c r="C1184"/>
  <c r="F1184"/>
  <c r="B1182"/>
  <c r="C1182"/>
  <c r="F1182"/>
  <c r="B1180"/>
  <c r="C1180"/>
  <c r="F1180"/>
  <c r="B1178"/>
  <c r="C1178"/>
  <c r="F1178"/>
  <c r="B1176"/>
  <c r="C1176"/>
  <c r="F1176"/>
  <c r="B1174"/>
  <c r="C1174"/>
  <c r="F1174"/>
  <c r="B1172"/>
  <c r="C1172"/>
  <c r="F1172"/>
  <c r="C1170"/>
  <c r="B1170"/>
  <c r="F1170"/>
  <c r="B1168"/>
  <c r="C1168"/>
  <c r="F1168"/>
  <c r="B1166"/>
  <c r="C1166"/>
  <c r="F1166"/>
  <c r="B1164"/>
  <c r="C1164"/>
  <c r="F1164"/>
  <c r="B1162"/>
  <c r="C1162"/>
  <c r="F1162"/>
  <c r="B1160"/>
  <c r="C1160"/>
  <c r="F1160"/>
  <c r="B1158"/>
  <c r="C1158"/>
  <c r="F1158"/>
  <c r="B1156"/>
  <c r="C1156"/>
  <c r="F1156"/>
  <c r="B1154"/>
  <c r="C1154"/>
  <c r="F1154"/>
  <c r="B1152"/>
  <c r="C1152"/>
  <c r="F1152"/>
  <c r="B1150"/>
  <c r="C1150"/>
  <c r="F1150"/>
  <c r="C1148"/>
  <c r="B1148"/>
  <c r="F1148"/>
  <c r="C1146"/>
  <c r="B1146"/>
  <c r="F1146"/>
  <c r="C1144"/>
  <c r="B1144"/>
  <c r="F1144"/>
  <c r="C1142"/>
  <c r="B1142"/>
  <c r="F1142"/>
  <c r="C1140"/>
  <c r="B1140"/>
  <c r="F1140"/>
  <c r="C1138"/>
  <c r="B1138"/>
  <c r="F1138"/>
  <c r="C1136"/>
  <c r="B1136"/>
  <c r="F1136"/>
  <c r="C1134"/>
  <c r="B1134"/>
  <c r="F1134"/>
  <c r="C1132"/>
  <c r="B1132"/>
  <c r="F1132"/>
  <c r="C1130"/>
  <c r="B1130"/>
  <c r="F1130"/>
  <c r="C1128"/>
  <c r="B1128"/>
  <c r="F1128"/>
  <c r="C1126"/>
  <c r="B1126"/>
  <c r="F1126"/>
  <c r="B1124"/>
  <c r="C1124"/>
  <c r="F1124"/>
  <c r="B1122"/>
  <c r="C1122"/>
  <c r="F1122"/>
  <c r="B1120"/>
  <c r="C1120"/>
  <c r="F1120"/>
  <c r="B1118"/>
  <c r="C1118"/>
  <c r="F1118"/>
  <c r="B1116"/>
  <c r="C1116"/>
  <c r="F1116"/>
  <c r="B1114"/>
  <c r="C1114"/>
  <c r="F1114"/>
  <c r="B920"/>
  <c r="C920"/>
  <c r="F920"/>
  <c r="B916"/>
  <c r="C916"/>
  <c r="F916"/>
  <c r="B912"/>
  <c r="C912"/>
  <c r="F912"/>
  <c r="B910"/>
  <c r="C910"/>
  <c r="F910"/>
  <c r="B906"/>
  <c r="C906"/>
  <c r="F906"/>
  <c r="B902"/>
  <c r="C902"/>
  <c r="F902"/>
  <c r="C898"/>
  <c r="B898"/>
  <c r="F898"/>
  <c r="C896"/>
  <c r="B896"/>
  <c r="F896"/>
  <c r="C892"/>
  <c r="B892"/>
  <c r="F892"/>
  <c r="C888"/>
  <c r="B888"/>
  <c r="F888"/>
  <c r="B884"/>
  <c r="C884"/>
  <c r="F884"/>
  <c r="B880"/>
  <c r="C880"/>
  <c r="F880"/>
  <c r="B878"/>
  <c r="C878"/>
  <c r="F878"/>
  <c r="B874"/>
  <c r="C874"/>
  <c r="F874"/>
  <c r="B868"/>
  <c r="C868"/>
  <c r="F868"/>
  <c r="B866"/>
  <c r="C866"/>
  <c r="F866"/>
  <c r="B862"/>
  <c r="C862"/>
  <c r="F862"/>
  <c r="C858"/>
  <c r="B858"/>
  <c r="F858"/>
  <c r="C852"/>
  <c r="B852"/>
  <c r="F852"/>
  <c r="C923"/>
  <c r="B923"/>
  <c r="F923"/>
  <c r="C921"/>
  <c r="B921"/>
  <c r="F921"/>
  <c r="C919"/>
  <c r="B919"/>
  <c r="F919"/>
  <c r="C917"/>
  <c r="B917"/>
  <c r="F917"/>
  <c r="C915"/>
  <c r="B915"/>
  <c r="F915"/>
  <c r="C913"/>
  <c r="B913"/>
  <c r="F913"/>
  <c r="C911"/>
  <c r="B911"/>
  <c r="F911"/>
  <c r="C909"/>
  <c r="B909"/>
  <c r="F909"/>
  <c r="C907"/>
  <c r="B907"/>
  <c r="F907"/>
  <c r="C905"/>
  <c r="B905"/>
  <c r="F905"/>
  <c r="C903"/>
  <c r="B903"/>
  <c r="F903"/>
  <c r="B901"/>
  <c r="C901"/>
  <c r="F901"/>
  <c r="B899"/>
  <c r="C899"/>
  <c r="F899"/>
  <c r="B897"/>
  <c r="C897"/>
  <c r="F897"/>
  <c r="B895"/>
  <c r="C895"/>
  <c r="F895"/>
  <c r="B893"/>
  <c r="C893"/>
  <c r="F893"/>
  <c r="B891"/>
  <c r="C891"/>
  <c r="F891"/>
  <c r="B889"/>
  <c r="C889"/>
  <c r="F889"/>
  <c r="B887"/>
  <c r="C887"/>
  <c r="F887"/>
  <c r="C885"/>
  <c r="B885"/>
  <c r="F885"/>
  <c r="C883"/>
  <c r="B883"/>
  <c r="F883"/>
  <c r="C881"/>
  <c r="B881"/>
  <c r="F881"/>
  <c r="C879"/>
  <c r="B879"/>
  <c r="F879"/>
  <c r="C877"/>
  <c r="B877"/>
  <c r="F877"/>
  <c r="C875"/>
  <c r="B875"/>
  <c r="F875"/>
  <c r="C873"/>
  <c r="B873"/>
  <c r="F873"/>
  <c r="B871"/>
  <c r="C871"/>
  <c r="F871"/>
  <c r="C869"/>
  <c r="B869"/>
  <c r="F869"/>
  <c r="C867"/>
  <c r="B867"/>
  <c r="F867"/>
  <c r="C865"/>
  <c r="B865"/>
  <c r="F865"/>
  <c r="C863"/>
  <c r="B863"/>
  <c r="F863"/>
  <c r="C861"/>
  <c r="B861"/>
  <c r="F861"/>
  <c r="B859"/>
  <c r="C859"/>
  <c r="F859"/>
  <c r="B857"/>
  <c r="C857"/>
  <c r="F857"/>
  <c r="B855"/>
  <c r="C855"/>
  <c r="F855"/>
  <c r="B853"/>
  <c r="C853"/>
  <c r="F853"/>
  <c r="B851"/>
  <c r="C851"/>
  <c r="F851"/>
  <c r="B849"/>
  <c r="C849"/>
  <c r="F849"/>
  <c r="B847"/>
  <c r="C847"/>
  <c r="F847"/>
  <c r="B845"/>
  <c r="C845"/>
  <c r="F845"/>
  <c r="B843"/>
  <c r="C843"/>
  <c r="F843"/>
  <c r="B841"/>
  <c r="C841"/>
  <c r="F841"/>
  <c r="B839"/>
  <c r="C839"/>
  <c r="F839"/>
  <c r="B837"/>
  <c r="C837"/>
  <c r="F837"/>
  <c r="B835"/>
  <c r="C835"/>
  <c r="F835"/>
  <c r="B833"/>
  <c r="C833"/>
  <c r="F833"/>
  <c r="B831"/>
  <c r="C831"/>
  <c r="F831"/>
  <c r="B829"/>
  <c r="C829"/>
  <c r="F829"/>
  <c r="B827"/>
  <c r="C827"/>
  <c r="F827"/>
  <c r="B825"/>
  <c r="C825"/>
  <c r="F825"/>
  <c r="B823"/>
  <c r="C823"/>
  <c r="F823"/>
  <c r="B821"/>
  <c r="C821"/>
  <c r="F821"/>
  <c r="B819"/>
  <c r="C819"/>
  <c r="F819"/>
  <c r="B817"/>
  <c r="C817"/>
  <c r="F817"/>
  <c r="B815"/>
  <c r="C815"/>
  <c r="F815"/>
  <c r="B813"/>
  <c r="C813"/>
  <c r="F813"/>
  <c r="B811"/>
  <c r="C811"/>
  <c r="F811"/>
  <c r="B809"/>
  <c r="C809"/>
  <c r="F809"/>
  <c r="B807"/>
  <c r="C807"/>
  <c r="F807"/>
  <c r="B805"/>
  <c r="C805"/>
  <c r="F805"/>
  <c r="B803"/>
  <c r="C803"/>
  <c r="F803"/>
  <c r="B801"/>
  <c r="C801"/>
  <c r="F801"/>
  <c r="B799"/>
  <c r="C799"/>
  <c r="F799"/>
  <c r="B797"/>
  <c r="C797"/>
  <c r="F797"/>
  <c r="C795"/>
  <c r="B795"/>
  <c r="F795"/>
  <c r="B793"/>
  <c r="C793"/>
  <c r="F793"/>
  <c r="B791"/>
  <c r="C791"/>
  <c r="F791"/>
  <c r="B789"/>
  <c r="C789"/>
  <c r="F789"/>
  <c r="B787"/>
  <c r="C787"/>
  <c r="F787"/>
  <c r="B785"/>
  <c r="C785"/>
  <c r="F785"/>
  <c r="B783"/>
  <c r="C783"/>
  <c r="F783"/>
  <c r="B781"/>
  <c r="C781"/>
  <c r="F781"/>
  <c r="B779"/>
  <c r="C779"/>
  <c r="F779"/>
  <c r="B777"/>
  <c r="C777"/>
  <c r="F777"/>
  <c r="B775"/>
  <c r="C775"/>
  <c r="F775"/>
  <c r="B773"/>
  <c r="C773"/>
  <c r="F773"/>
  <c r="B771"/>
  <c r="C771"/>
  <c r="F771"/>
  <c r="B769"/>
  <c r="C769"/>
  <c r="F769"/>
  <c r="B767"/>
  <c r="C767"/>
  <c r="F767"/>
  <c r="B765"/>
  <c r="C765"/>
  <c r="F765"/>
  <c r="B763"/>
  <c r="C763"/>
  <c r="F763"/>
  <c r="B761"/>
  <c r="C761"/>
  <c r="F761"/>
  <c r="B759"/>
  <c r="C759"/>
  <c r="F759"/>
  <c r="B757"/>
  <c r="C757"/>
  <c r="F757"/>
  <c r="B755"/>
  <c r="C755"/>
  <c r="F755"/>
  <c r="B753"/>
  <c r="C753"/>
  <c r="F753"/>
  <c r="B751"/>
  <c r="C751"/>
  <c r="F751"/>
  <c r="B749"/>
  <c r="C749"/>
  <c r="F749"/>
  <c r="B747"/>
  <c r="C747"/>
  <c r="F747"/>
  <c r="B745"/>
  <c r="C745"/>
  <c r="F745"/>
  <c r="B743"/>
  <c r="C743"/>
  <c r="F743"/>
  <c r="B741"/>
  <c r="C741"/>
  <c r="F741"/>
  <c r="B739"/>
  <c r="C739"/>
  <c r="F739"/>
  <c r="B737"/>
  <c r="C737"/>
  <c r="F737"/>
  <c r="B735"/>
  <c r="C735"/>
  <c r="F735"/>
  <c r="B733"/>
  <c r="C733"/>
  <c r="F733"/>
  <c r="B731"/>
  <c r="C731"/>
  <c r="F731"/>
  <c r="B729"/>
  <c r="C729"/>
  <c r="F729"/>
  <c r="C727"/>
  <c r="B727"/>
  <c r="F727"/>
  <c r="C725"/>
  <c r="B725"/>
  <c r="F725"/>
  <c r="C723"/>
  <c r="B723"/>
  <c r="F723"/>
  <c r="C721"/>
  <c r="B721"/>
  <c r="F721"/>
  <c r="C719"/>
  <c r="B719"/>
  <c r="F719"/>
  <c r="C717"/>
  <c r="B717"/>
  <c r="F717"/>
  <c r="C715"/>
  <c r="B715"/>
  <c r="F715"/>
  <c r="C713"/>
  <c r="B713"/>
  <c r="F713"/>
  <c r="C711"/>
  <c r="B711"/>
  <c r="F711"/>
  <c r="C709"/>
  <c r="B709"/>
  <c r="F709"/>
  <c r="C707"/>
  <c r="B707"/>
  <c r="F707"/>
  <c r="C705"/>
  <c r="B705"/>
  <c r="F705"/>
  <c r="B703"/>
  <c r="C703"/>
  <c r="F703"/>
  <c r="B701"/>
  <c r="C701"/>
  <c r="F701"/>
  <c r="B699"/>
  <c r="C699"/>
  <c r="F699"/>
  <c r="B697"/>
  <c r="C697"/>
  <c r="F697"/>
  <c r="B695"/>
  <c r="C695"/>
  <c r="F695"/>
  <c r="B693"/>
  <c r="C693"/>
  <c r="F693"/>
  <c r="B691"/>
  <c r="C691"/>
  <c r="F691"/>
  <c r="B689"/>
  <c r="C689"/>
  <c r="F689"/>
  <c r="B687"/>
  <c r="C687"/>
  <c r="F687"/>
  <c r="B685"/>
  <c r="C685"/>
  <c r="F685"/>
  <c r="B683"/>
  <c r="C683"/>
  <c r="F683"/>
  <c r="B681"/>
  <c r="C681"/>
  <c r="F681"/>
  <c r="B679"/>
  <c r="C679"/>
  <c r="F679"/>
  <c r="B677"/>
  <c r="C677"/>
  <c r="F677"/>
  <c r="B675"/>
  <c r="C675"/>
  <c r="F675"/>
  <c r="B673"/>
  <c r="C673"/>
  <c r="F673"/>
  <c r="B671"/>
  <c r="C671"/>
  <c r="F671"/>
  <c r="B669"/>
  <c r="C669"/>
  <c r="F669"/>
  <c r="B667"/>
  <c r="C667"/>
  <c r="F667"/>
  <c r="B665"/>
  <c r="C665"/>
  <c r="F665"/>
  <c r="B663"/>
  <c r="C663"/>
  <c r="F663"/>
  <c r="B661"/>
  <c r="C661"/>
  <c r="F661"/>
  <c r="B659"/>
  <c r="C659"/>
  <c r="F659"/>
  <c r="B657"/>
  <c r="C657"/>
  <c r="F657"/>
  <c r="B655"/>
  <c r="C655"/>
  <c r="F655"/>
  <c r="B653"/>
  <c r="C653"/>
  <c r="F653"/>
  <c r="B651"/>
  <c r="C651"/>
  <c r="F651"/>
  <c r="B649"/>
  <c r="C649"/>
  <c r="F649"/>
  <c r="B647"/>
  <c r="C647"/>
  <c r="F647"/>
  <c r="B645"/>
  <c r="C645"/>
  <c r="F645"/>
  <c r="B643"/>
  <c r="C643"/>
  <c r="F643"/>
  <c r="B641"/>
  <c r="C641"/>
  <c r="F641"/>
  <c r="B639"/>
  <c r="C639"/>
  <c r="F639"/>
  <c r="C637"/>
  <c r="B637"/>
  <c r="F637"/>
  <c r="C635"/>
  <c r="B635"/>
  <c r="F635"/>
  <c r="C633"/>
  <c r="B633"/>
  <c r="F633"/>
  <c r="C631"/>
  <c r="B631"/>
  <c r="F631"/>
  <c r="C629"/>
  <c r="B629"/>
  <c r="F629"/>
  <c r="C627"/>
  <c r="B627"/>
  <c r="F627"/>
  <c r="C625"/>
  <c r="B625"/>
  <c r="F625"/>
  <c r="C623"/>
  <c r="B623"/>
  <c r="F623"/>
  <c r="C621"/>
  <c r="B621"/>
  <c r="F621"/>
  <c r="C619"/>
  <c r="B619"/>
  <c r="F619"/>
  <c r="C617"/>
  <c r="B617"/>
  <c r="F617"/>
  <c r="C615"/>
  <c r="B615"/>
  <c r="F615"/>
  <c r="C613"/>
  <c r="B613"/>
  <c r="F613"/>
  <c r="C611"/>
  <c r="B611"/>
  <c r="F611"/>
  <c r="C609"/>
  <c r="B609"/>
  <c r="F609"/>
  <c r="C607"/>
  <c r="B607"/>
  <c r="F607"/>
  <c r="C605"/>
  <c r="B605"/>
  <c r="F605"/>
  <c r="C603"/>
  <c r="B603"/>
  <c r="F603"/>
  <c r="C601"/>
  <c r="B601"/>
  <c r="F601"/>
  <c r="C599"/>
  <c r="B599"/>
  <c r="F599"/>
  <c r="C597"/>
  <c r="B597"/>
  <c r="F597"/>
  <c r="C595"/>
  <c r="B595"/>
  <c r="F595"/>
  <c r="C593"/>
  <c r="B593"/>
  <c r="F593"/>
  <c r="C591"/>
  <c r="B591"/>
  <c r="F591"/>
  <c r="C589"/>
  <c r="B589"/>
  <c r="F589"/>
  <c r="C587"/>
  <c r="B587"/>
  <c r="F587"/>
  <c r="C585"/>
  <c r="B585"/>
  <c r="F585"/>
  <c r="C583"/>
  <c r="B583"/>
  <c r="F583"/>
  <c r="C581"/>
  <c r="B581"/>
  <c r="F581"/>
  <c r="C579"/>
  <c r="B579"/>
  <c r="F579"/>
  <c r="C577"/>
  <c r="B577"/>
  <c r="F577"/>
  <c r="C575"/>
  <c r="B575"/>
  <c r="F575"/>
  <c r="C573"/>
  <c r="B573"/>
  <c r="F573"/>
  <c r="C571"/>
  <c r="B571"/>
  <c r="F571"/>
  <c r="C569"/>
  <c r="B569"/>
  <c r="F569"/>
  <c r="C567"/>
  <c r="B567"/>
  <c r="F567"/>
  <c r="C565"/>
  <c r="B565"/>
  <c r="F565"/>
  <c r="C563"/>
  <c r="B563"/>
  <c r="F563"/>
  <c r="C561"/>
  <c r="B561"/>
  <c r="F561"/>
  <c r="C559"/>
  <c r="B559"/>
  <c r="F559"/>
  <c r="C557"/>
  <c r="B557"/>
  <c r="F557"/>
  <c r="C555"/>
  <c r="B555"/>
  <c r="F555"/>
  <c r="C553"/>
  <c r="B553"/>
  <c r="F553"/>
  <c r="C551"/>
  <c r="B551"/>
  <c r="F551"/>
  <c r="C549"/>
  <c r="B549"/>
  <c r="F549"/>
  <c r="C547"/>
  <c r="B547"/>
  <c r="F547"/>
  <c r="C545"/>
  <c r="B545"/>
  <c r="F545"/>
  <c r="C543"/>
  <c r="B543"/>
  <c r="F543"/>
  <c r="C541"/>
  <c r="B541"/>
  <c r="F541"/>
  <c r="C539"/>
  <c r="B539"/>
  <c r="F539"/>
  <c r="C537"/>
  <c r="B537"/>
  <c r="F537"/>
  <c r="C535"/>
  <c r="B535"/>
  <c r="F535"/>
  <c r="C533"/>
  <c r="B533"/>
  <c r="F533"/>
  <c r="C531"/>
  <c r="B531"/>
  <c r="F531"/>
  <c r="C529"/>
  <c r="B529"/>
  <c r="F529"/>
  <c r="C527"/>
  <c r="B527"/>
  <c r="F527"/>
  <c r="C525"/>
  <c r="B525"/>
  <c r="F525"/>
  <c r="C523"/>
  <c r="B523"/>
  <c r="F523"/>
  <c r="C521"/>
  <c r="B521"/>
  <c r="F521"/>
  <c r="C519"/>
  <c r="B519"/>
  <c r="F519"/>
  <c r="C517"/>
  <c r="B517"/>
  <c r="F517"/>
  <c r="C515"/>
  <c r="B515"/>
  <c r="F515"/>
  <c r="C513"/>
  <c r="B513"/>
  <c r="F513"/>
  <c r="C511"/>
  <c r="B511"/>
  <c r="F511"/>
  <c r="C509"/>
  <c r="B509"/>
  <c r="F509"/>
  <c r="C507"/>
  <c r="B507"/>
  <c r="F507"/>
  <c r="C505"/>
  <c r="B505"/>
  <c r="F505"/>
  <c r="C503"/>
  <c r="B503"/>
  <c r="F503"/>
  <c r="C501"/>
  <c r="B501"/>
  <c r="F501"/>
  <c r="C499"/>
  <c r="B499"/>
  <c r="F499"/>
  <c r="C497"/>
  <c r="B497"/>
  <c r="F497"/>
  <c r="C495"/>
  <c r="B495"/>
  <c r="F495"/>
  <c r="C493"/>
  <c r="B493"/>
  <c r="F493"/>
  <c r="C491"/>
  <c r="B491"/>
  <c r="F491"/>
  <c r="C489"/>
  <c r="B489"/>
  <c r="F489"/>
  <c r="C487"/>
  <c r="B487"/>
  <c r="F487"/>
  <c r="B485"/>
  <c r="C485"/>
  <c r="F485"/>
  <c r="B483"/>
  <c r="C483"/>
  <c r="F483"/>
  <c r="B481"/>
  <c r="C481"/>
  <c r="F481"/>
  <c r="B479"/>
  <c r="C479"/>
  <c r="F479"/>
  <c r="B477"/>
  <c r="C477"/>
  <c r="F477"/>
  <c r="B475"/>
  <c r="C475"/>
  <c r="F475"/>
  <c r="B473"/>
  <c r="C473"/>
  <c r="F473"/>
  <c r="B471"/>
  <c r="C471"/>
  <c r="F471"/>
  <c r="B469"/>
  <c r="C469"/>
  <c r="F469"/>
  <c r="B467"/>
  <c r="C467"/>
  <c r="F467"/>
  <c r="B465"/>
  <c r="C465"/>
  <c r="F465"/>
  <c r="B463"/>
  <c r="C463"/>
  <c r="F463"/>
  <c r="B461"/>
  <c r="C461"/>
  <c r="F461"/>
  <c r="B459"/>
  <c r="C459"/>
  <c r="F459"/>
  <c r="B457"/>
  <c r="C457"/>
  <c r="F457"/>
  <c r="B455"/>
  <c r="C455"/>
  <c r="F455"/>
  <c r="B453"/>
  <c r="C453"/>
  <c r="F453"/>
  <c r="B451"/>
  <c r="C451"/>
  <c r="F451"/>
  <c r="B449"/>
  <c r="C449"/>
  <c r="F449"/>
  <c r="B447"/>
  <c r="C447"/>
  <c r="F447"/>
  <c r="B445"/>
  <c r="C445"/>
  <c r="F445"/>
  <c r="B443"/>
  <c r="C443"/>
  <c r="F443"/>
  <c r="C441"/>
  <c r="B441"/>
  <c r="F441"/>
  <c r="C439"/>
  <c r="B439"/>
  <c r="F439"/>
  <c r="C437"/>
  <c r="B437"/>
  <c r="F437"/>
  <c r="C435"/>
  <c r="B435"/>
  <c r="F435"/>
  <c r="C433"/>
  <c r="B433"/>
  <c r="F433"/>
  <c r="C431"/>
  <c r="B431"/>
  <c r="F431"/>
  <c r="C429"/>
  <c r="B429"/>
  <c r="F429"/>
  <c r="C427"/>
  <c r="B427"/>
  <c r="F427"/>
  <c r="C425"/>
  <c r="B425"/>
  <c r="F425"/>
  <c r="C423"/>
  <c r="B423"/>
  <c r="F423"/>
  <c r="C421"/>
  <c r="B421"/>
  <c r="F421"/>
  <c r="B419"/>
  <c r="C419"/>
  <c r="F419"/>
  <c r="B417"/>
  <c r="C417"/>
  <c r="F417"/>
  <c r="B415"/>
  <c r="C415"/>
  <c r="F415"/>
  <c r="B413"/>
  <c r="C413"/>
  <c r="F413"/>
  <c r="B411"/>
  <c r="C411"/>
  <c r="F411"/>
  <c r="B409"/>
  <c r="C409"/>
  <c r="F409"/>
  <c r="B407"/>
  <c r="C407"/>
  <c r="F407"/>
  <c r="B405"/>
  <c r="C405"/>
  <c r="F405"/>
  <c r="B403"/>
  <c r="C403"/>
  <c r="F403"/>
  <c r="B401"/>
  <c r="C401"/>
  <c r="F401"/>
  <c r="B399"/>
  <c r="C399"/>
  <c r="F399"/>
  <c r="B397"/>
  <c r="C397"/>
  <c r="F397"/>
  <c r="B395"/>
  <c r="C395"/>
  <c r="F395"/>
  <c r="B393"/>
  <c r="C393"/>
  <c r="F393"/>
  <c r="B391"/>
  <c r="C391"/>
  <c r="F391"/>
  <c r="B389"/>
  <c r="C389"/>
  <c r="F389"/>
  <c r="B387"/>
  <c r="C387"/>
  <c r="F387"/>
  <c r="B385"/>
  <c r="C385"/>
  <c r="F385"/>
  <c r="B383"/>
  <c r="C383"/>
  <c r="F383"/>
  <c r="B381"/>
  <c r="C381"/>
  <c r="F381"/>
  <c r="B379"/>
  <c r="C379"/>
  <c r="F379"/>
  <c r="B377"/>
  <c r="C377"/>
  <c r="F377"/>
  <c r="C375"/>
  <c r="B375"/>
  <c r="F375"/>
  <c r="C373"/>
  <c r="B373"/>
  <c r="F373"/>
  <c r="C371"/>
  <c r="B371"/>
  <c r="F371"/>
  <c r="C369"/>
  <c r="B369"/>
  <c r="F369"/>
  <c r="C367"/>
  <c r="B367"/>
  <c r="F367"/>
  <c r="C365"/>
  <c r="B365"/>
  <c r="F365"/>
  <c r="C363"/>
  <c r="B363"/>
  <c r="F363"/>
  <c r="C361"/>
  <c r="B361"/>
  <c r="F361"/>
  <c r="C359"/>
  <c r="B359"/>
  <c r="F359"/>
  <c r="C357"/>
  <c r="B357"/>
  <c r="F357"/>
  <c r="B355"/>
  <c r="C355"/>
  <c r="F355"/>
  <c r="B353"/>
  <c r="C353"/>
  <c r="F353"/>
  <c r="B351"/>
  <c r="C351"/>
  <c r="F351"/>
  <c r="C349"/>
  <c r="B349"/>
  <c r="F349"/>
  <c r="C347"/>
  <c r="B347"/>
  <c r="F347"/>
  <c r="C345"/>
  <c r="B345"/>
  <c r="F345"/>
  <c r="C343"/>
  <c r="B343"/>
  <c r="F343"/>
  <c r="C341"/>
  <c r="B341"/>
  <c r="F341"/>
  <c r="C339"/>
  <c r="B339"/>
  <c r="F339"/>
  <c r="C337"/>
  <c r="B337"/>
  <c r="F337"/>
  <c r="B335"/>
  <c r="C335"/>
  <c r="F335"/>
  <c r="C333"/>
  <c r="B333"/>
  <c r="F333"/>
  <c r="C331"/>
  <c r="B331"/>
  <c r="F331"/>
  <c r="C329"/>
  <c r="B329"/>
  <c r="F329"/>
  <c r="C327"/>
  <c r="B327"/>
  <c r="F327"/>
  <c r="C325"/>
  <c r="B325"/>
  <c r="F325"/>
  <c r="C323"/>
  <c r="B323"/>
  <c r="F323"/>
  <c r="C321"/>
  <c r="B321"/>
  <c r="F321"/>
  <c r="C319"/>
  <c r="B319"/>
  <c r="F319"/>
  <c r="C317"/>
  <c r="B317"/>
  <c r="F317"/>
  <c r="C315"/>
  <c r="B315"/>
  <c r="F315"/>
  <c r="C313"/>
  <c r="B313"/>
  <c r="F313"/>
  <c r="C311"/>
  <c r="B311"/>
  <c r="F311"/>
  <c r="B309"/>
  <c r="C309"/>
  <c r="F309"/>
  <c r="B307"/>
  <c r="C307"/>
  <c r="F307"/>
  <c r="B305"/>
  <c r="C305"/>
  <c r="F305"/>
  <c r="B303"/>
  <c r="C303"/>
  <c r="F303"/>
  <c r="B301"/>
  <c r="C301"/>
  <c r="F301"/>
  <c r="B299"/>
  <c r="C299"/>
  <c r="F299"/>
  <c r="B297"/>
  <c r="C297"/>
  <c r="F297"/>
  <c r="B295"/>
  <c r="C295"/>
  <c r="F295"/>
  <c r="B293"/>
  <c r="C293"/>
  <c r="F293"/>
  <c r="B291"/>
  <c r="C291"/>
  <c r="F291"/>
  <c r="B289"/>
  <c r="C289"/>
  <c r="F289"/>
  <c r="C287"/>
  <c r="B287"/>
  <c r="F287"/>
  <c r="C285"/>
  <c r="B285"/>
  <c r="F285"/>
  <c r="C283"/>
  <c r="B283"/>
  <c r="F283"/>
  <c r="C281"/>
  <c r="B281"/>
  <c r="F281"/>
  <c r="C279"/>
  <c r="B279"/>
  <c r="F279"/>
  <c r="C277"/>
  <c r="B277"/>
  <c r="F277"/>
  <c r="C275"/>
  <c r="B275"/>
  <c r="F275"/>
  <c r="C273"/>
  <c r="B273"/>
  <c r="F273"/>
  <c r="C271"/>
  <c r="B271"/>
  <c r="F271"/>
  <c r="C269"/>
  <c r="B269"/>
  <c r="F269"/>
  <c r="B267"/>
  <c r="C267"/>
  <c r="F267"/>
  <c r="B265"/>
  <c r="C265"/>
  <c r="F265"/>
  <c r="C263"/>
  <c r="B263"/>
  <c r="F263"/>
  <c r="B261"/>
  <c r="C261"/>
  <c r="F261"/>
  <c r="B259"/>
  <c r="C259"/>
  <c r="F259"/>
  <c r="B257"/>
  <c r="C257"/>
  <c r="F257"/>
  <c r="B255"/>
  <c r="C255"/>
  <c r="F255"/>
  <c r="B253"/>
  <c r="C253"/>
  <c r="F253"/>
  <c r="B251"/>
  <c r="C251"/>
  <c r="F251"/>
  <c r="B249"/>
  <c r="C249"/>
  <c r="F249"/>
  <c r="B247"/>
  <c r="C247"/>
  <c r="F247"/>
  <c r="B245"/>
  <c r="C245"/>
  <c r="F245"/>
  <c r="B243"/>
  <c r="C243"/>
  <c r="F243"/>
  <c r="B241"/>
  <c r="C241"/>
  <c r="F241"/>
  <c r="B239"/>
  <c r="C239"/>
  <c r="F239"/>
  <c r="B237"/>
  <c r="C237"/>
  <c r="F237"/>
  <c r="B235"/>
  <c r="C235"/>
  <c r="F235"/>
  <c r="B233"/>
  <c r="C233"/>
  <c r="F233"/>
  <c r="B231"/>
  <c r="C231"/>
  <c r="F231"/>
  <c r="B229"/>
  <c r="C229"/>
  <c r="F229"/>
  <c r="B227"/>
  <c r="C227"/>
  <c r="F227"/>
  <c r="B225"/>
  <c r="C225"/>
  <c r="F225"/>
  <c r="B223"/>
  <c r="C223"/>
  <c r="F223"/>
  <c r="C221"/>
  <c r="B221"/>
  <c r="F221"/>
  <c r="C219"/>
  <c r="B219"/>
  <c r="F219"/>
  <c r="C217"/>
  <c r="B217"/>
  <c r="F217"/>
  <c r="C215"/>
  <c r="B215"/>
  <c r="F215"/>
  <c r="C213"/>
  <c r="B213"/>
  <c r="F213"/>
  <c r="C211"/>
  <c r="B211"/>
  <c r="F211"/>
  <c r="C209"/>
  <c r="B209"/>
  <c r="F209"/>
  <c r="C207"/>
  <c r="B207"/>
  <c r="F207"/>
  <c r="C205"/>
  <c r="B205"/>
  <c r="F205"/>
  <c r="C203"/>
  <c r="B203"/>
  <c r="F203"/>
  <c r="C201"/>
  <c r="B201"/>
  <c r="F201"/>
  <c r="C199"/>
  <c r="B199"/>
  <c r="F199"/>
  <c r="C197"/>
  <c r="B197"/>
  <c r="F197"/>
  <c r="C195"/>
  <c r="B195"/>
  <c r="F195"/>
  <c r="C193"/>
  <c r="B193"/>
  <c r="F193"/>
  <c r="C191"/>
  <c r="B191"/>
  <c r="F191"/>
  <c r="C189"/>
  <c r="B189"/>
  <c r="F189"/>
  <c r="C187"/>
  <c r="B187"/>
  <c r="F187"/>
  <c r="C185"/>
  <c r="B185"/>
  <c r="F185"/>
  <c r="C183"/>
  <c r="B183"/>
  <c r="F183"/>
  <c r="C181"/>
  <c r="B181"/>
  <c r="F181"/>
  <c r="C179"/>
  <c r="B179"/>
  <c r="F179"/>
  <c r="B177"/>
  <c r="C177"/>
  <c r="F177"/>
  <c r="C175"/>
  <c r="B175"/>
  <c r="F175"/>
  <c r="C173"/>
  <c r="B173"/>
  <c r="F173"/>
  <c r="C171"/>
  <c r="B171"/>
  <c r="F171"/>
  <c r="C169"/>
  <c r="B169"/>
  <c r="F169"/>
  <c r="C167"/>
  <c r="B167"/>
  <c r="F167"/>
  <c r="C165"/>
  <c r="B165"/>
  <c r="F165"/>
  <c r="C163"/>
  <c r="B163"/>
  <c r="F163"/>
  <c r="C161"/>
  <c r="B161"/>
  <c r="F161"/>
  <c r="C159"/>
  <c r="B159"/>
  <c r="F159"/>
  <c r="C157"/>
  <c r="B157"/>
  <c r="F157"/>
  <c r="C155"/>
  <c r="B155"/>
  <c r="F155"/>
  <c r="C153"/>
  <c r="B153"/>
  <c r="F153"/>
  <c r="C151"/>
  <c r="B151"/>
  <c r="F151"/>
  <c r="C149"/>
  <c r="B149"/>
  <c r="F149"/>
  <c r="C147"/>
  <c r="B147"/>
  <c r="F147"/>
  <c r="C145"/>
  <c r="B145"/>
  <c r="F145"/>
  <c r="C143"/>
  <c r="B143"/>
  <c r="F143"/>
  <c r="C141"/>
  <c r="B141"/>
  <c r="F141"/>
  <c r="C139"/>
  <c r="B139"/>
  <c r="F139"/>
  <c r="C137"/>
  <c r="B137"/>
  <c r="F137"/>
  <c r="C135"/>
  <c r="B135"/>
  <c r="F135"/>
  <c r="C133"/>
  <c r="B133"/>
  <c r="F133"/>
  <c r="C131"/>
  <c r="B131"/>
  <c r="F131"/>
  <c r="C129"/>
  <c r="B129"/>
  <c r="F129"/>
  <c r="C127"/>
  <c r="B127"/>
  <c r="F127"/>
  <c r="C125"/>
  <c r="B125"/>
  <c r="F125"/>
  <c r="C123"/>
  <c r="B123"/>
  <c r="F123"/>
  <c r="C121"/>
  <c r="B121"/>
  <c r="F121"/>
  <c r="C119"/>
  <c r="B119"/>
  <c r="F119"/>
  <c r="C117"/>
  <c r="B117"/>
  <c r="F117"/>
  <c r="C115"/>
  <c r="B115"/>
  <c r="F115"/>
  <c r="C113"/>
  <c r="B113"/>
  <c r="F113"/>
  <c r="B111"/>
  <c r="C111"/>
  <c r="F111"/>
  <c r="B109"/>
  <c r="C109"/>
  <c r="F109"/>
  <c r="B107"/>
  <c r="C107"/>
  <c r="F107"/>
  <c r="C105"/>
  <c r="B105"/>
  <c r="F105"/>
  <c r="C103"/>
  <c r="B103"/>
  <c r="F103"/>
  <c r="C101"/>
  <c r="B101"/>
  <c r="F101"/>
  <c r="C99"/>
  <c r="B99"/>
  <c r="F99"/>
  <c r="C97"/>
  <c r="B97"/>
  <c r="F97"/>
  <c r="C95"/>
  <c r="B95"/>
  <c r="F95"/>
  <c r="C93"/>
  <c r="B93"/>
  <c r="F93"/>
  <c r="B91"/>
  <c r="C91"/>
  <c r="F91"/>
  <c r="B89"/>
  <c r="C89"/>
  <c r="F89"/>
  <c r="B87"/>
  <c r="C87"/>
  <c r="F87"/>
  <c r="B85"/>
  <c r="C85"/>
  <c r="F85"/>
  <c r="B83"/>
  <c r="C83"/>
  <c r="F83"/>
  <c r="B81"/>
  <c r="C81"/>
  <c r="F81"/>
  <c r="B79"/>
  <c r="C79"/>
  <c r="F79"/>
  <c r="B77"/>
  <c r="C77"/>
  <c r="F77"/>
  <c r="B75"/>
  <c r="C75"/>
  <c r="F75"/>
  <c r="B73"/>
  <c r="C73"/>
  <c r="F73"/>
  <c r="B71"/>
  <c r="C71"/>
  <c r="F71"/>
  <c r="B69"/>
  <c r="C69"/>
  <c r="F69"/>
  <c r="B67"/>
  <c r="C67"/>
  <c r="F67"/>
  <c r="B65"/>
  <c r="C65"/>
  <c r="F65"/>
  <c r="B63"/>
  <c r="C63"/>
  <c r="F63"/>
  <c r="B61"/>
  <c r="C61"/>
  <c r="F61"/>
  <c r="B59"/>
  <c r="C59"/>
  <c r="F59"/>
  <c r="B57"/>
  <c r="C57"/>
  <c r="F57"/>
  <c r="B55"/>
  <c r="C55"/>
  <c r="F55"/>
  <c r="B53"/>
  <c r="C53"/>
  <c r="F53"/>
  <c r="B51"/>
  <c r="C51"/>
  <c r="F51"/>
  <c r="B49"/>
  <c r="C49"/>
  <c r="F49"/>
  <c r="B47"/>
  <c r="C47"/>
  <c r="F47"/>
  <c r="C45"/>
  <c r="B45"/>
  <c r="F45"/>
  <c r="C43"/>
  <c r="B43"/>
  <c r="F43"/>
  <c r="C41"/>
  <c r="B41"/>
  <c r="F41"/>
  <c r="C39"/>
  <c r="B39"/>
  <c r="F39"/>
  <c r="C37"/>
  <c r="B37"/>
  <c r="F37"/>
  <c r="C35"/>
  <c r="B35"/>
  <c r="F35"/>
  <c r="C33"/>
  <c r="B33"/>
  <c r="F33"/>
  <c r="C31"/>
  <c r="B31"/>
  <c r="F31"/>
  <c r="C29"/>
  <c r="B29"/>
  <c r="F29"/>
  <c r="C27"/>
  <c r="B27"/>
  <c r="F27"/>
  <c r="C25"/>
  <c r="B25"/>
  <c r="F25"/>
  <c r="B23"/>
  <c r="C23"/>
  <c r="F23"/>
  <c r="B21"/>
  <c r="C21"/>
  <c r="F21"/>
  <c r="B19"/>
  <c r="C19"/>
  <c r="F19"/>
  <c r="B17"/>
  <c r="C17"/>
  <c r="F17"/>
  <c r="B15"/>
  <c r="C15"/>
  <c r="F15"/>
  <c r="B13"/>
  <c r="C13"/>
  <c r="F13"/>
  <c r="B11"/>
  <c r="C11"/>
  <c r="F11"/>
  <c r="B9"/>
  <c r="C9"/>
  <c r="F9"/>
  <c r="B7"/>
  <c r="C7"/>
  <c r="F7"/>
  <c r="B5"/>
  <c r="C5"/>
  <c r="F5"/>
  <c r="C3"/>
  <c r="B3"/>
  <c r="C1561"/>
  <c r="B1561"/>
  <c r="F1561"/>
  <c r="C1559"/>
  <c r="B1559"/>
  <c r="F1559"/>
  <c r="B1557"/>
  <c r="C1557"/>
  <c r="F1557"/>
  <c r="B1555"/>
  <c r="C1555"/>
  <c r="F1555"/>
  <c r="B1553"/>
  <c r="C1553"/>
  <c r="F1553"/>
  <c r="B1551"/>
  <c r="C1551"/>
  <c r="F1551"/>
  <c r="B1549"/>
  <c r="C1549"/>
  <c r="F1549"/>
  <c r="B1547"/>
  <c r="C1547"/>
  <c r="F1547"/>
  <c r="B1545"/>
  <c r="C1545"/>
  <c r="F1545"/>
  <c r="B1543"/>
  <c r="C1543"/>
  <c r="F1543"/>
  <c r="B1541"/>
  <c r="C1541"/>
  <c r="F1541"/>
  <c r="B1539"/>
  <c r="C1539"/>
  <c r="F1539"/>
  <c r="B1537"/>
  <c r="C1537"/>
  <c r="F1537"/>
  <c r="B1535"/>
  <c r="C1535"/>
  <c r="F1535"/>
  <c r="B1533"/>
  <c r="C1533"/>
  <c r="F1533"/>
  <c r="B1531"/>
  <c r="C1531"/>
  <c r="F1531"/>
  <c r="B1529"/>
  <c r="C1529"/>
  <c r="F1529"/>
  <c r="B1527"/>
  <c r="C1527"/>
  <c r="F1527"/>
  <c r="B1525"/>
  <c r="C1525"/>
  <c r="F1525"/>
  <c r="B1523"/>
  <c r="C1523"/>
  <c r="F1523"/>
  <c r="B1521"/>
  <c r="C1521"/>
  <c r="F1521"/>
  <c r="B1519"/>
  <c r="C1519"/>
  <c r="F1519"/>
  <c r="B1517"/>
  <c r="C1517"/>
  <c r="F1517"/>
  <c r="B1515"/>
  <c r="C1515"/>
  <c r="F1515"/>
  <c r="B1513"/>
  <c r="C1513"/>
  <c r="F1513"/>
  <c r="B1511"/>
  <c r="C1511"/>
  <c r="F1511"/>
  <c r="B1509"/>
  <c r="C1509"/>
  <c r="F1509"/>
  <c r="B1507"/>
  <c r="C1507"/>
  <c r="F1507"/>
  <c r="B1505"/>
  <c r="C1505"/>
  <c r="F1505"/>
  <c r="B1503"/>
  <c r="C1503"/>
  <c r="F1503"/>
  <c r="B1501"/>
  <c r="C1501"/>
  <c r="F1501"/>
  <c r="B1499"/>
  <c r="C1499"/>
  <c r="F1499"/>
  <c r="B1497"/>
  <c r="C1497"/>
  <c r="F1497"/>
  <c r="B1495"/>
  <c r="C1495"/>
  <c r="F1495"/>
  <c r="B1493"/>
  <c r="C1493"/>
  <c r="F1493"/>
  <c r="C1491"/>
  <c r="B1491"/>
  <c r="F1491"/>
  <c r="C1489"/>
  <c r="B1489"/>
  <c r="F1489"/>
  <c r="C1487"/>
  <c r="B1487"/>
  <c r="F1487"/>
  <c r="C1485"/>
  <c r="B1485"/>
  <c r="F1485"/>
  <c r="C1483"/>
  <c r="B1483"/>
  <c r="F1483"/>
  <c r="C1481"/>
  <c r="B1481"/>
  <c r="F1481"/>
  <c r="C1479"/>
  <c r="B1479"/>
  <c r="F1479"/>
  <c r="C1477"/>
  <c r="B1477"/>
  <c r="F1477"/>
  <c r="C1475"/>
  <c r="B1475"/>
  <c r="F1475"/>
  <c r="C1473"/>
  <c r="B1473"/>
  <c r="F1473"/>
  <c r="C1471"/>
  <c r="B1471"/>
  <c r="F1471"/>
  <c r="C1469"/>
  <c r="B1469"/>
  <c r="F1469"/>
  <c r="C1467"/>
  <c r="B1467"/>
  <c r="F1467"/>
  <c r="C1465"/>
  <c r="B1465"/>
  <c r="F1465"/>
  <c r="C1463"/>
  <c r="B1463"/>
  <c r="F1463"/>
  <c r="C1461"/>
  <c r="B1461"/>
  <c r="F1461"/>
  <c r="C1459"/>
  <c r="B1459"/>
  <c r="F1459"/>
  <c r="C1457"/>
  <c r="B1457"/>
  <c r="F1457"/>
  <c r="C1455"/>
  <c r="B1455"/>
  <c r="F1455"/>
  <c r="C1453"/>
  <c r="B1453"/>
  <c r="F1453"/>
  <c r="C1451"/>
  <c r="B1451"/>
  <c r="F1451"/>
  <c r="C1449"/>
  <c r="B1449"/>
  <c r="F1449"/>
  <c r="C1447"/>
  <c r="B1447"/>
  <c r="F1447"/>
  <c r="C1445"/>
  <c r="B1445"/>
  <c r="F1445"/>
  <c r="C1443"/>
  <c r="B1443"/>
  <c r="F1443"/>
  <c r="C1441"/>
  <c r="B1441"/>
  <c r="F1441"/>
  <c r="C1439"/>
  <c r="B1439"/>
  <c r="F1439"/>
  <c r="C1437"/>
  <c r="B1437"/>
  <c r="F1437"/>
  <c r="C1435"/>
  <c r="B1435"/>
  <c r="F1435"/>
  <c r="C1433"/>
  <c r="B1433"/>
  <c r="F1433"/>
  <c r="C1431"/>
  <c r="B1431"/>
  <c r="F1431"/>
  <c r="C1429"/>
  <c r="B1429"/>
  <c r="F1429"/>
  <c r="C1427"/>
  <c r="B1427"/>
  <c r="F1427"/>
  <c r="B1425"/>
  <c r="C1425"/>
  <c r="F1425"/>
  <c r="B1423"/>
  <c r="C1423"/>
  <c r="F1423"/>
  <c r="B1421"/>
  <c r="C1421"/>
  <c r="F1421"/>
  <c r="B1419"/>
  <c r="C1419"/>
  <c r="F1419"/>
  <c r="B1417"/>
  <c r="C1417"/>
  <c r="F1417"/>
  <c r="B1415"/>
  <c r="C1415"/>
  <c r="F1415"/>
  <c r="B1413"/>
  <c r="C1413"/>
  <c r="F1413"/>
  <c r="B1411"/>
  <c r="C1411"/>
  <c r="F1411"/>
  <c r="B1409"/>
  <c r="C1409"/>
  <c r="F1409"/>
  <c r="C1407"/>
  <c r="B1407"/>
  <c r="F1407"/>
  <c r="C1405"/>
  <c r="B1405"/>
  <c r="F1405"/>
  <c r="C1403"/>
  <c r="B1403"/>
  <c r="F1403"/>
  <c r="C1401"/>
  <c r="B1401"/>
  <c r="F1401"/>
  <c r="C1399"/>
  <c r="B1399"/>
  <c r="F1399"/>
  <c r="C1397"/>
  <c r="B1397"/>
  <c r="F1397"/>
  <c r="C1395"/>
  <c r="B1395"/>
  <c r="F1395"/>
  <c r="C1393"/>
  <c r="B1393"/>
  <c r="F1393"/>
  <c r="C1391"/>
  <c r="B1391"/>
  <c r="F1391"/>
  <c r="C1389"/>
  <c r="B1389"/>
  <c r="F1389"/>
  <c r="C1387"/>
  <c r="B1387"/>
  <c r="F1387"/>
  <c r="C1385"/>
  <c r="B1385"/>
  <c r="F1385"/>
  <c r="C1383"/>
  <c r="B1383"/>
  <c r="F1383"/>
  <c r="C1381"/>
  <c r="B1381"/>
  <c r="F1381"/>
  <c r="C1379"/>
  <c r="B1379"/>
  <c r="F1379"/>
  <c r="C1377"/>
  <c r="B1377"/>
  <c r="F1377"/>
  <c r="C1375"/>
  <c r="B1375"/>
  <c r="F1375"/>
  <c r="C1373"/>
  <c r="B1373"/>
  <c r="F1373"/>
  <c r="C1371"/>
  <c r="B1371"/>
  <c r="F1371"/>
  <c r="C1369"/>
  <c r="B1369"/>
  <c r="F1369"/>
  <c r="C1367"/>
  <c r="B1367"/>
  <c r="F1367"/>
  <c r="C1365"/>
  <c r="B1365"/>
  <c r="F1365"/>
  <c r="C1363"/>
  <c r="B1363"/>
  <c r="F1363"/>
  <c r="C1361"/>
  <c r="B1361"/>
  <c r="F1361"/>
  <c r="C1359"/>
  <c r="B1359"/>
  <c r="F1359"/>
  <c r="C1357"/>
  <c r="B1357"/>
  <c r="F1357"/>
  <c r="C1355"/>
  <c r="B1355"/>
  <c r="F1355"/>
  <c r="C1353"/>
  <c r="B1353"/>
  <c r="F1353"/>
  <c r="C1351"/>
  <c r="B1351"/>
  <c r="F1351"/>
  <c r="C1349"/>
  <c r="B1349"/>
  <c r="F1349"/>
  <c r="C1347"/>
  <c r="B1347"/>
  <c r="F1347"/>
  <c r="C1345"/>
  <c r="B1345"/>
  <c r="F1345"/>
  <c r="C1343"/>
  <c r="B1343"/>
  <c r="F1343"/>
  <c r="C1341"/>
  <c r="B1341"/>
  <c r="F1341"/>
  <c r="C1339"/>
  <c r="B1339"/>
  <c r="F1339"/>
  <c r="C1337"/>
  <c r="B1337"/>
  <c r="F1337"/>
  <c r="C1335"/>
  <c r="B1335"/>
  <c r="F1335"/>
  <c r="C1333"/>
  <c r="B1333"/>
  <c r="F1333"/>
  <c r="C1331"/>
  <c r="B1331"/>
  <c r="F1331"/>
  <c r="C1329"/>
  <c r="B1329"/>
  <c r="F1329"/>
  <c r="C1327"/>
  <c r="B1327"/>
  <c r="F1327"/>
  <c r="C1325"/>
  <c r="B1325"/>
  <c r="F1325"/>
  <c r="C1323"/>
  <c r="B1323"/>
  <c r="F1323"/>
  <c r="C1321"/>
  <c r="B1321"/>
  <c r="F1321"/>
  <c r="C1319"/>
  <c r="B1319"/>
  <c r="F1319"/>
  <c r="C1317"/>
  <c r="B1317"/>
  <c r="F1317"/>
  <c r="C1315"/>
  <c r="B1315"/>
  <c r="F1315"/>
  <c r="C1313"/>
  <c r="B1313"/>
  <c r="F1313"/>
  <c r="C1311"/>
  <c r="B1311"/>
  <c r="F1311"/>
  <c r="C1309"/>
  <c r="B1309"/>
  <c r="F1309"/>
  <c r="C1307"/>
  <c r="B1307"/>
  <c r="F1307"/>
  <c r="C1305"/>
  <c r="B1305"/>
  <c r="F1305"/>
  <c r="C1303"/>
  <c r="B1303"/>
  <c r="F1303"/>
  <c r="B1301"/>
  <c r="C1301"/>
  <c r="F1301"/>
  <c r="B1299"/>
  <c r="C1299"/>
  <c r="F1299"/>
  <c r="B1297"/>
  <c r="C1297"/>
  <c r="F1297"/>
  <c r="B1295"/>
  <c r="C1295"/>
  <c r="F1295"/>
  <c r="B1293"/>
  <c r="C1293"/>
  <c r="F1293"/>
  <c r="B1291"/>
  <c r="C1291"/>
  <c r="F1291"/>
  <c r="B1289"/>
  <c r="C1289"/>
  <c r="F1289"/>
  <c r="B1287"/>
  <c r="C1287"/>
  <c r="F1287"/>
  <c r="B1285"/>
  <c r="C1285"/>
  <c r="F1285"/>
  <c r="B1283"/>
  <c r="C1283"/>
  <c r="F1283"/>
  <c r="B1281"/>
  <c r="C1281"/>
  <c r="F1281"/>
  <c r="B1279"/>
  <c r="C1279"/>
  <c r="F1279"/>
  <c r="B1277"/>
  <c r="C1277"/>
  <c r="F1277"/>
  <c r="B1275"/>
  <c r="C1275"/>
  <c r="F1275"/>
  <c r="B1273"/>
  <c r="C1273"/>
  <c r="F1273"/>
  <c r="B1271"/>
  <c r="C1271"/>
  <c r="F1271"/>
  <c r="B1269"/>
  <c r="C1269"/>
  <c r="F1269"/>
  <c r="B1267"/>
  <c r="C1267"/>
  <c r="F1267"/>
  <c r="B1265"/>
  <c r="C1265"/>
  <c r="F1265"/>
  <c r="B1263"/>
  <c r="C1263"/>
  <c r="F1263"/>
  <c r="B1261"/>
  <c r="C1261"/>
  <c r="F1261"/>
  <c r="B1259"/>
  <c r="C1259"/>
  <c r="F1259"/>
  <c r="B1257"/>
  <c r="C1257"/>
  <c r="F1257"/>
  <c r="B1255"/>
  <c r="C1255"/>
  <c r="F1255"/>
  <c r="B1253"/>
  <c r="C1253"/>
  <c r="F1253"/>
  <c r="B1251"/>
  <c r="C1251"/>
  <c r="F1251"/>
  <c r="B1249"/>
  <c r="C1249"/>
  <c r="F1249"/>
  <c r="B1247"/>
  <c r="C1247"/>
  <c r="F1247"/>
  <c r="B1245"/>
  <c r="C1245"/>
  <c r="F1245"/>
  <c r="B1243"/>
  <c r="C1243"/>
  <c r="F1243"/>
  <c r="B1241"/>
  <c r="C1241"/>
  <c r="F1241"/>
  <c r="B1239"/>
  <c r="C1239"/>
  <c r="F1239"/>
  <c r="B1237"/>
  <c r="C1237"/>
  <c r="F1237"/>
  <c r="C1235"/>
  <c r="B1235"/>
  <c r="F1235"/>
  <c r="C1233"/>
  <c r="B1233"/>
  <c r="F1233"/>
  <c r="C1231"/>
  <c r="B1231"/>
  <c r="F1231"/>
  <c r="B1229"/>
  <c r="C1229"/>
  <c r="F1229"/>
  <c r="B1227"/>
  <c r="C1227"/>
  <c r="F1227"/>
  <c r="B1225"/>
  <c r="C1225"/>
  <c r="F1225"/>
  <c r="B1223"/>
  <c r="C1223"/>
  <c r="F1223"/>
  <c r="B1221"/>
  <c r="C1221"/>
  <c r="F1221"/>
  <c r="B1219"/>
  <c r="C1219"/>
  <c r="F1219"/>
  <c r="B1217"/>
  <c r="C1217"/>
  <c r="F1217"/>
  <c r="B1215"/>
  <c r="C1215"/>
  <c r="F1215"/>
  <c r="B1213"/>
  <c r="C1213"/>
  <c r="F1213"/>
  <c r="B1211"/>
  <c r="C1211"/>
  <c r="F1211"/>
  <c r="B1209"/>
  <c r="C1209"/>
  <c r="F1209"/>
  <c r="B1207"/>
  <c r="C1207"/>
  <c r="F1207"/>
  <c r="B1205"/>
  <c r="C1205"/>
  <c r="F1205"/>
  <c r="B1203"/>
  <c r="C1203"/>
  <c r="F1203"/>
  <c r="B1201"/>
  <c r="C1201"/>
  <c r="F1201"/>
  <c r="B1199"/>
  <c r="C1199"/>
  <c r="F1199"/>
  <c r="B1197"/>
  <c r="C1197"/>
  <c r="F1197"/>
  <c r="B1195"/>
  <c r="C1195"/>
  <c r="F1195"/>
  <c r="B1193"/>
  <c r="C1193"/>
  <c r="F1193"/>
  <c r="B1191"/>
  <c r="C1191"/>
  <c r="F1191"/>
  <c r="C1189"/>
  <c r="B1189"/>
  <c r="F1189"/>
  <c r="C1187"/>
  <c r="B1187"/>
  <c r="F1187"/>
  <c r="C1185"/>
  <c r="B1185"/>
  <c r="F1185"/>
  <c r="C1183"/>
  <c r="B1183"/>
  <c r="F1183"/>
  <c r="C1181"/>
  <c r="B1181"/>
  <c r="F1181"/>
  <c r="C1179"/>
  <c r="B1179"/>
  <c r="F1179"/>
  <c r="B1112"/>
  <c r="C1112"/>
  <c r="F1112"/>
  <c r="B1110"/>
  <c r="C1110"/>
  <c r="F1110"/>
  <c r="B1108"/>
  <c r="C1108"/>
  <c r="F1108"/>
  <c r="B1106"/>
  <c r="C1106"/>
  <c r="F1106"/>
  <c r="B1104"/>
  <c r="C1104"/>
  <c r="F1104"/>
  <c r="B1102"/>
  <c r="C1102"/>
  <c r="F1102"/>
  <c r="B1100"/>
  <c r="C1100"/>
  <c r="F1100"/>
  <c r="B1098"/>
  <c r="C1098"/>
  <c r="F1098"/>
  <c r="B1096"/>
  <c r="C1096"/>
  <c r="F1096"/>
  <c r="B1094"/>
  <c r="C1094"/>
  <c r="F1094"/>
  <c r="B1092"/>
  <c r="C1092"/>
  <c r="F1092"/>
  <c r="B1090"/>
  <c r="C1090"/>
  <c r="F1090"/>
  <c r="B1088"/>
  <c r="C1088"/>
  <c r="F1088"/>
  <c r="B1086"/>
  <c r="C1086"/>
  <c r="F1086"/>
  <c r="B1084"/>
  <c r="C1084"/>
  <c r="F1084"/>
  <c r="B1082"/>
  <c r="C1082"/>
  <c r="F1082"/>
  <c r="B1080"/>
  <c r="C1080"/>
  <c r="F1080"/>
  <c r="B1078"/>
  <c r="C1078"/>
  <c r="F1078"/>
  <c r="B1076"/>
  <c r="C1076"/>
  <c r="F1076"/>
  <c r="B1074"/>
  <c r="C1074"/>
  <c r="F1074"/>
  <c r="B1072"/>
  <c r="C1072"/>
  <c r="F1072"/>
  <c r="B1070"/>
  <c r="C1070"/>
  <c r="F1070"/>
  <c r="B1068"/>
  <c r="C1068"/>
  <c r="F1068"/>
  <c r="B1066"/>
  <c r="C1066"/>
  <c r="F1066"/>
  <c r="B1064"/>
  <c r="C1064"/>
  <c r="F1064"/>
  <c r="B1062"/>
  <c r="C1062"/>
  <c r="F1062"/>
  <c r="B1060"/>
  <c r="C1060"/>
  <c r="F1060"/>
  <c r="C1058"/>
  <c r="B1058"/>
  <c r="F1058"/>
  <c r="C1056"/>
  <c r="B1056"/>
  <c r="F1056"/>
  <c r="C1054"/>
  <c r="B1054"/>
  <c r="F1054"/>
  <c r="C1052"/>
  <c r="B1052"/>
  <c r="F1052"/>
  <c r="C1050"/>
  <c r="B1050"/>
  <c r="F1050"/>
  <c r="C1048"/>
  <c r="B1048"/>
  <c r="F1048"/>
  <c r="C1046"/>
  <c r="B1046"/>
  <c r="F1046"/>
  <c r="C1044"/>
  <c r="B1044"/>
  <c r="F1044"/>
  <c r="C1042"/>
  <c r="B1042"/>
  <c r="F1042"/>
  <c r="C1040"/>
  <c r="B1040"/>
  <c r="F1040"/>
  <c r="C1038"/>
  <c r="B1038"/>
  <c r="F1038"/>
  <c r="C1036"/>
  <c r="B1036"/>
  <c r="F1036"/>
  <c r="C1034"/>
  <c r="B1034"/>
  <c r="F1034"/>
  <c r="C1032"/>
  <c r="B1032"/>
  <c r="F1032"/>
  <c r="C1030"/>
  <c r="B1030"/>
  <c r="F1030"/>
  <c r="C1028"/>
  <c r="B1028"/>
  <c r="F1028"/>
  <c r="C1026"/>
  <c r="B1026"/>
  <c r="F1026"/>
  <c r="C1024"/>
  <c r="B1024"/>
  <c r="F1024"/>
  <c r="C1022"/>
  <c r="B1022"/>
  <c r="F1022"/>
  <c r="C1020"/>
  <c r="B1020"/>
  <c r="F1020"/>
  <c r="C1018"/>
  <c r="B1018"/>
  <c r="F1018"/>
  <c r="C1016"/>
  <c r="B1016"/>
  <c r="F1016"/>
  <c r="C1014"/>
  <c r="B1014"/>
  <c r="F1014"/>
  <c r="C1012"/>
  <c r="B1012"/>
  <c r="F1012"/>
  <c r="C1010"/>
  <c r="B1010"/>
  <c r="F1010"/>
  <c r="C1008"/>
  <c r="B1008"/>
  <c r="F1008"/>
  <c r="C1006"/>
  <c r="B1006"/>
  <c r="F1006"/>
  <c r="C1004"/>
  <c r="B1004"/>
  <c r="F1004"/>
  <c r="C1002"/>
  <c r="B1002"/>
  <c r="F1002"/>
  <c r="C1000"/>
  <c r="B1000"/>
  <c r="F1000"/>
  <c r="C998"/>
  <c r="B998"/>
  <c r="F998"/>
  <c r="C996"/>
  <c r="B996"/>
  <c r="F996"/>
  <c r="C994"/>
  <c r="B994"/>
  <c r="F994"/>
  <c r="B992"/>
  <c r="C992"/>
  <c r="F992"/>
  <c r="B990"/>
  <c r="C990"/>
  <c r="F990"/>
  <c r="B988"/>
  <c r="C988"/>
  <c r="F988"/>
  <c r="B986"/>
  <c r="C986"/>
  <c r="F986"/>
  <c r="B984"/>
  <c r="C984"/>
  <c r="F984"/>
  <c r="B982"/>
  <c r="C982"/>
  <c r="F982"/>
  <c r="B980"/>
  <c r="C980"/>
  <c r="F980"/>
  <c r="B978"/>
  <c r="C978"/>
  <c r="F978"/>
  <c r="B976"/>
  <c r="C976"/>
  <c r="F976"/>
  <c r="B974"/>
  <c r="C974"/>
  <c r="F974"/>
  <c r="B972"/>
  <c r="C972"/>
  <c r="F972"/>
  <c r="B970"/>
  <c r="C970"/>
  <c r="F970"/>
  <c r="B968"/>
  <c r="C968"/>
  <c r="F968"/>
  <c r="C966"/>
  <c r="B966"/>
  <c r="F966"/>
  <c r="C964"/>
  <c r="B964"/>
  <c r="F964"/>
  <c r="C962"/>
  <c r="B962"/>
  <c r="F962"/>
  <c r="C960"/>
  <c r="B960"/>
  <c r="F960"/>
  <c r="C958"/>
  <c r="B958"/>
  <c r="F958"/>
  <c r="C956"/>
  <c r="B956"/>
  <c r="F956"/>
  <c r="C954"/>
  <c r="B954"/>
  <c r="F954"/>
  <c r="C952"/>
  <c r="B952"/>
  <c r="F952"/>
  <c r="C950"/>
  <c r="B950"/>
  <c r="F950"/>
  <c r="C948"/>
  <c r="B948"/>
  <c r="F948"/>
  <c r="C946"/>
  <c r="B946"/>
  <c r="F946"/>
  <c r="C944"/>
  <c r="B944"/>
  <c r="F944"/>
  <c r="C942"/>
  <c r="B942"/>
  <c r="F942"/>
  <c r="C940"/>
  <c r="B940"/>
  <c r="F940"/>
  <c r="C938"/>
  <c r="B938"/>
  <c r="F938"/>
  <c r="C936"/>
  <c r="B936"/>
  <c r="F936"/>
  <c r="C934"/>
  <c r="B934"/>
  <c r="F934"/>
  <c r="C932"/>
  <c r="B932"/>
  <c r="F932"/>
  <c r="C930"/>
  <c r="B930"/>
  <c r="F930"/>
  <c r="C928"/>
  <c r="B928"/>
  <c r="F928"/>
  <c r="B926"/>
  <c r="C926"/>
  <c r="F926"/>
  <c r="B924"/>
  <c r="C924"/>
  <c r="F924"/>
  <c r="B2185"/>
  <c r="C2185"/>
  <c r="F2185"/>
  <c r="B2183"/>
  <c r="C2183"/>
  <c r="F2183"/>
  <c r="B2181"/>
  <c r="C2181"/>
  <c r="F2181"/>
  <c r="B2179"/>
  <c r="C2179"/>
  <c r="F2179"/>
  <c r="B2177"/>
  <c r="C2177"/>
  <c r="F2177"/>
  <c r="B2175"/>
  <c r="C2175"/>
  <c r="F2175"/>
  <c r="B2173"/>
  <c r="C2173"/>
  <c r="F2173"/>
  <c r="C2171"/>
  <c r="B2171"/>
  <c r="F2171"/>
  <c r="C2169"/>
  <c r="B2169"/>
  <c r="F2169"/>
  <c r="C2167"/>
  <c r="B2167"/>
  <c r="F2167"/>
  <c r="C2165"/>
  <c r="B2165"/>
  <c r="F2165"/>
  <c r="C2163"/>
  <c r="B2163"/>
  <c r="F2163"/>
  <c r="C2161"/>
  <c r="B2161"/>
  <c r="F2161"/>
  <c r="C2159"/>
  <c r="B2159"/>
  <c r="F2159"/>
  <c r="C2157"/>
  <c r="B2157"/>
  <c r="F2157"/>
  <c r="C2155"/>
  <c r="B2155"/>
  <c r="F2155"/>
  <c r="C2153"/>
  <c r="B2153"/>
  <c r="F2153"/>
  <c r="C2151"/>
  <c r="B2151"/>
  <c r="F2151"/>
  <c r="C2149"/>
  <c r="B2149"/>
  <c r="F2149"/>
  <c r="C2147"/>
  <c r="B2147"/>
  <c r="F2147"/>
  <c r="C2145"/>
  <c r="B2145"/>
  <c r="F2145"/>
  <c r="C2143"/>
  <c r="B2143"/>
  <c r="F2143"/>
  <c r="C2141"/>
  <c r="B2141"/>
  <c r="F2141"/>
  <c r="C2139"/>
  <c r="B2139"/>
  <c r="F2139"/>
  <c r="C2137"/>
  <c r="B2137"/>
  <c r="F2137"/>
  <c r="C2135"/>
  <c r="B2135"/>
  <c r="F2135"/>
  <c r="C2133"/>
  <c r="B2133"/>
  <c r="F2133"/>
  <c r="C2131"/>
  <c r="B2131"/>
  <c r="F2131"/>
  <c r="C2129"/>
  <c r="B2129"/>
  <c r="F2129"/>
  <c r="C2127"/>
  <c r="B2127"/>
  <c r="F2127"/>
  <c r="C2125"/>
  <c r="B2125"/>
  <c r="F2125"/>
  <c r="C2123"/>
  <c r="B2123"/>
  <c r="F2123"/>
  <c r="C2121"/>
  <c r="B2121"/>
  <c r="F2121"/>
  <c r="C2119"/>
  <c r="B2119"/>
  <c r="F2119"/>
  <c r="C2117"/>
  <c r="B2117"/>
  <c r="F2117"/>
  <c r="C2115"/>
  <c r="B2115"/>
  <c r="F2115"/>
  <c r="C2113"/>
  <c r="B2113"/>
  <c r="F2113"/>
  <c r="C2111"/>
  <c r="B2111"/>
  <c r="F2111"/>
  <c r="C2109"/>
  <c r="B2109"/>
  <c r="F2109"/>
  <c r="C2107"/>
  <c r="B2107"/>
  <c r="F2107"/>
  <c r="C2105"/>
  <c r="B2105"/>
  <c r="F2105"/>
  <c r="C2103"/>
  <c r="B2103"/>
  <c r="F2103"/>
  <c r="C2101"/>
  <c r="B2101"/>
  <c r="F2101"/>
  <c r="C2099"/>
  <c r="B2099"/>
  <c r="F2099"/>
  <c r="C2097"/>
  <c r="B2097"/>
  <c r="F2097"/>
  <c r="C2095"/>
  <c r="B2095"/>
  <c r="F2095"/>
  <c r="C2093"/>
  <c r="B2093"/>
  <c r="F2093"/>
  <c r="C2091"/>
  <c r="B2091"/>
  <c r="F2091"/>
  <c r="C2089"/>
  <c r="B2089"/>
  <c r="F2089"/>
  <c r="B2087"/>
  <c r="C2087"/>
  <c r="F2087"/>
  <c r="B2085"/>
  <c r="C2085"/>
  <c r="F2085"/>
  <c r="B2083"/>
  <c r="C2083"/>
  <c r="F2083"/>
  <c r="B2081"/>
  <c r="C2081"/>
  <c r="F2081"/>
  <c r="B2079"/>
  <c r="C2079"/>
  <c r="F2079"/>
  <c r="B2077"/>
  <c r="C2077"/>
  <c r="F2077"/>
  <c r="B2075"/>
  <c r="C2075"/>
  <c r="F2075"/>
  <c r="B2073"/>
  <c r="C2073"/>
  <c r="F2073"/>
  <c r="B2071"/>
  <c r="C2071"/>
  <c r="F2071"/>
  <c r="B2069"/>
  <c r="C2069"/>
  <c r="F2069"/>
  <c r="B2067"/>
  <c r="C2067"/>
  <c r="F2067"/>
  <c r="B2065"/>
  <c r="C2065"/>
  <c r="F2065"/>
  <c r="B2063"/>
  <c r="C2063"/>
  <c r="F2063"/>
  <c r="B2061"/>
  <c r="C2061"/>
  <c r="F2061"/>
  <c r="B2059"/>
  <c r="C2059"/>
  <c r="F2059"/>
  <c r="B2057"/>
  <c r="C2057"/>
  <c r="F2057"/>
  <c r="B2055"/>
  <c r="C2055"/>
  <c r="F2055"/>
  <c r="B2053"/>
  <c r="C2053"/>
  <c r="F2053"/>
  <c r="B2051"/>
  <c r="C2051"/>
  <c r="F2051"/>
  <c r="B2049"/>
  <c r="C2049"/>
  <c r="F2049"/>
  <c r="B2047"/>
  <c r="C2047"/>
  <c r="F2047"/>
  <c r="B2045"/>
  <c r="C2045"/>
  <c r="F2045"/>
  <c r="B2043"/>
  <c r="C2043"/>
  <c r="F2043"/>
  <c r="B2041"/>
  <c r="C2041"/>
  <c r="F2041"/>
  <c r="B2039"/>
  <c r="C2039"/>
  <c r="F2039"/>
  <c r="B2037"/>
  <c r="C2037"/>
  <c r="F2037"/>
  <c r="B2035"/>
  <c r="C2035"/>
  <c r="F2035"/>
  <c r="B2033"/>
  <c r="C2033"/>
  <c r="F2033"/>
  <c r="B2031"/>
  <c r="C2031"/>
  <c r="F2031"/>
  <c r="B2029"/>
  <c r="C2029"/>
  <c r="F2029"/>
  <c r="B2027"/>
  <c r="C2027"/>
  <c r="F2027"/>
  <c r="B2025"/>
  <c r="C2025"/>
  <c r="F2025"/>
  <c r="B2023"/>
  <c r="C2023"/>
  <c r="F2023"/>
  <c r="B2021"/>
  <c r="C2021"/>
  <c r="F2021"/>
  <c r="B2019"/>
  <c r="C2019"/>
  <c r="F2019"/>
  <c r="B2017"/>
  <c r="C2017"/>
  <c r="F2017"/>
  <c r="B2015"/>
  <c r="C2015"/>
  <c r="F2015"/>
  <c r="B2013"/>
  <c r="C2013"/>
  <c r="F2013"/>
  <c r="B2011"/>
  <c r="C2011"/>
  <c r="F2011"/>
  <c r="B2009"/>
  <c r="C2009"/>
  <c r="F2009"/>
  <c r="B2007"/>
  <c r="C2007"/>
  <c r="F2007"/>
  <c r="B2005"/>
  <c r="C2005"/>
  <c r="F2005"/>
  <c r="B2003"/>
  <c r="C2003"/>
  <c r="F2003"/>
  <c r="B2001"/>
  <c r="C2001"/>
  <c r="F2001"/>
  <c r="B1999"/>
  <c r="C1999"/>
  <c r="F1999"/>
  <c r="B1997"/>
  <c r="C1997"/>
  <c r="F1997"/>
  <c r="B1995"/>
  <c r="C1995"/>
  <c r="F1995"/>
  <c r="B1993"/>
  <c r="C1993"/>
  <c r="F1993"/>
  <c r="B1991"/>
  <c r="C1991"/>
  <c r="F1991"/>
  <c r="B1989"/>
  <c r="C1989"/>
  <c r="F1989"/>
  <c r="B1987"/>
  <c r="C1987"/>
  <c r="F1987"/>
  <c r="B1985"/>
  <c r="C1985"/>
  <c r="F1985"/>
  <c r="B1983"/>
  <c r="C1983"/>
  <c r="F1983"/>
  <c r="C1981"/>
  <c r="B1981"/>
  <c r="F1981"/>
  <c r="C1979"/>
  <c r="B1979"/>
  <c r="F1979"/>
  <c r="C1977"/>
  <c r="B1977"/>
  <c r="F1977"/>
  <c r="C1975"/>
  <c r="B1975"/>
  <c r="F1975"/>
  <c r="C1973"/>
  <c r="B1973"/>
  <c r="F1973"/>
  <c r="C1971"/>
  <c r="B1971"/>
  <c r="F1971"/>
  <c r="C1969"/>
  <c r="B1969"/>
  <c r="F1969"/>
  <c r="C1967"/>
  <c r="B1967"/>
  <c r="F1967"/>
  <c r="C1965"/>
  <c r="B1965"/>
  <c r="F1965"/>
  <c r="C1963"/>
  <c r="B1963"/>
  <c r="F1963"/>
  <c r="C1961"/>
  <c r="B1961"/>
  <c r="F1961"/>
  <c r="C1959"/>
  <c r="B1959"/>
  <c r="F1959"/>
  <c r="C1957"/>
  <c r="B1957"/>
  <c r="F1957"/>
  <c r="C1955"/>
  <c r="B1955"/>
  <c r="F1955"/>
  <c r="C1953"/>
  <c r="B1953"/>
  <c r="F1953"/>
  <c r="C1951"/>
  <c r="B1951"/>
  <c r="F1951"/>
  <c r="C1949"/>
  <c r="B1949"/>
  <c r="F1949"/>
  <c r="C1947"/>
  <c r="B1947"/>
  <c r="F1947"/>
  <c r="C1945"/>
  <c r="B1945"/>
  <c r="F1945"/>
  <c r="C1943"/>
  <c r="B1943"/>
  <c r="F1943"/>
  <c r="C1941"/>
  <c r="B1941"/>
  <c r="F1941"/>
  <c r="C1939"/>
  <c r="B1939"/>
  <c r="F1939"/>
  <c r="C1937"/>
  <c r="B1937"/>
  <c r="F1937"/>
  <c r="C1935"/>
  <c r="B1935"/>
  <c r="F1935"/>
  <c r="C1933"/>
  <c r="B1933"/>
  <c r="F1933"/>
  <c r="C1931"/>
  <c r="B1931"/>
  <c r="F1931"/>
  <c r="C1929"/>
  <c r="B1929"/>
  <c r="F1929"/>
  <c r="C1927"/>
  <c r="B1927"/>
  <c r="F1927"/>
  <c r="C1925"/>
  <c r="B1925"/>
  <c r="F1925"/>
  <c r="C1923"/>
  <c r="B1923"/>
  <c r="F1923"/>
  <c r="C1921"/>
  <c r="B1921"/>
  <c r="F1921"/>
  <c r="C1919"/>
  <c r="B1919"/>
  <c r="F1919"/>
  <c r="B1917"/>
  <c r="C1917"/>
  <c r="F1917"/>
  <c r="B1915"/>
  <c r="C1915"/>
  <c r="F1915"/>
  <c r="B1913"/>
  <c r="C1913"/>
  <c r="F1913"/>
  <c r="B1911"/>
  <c r="C1911"/>
  <c r="F1911"/>
  <c r="B1909"/>
  <c r="C1909"/>
  <c r="F1909"/>
  <c r="B1907"/>
  <c r="C1907"/>
  <c r="F1907"/>
  <c r="B1905"/>
  <c r="C1905"/>
  <c r="F1905"/>
  <c r="B1903"/>
  <c r="C1903"/>
  <c r="F1903"/>
  <c r="B1901"/>
  <c r="C1901"/>
  <c r="F1901"/>
  <c r="B1899"/>
  <c r="C1899"/>
  <c r="F1899"/>
  <c r="B1897"/>
  <c r="C1897"/>
  <c r="F1897"/>
  <c r="B1895"/>
  <c r="C1895"/>
  <c r="F1895"/>
  <c r="B1893"/>
  <c r="C1893"/>
  <c r="F1893"/>
  <c r="B1891"/>
  <c r="C1891"/>
  <c r="F1891"/>
  <c r="B1889"/>
  <c r="C1889"/>
  <c r="F1889"/>
  <c r="B1887"/>
  <c r="C1887"/>
  <c r="F1887"/>
  <c r="B1885"/>
  <c r="C1885"/>
  <c r="F1885"/>
  <c r="B1883"/>
  <c r="C1883"/>
  <c r="F1883"/>
  <c r="B1881"/>
  <c r="C1881"/>
  <c r="F1881"/>
  <c r="B1879"/>
  <c r="C1879"/>
  <c r="F1879"/>
  <c r="B1877"/>
  <c r="C1877"/>
  <c r="F1877"/>
  <c r="B1875"/>
  <c r="C1875"/>
  <c r="F1875"/>
  <c r="B1873"/>
  <c r="C1873"/>
  <c r="F1873"/>
  <c r="B1871"/>
  <c r="C1871"/>
  <c r="F1871"/>
  <c r="B1869"/>
  <c r="C1869"/>
  <c r="F1869"/>
  <c r="B1867"/>
  <c r="C1867"/>
  <c r="F1867"/>
  <c r="B1865"/>
  <c r="C1865"/>
  <c r="F1865"/>
  <c r="B1863"/>
  <c r="C1863"/>
  <c r="F1863"/>
  <c r="B1861"/>
  <c r="C1861"/>
  <c r="F1861"/>
  <c r="B1859"/>
  <c r="C1859"/>
  <c r="F1859"/>
  <c r="B1857"/>
  <c r="C1857"/>
  <c r="F1857"/>
  <c r="B1855"/>
  <c r="C1855"/>
  <c r="F1855"/>
  <c r="B1853"/>
  <c r="C1853"/>
  <c r="F1853"/>
  <c r="B1851"/>
  <c r="C1851"/>
  <c r="F1851"/>
  <c r="B1849"/>
  <c r="C1849"/>
  <c r="F1849"/>
  <c r="B1847"/>
  <c r="C1847"/>
  <c r="F1847"/>
  <c r="B1845"/>
  <c r="C1845"/>
  <c r="F1845"/>
  <c r="B1843"/>
  <c r="C1843"/>
  <c r="F1843"/>
  <c r="B1841"/>
  <c r="C1841"/>
  <c r="F1841"/>
  <c r="B1839"/>
  <c r="C1839"/>
  <c r="F1839"/>
  <c r="B1837"/>
  <c r="C1837"/>
  <c r="F1837"/>
  <c r="B1835"/>
  <c r="C1835"/>
  <c r="F1835"/>
  <c r="B1833"/>
  <c r="C1833"/>
  <c r="F1833"/>
  <c r="B1831"/>
  <c r="C1831"/>
  <c r="F1831"/>
  <c r="B1829"/>
  <c r="C1829"/>
  <c r="F1829"/>
  <c r="B1827"/>
  <c r="C1827"/>
  <c r="F1827"/>
  <c r="B1825"/>
  <c r="C1825"/>
  <c r="F1825"/>
  <c r="B1823"/>
  <c r="C1823"/>
  <c r="F1823"/>
  <c r="B1821"/>
  <c r="C1821"/>
  <c r="F1821"/>
  <c r="B1819"/>
  <c r="C1819"/>
  <c r="F1819"/>
  <c r="B1817"/>
  <c r="C1817"/>
  <c r="F1817"/>
  <c r="B1815"/>
  <c r="C1815"/>
  <c r="F1815"/>
  <c r="B1813"/>
  <c r="C1813"/>
  <c r="F1813"/>
  <c r="B1811"/>
  <c r="C1811"/>
  <c r="F1811"/>
  <c r="B1809"/>
  <c r="C1809"/>
  <c r="F1809"/>
  <c r="B1807"/>
  <c r="C1807"/>
  <c r="F1807"/>
  <c r="B1805"/>
  <c r="C1805"/>
  <c r="F1805"/>
  <c r="B1803"/>
  <c r="C1803"/>
  <c r="F1803"/>
  <c r="B1801"/>
  <c r="C1801"/>
  <c r="F1801"/>
  <c r="B1799"/>
  <c r="C1799"/>
  <c r="F1799"/>
  <c r="B1797"/>
  <c r="C1797"/>
  <c r="F1797"/>
  <c r="B1795"/>
  <c r="C1795"/>
  <c r="F1795"/>
  <c r="C1793"/>
  <c r="B1793"/>
  <c r="F1793"/>
  <c r="C1791"/>
  <c r="B1791"/>
  <c r="F1791"/>
  <c r="C1789"/>
  <c r="B1789"/>
  <c r="F1789"/>
  <c r="C1787"/>
  <c r="B1787"/>
  <c r="F1787"/>
  <c r="C1785"/>
  <c r="B1785"/>
  <c r="F1785"/>
  <c r="C1783"/>
  <c r="B1783"/>
  <c r="F1783"/>
  <c r="C1781"/>
  <c r="B1781"/>
  <c r="F1781"/>
  <c r="C1779"/>
  <c r="B1779"/>
  <c r="F1779"/>
  <c r="C1777"/>
  <c r="B1777"/>
  <c r="F1777"/>
  <c r="C1775"/>
  <c r="B1775"/>
  <c r="F1775"/>
  <c r="C1773"/>
  <c r="B1773"/>
  <c r="F1773"/>
  <c r="C1771"/>
  <c r="B1771"/>
  <c r="F1771"/>
  <c r="C1769"/>
  <c r="B1769"/>
  <c r="F1769"/>
  <c r="C1767"/>
  <c r="B1767"/>
  <c r="F1767"/>
  <c r="C1765"/>
  <c r="B1765"/>
  <c r="F1765"/>
  <c r="C1763"/>
  <c r="B1763"/>
  <c r="F1763"/>
  <c r="C1761"/>
  <c r="B1761"/>
  <c r="F1761"/>
  <c r="C1759"/>
  <c r="B1759"/>
  <c r="F1759"/>
  <c r="C1757"/>
  <c r="B1757"/>
  <c r="F1757"/>
  <c r="C1755"/>
  <c r="B1755"/>
  <c r="F1755"/>
  <c r="C1753"/>
  <c r="B1753"/>
  <c r="F1753"/>
  <c r="C1751"/>
  <c r="B1751"/>
  <c r="F1751"/>
  <c r="C1749"/>
  <c r="B1749"/>
  <c r="F1749"/>
  <c r="C1747"/>
  <c r="B1747"/>
  <c r="F1747"/>
  <c r="C1745"/>
  <c r="B1745"/>
  <c r="F1745"/>
  <c r="C1743"/>
  <c r="B1743"/>
  <c r="F1743"/>
  <c r="C1741"/>
  <c r="B1741"/>
  <c r="F1741"/>
  <c r="C1739"/>
  <c r="B1739"/>
  <c r="F1739"/>
  <c r="C1737"/>
  <c r="B1737"/>
  <c r="F1737"/>
  <c r="C1735"/>
  <c r="B1735"/>
  <c r="F1735"/>
  <c r="C1733"/>
  <c r="B1733"/>
  <c r="F1733"/>
  <c r="C1731"/>
  <c r="B1731"/>
  <c r="F1731"/>
  <c r="B1729"/>
  <c r="C1729"/>
  <c r="F1729"/>
  <c r="B1727"/>
  <c r="C1727"/>
  <c r="F1727"/>
  <c r="B1725"/>
  <c r="C1725"/>
  <c r="F1725"/>
  <c r="B1723"/>
  <c r="C1723"/>
  <c r="F1723"/>
  <c r="B1721"/>
  <c r="C1721"/>
  <c r="F1721"/>
  <c r="B1719"/>
  <c r="C1719"/>
  <c r="F1719"/>
  <c r="B1717"/>
  <c r="C1717"/>
  <c r="F1717"/>
  <c r="B1715"/>
  <c r="C1715"/>
  <c r="F1715"/>
  <c r="B1713"/>
  <c r="C1713"/>
  <c r="F1713"/>
  <c r="B1711"/>
  <c r="C1711"/>
  <c r="F1711"/>
  <c r="B1709"/>
  <c r="C1709"/>
  <c r="F1709"/>
  <c r="B1707"/>
  <c r="C1707"/>
  <c r="F1707"/>
  <c r="B1705"/>
  <c r="C1705"/>
  <c r="F1705"/>
  <c r="B1703"/>
  <c r="C1703"/>
  <c r="F1703"/>
  <c r="B1701"/>
  <c r="C1701"/>
  <c r="F1701"/>
  <c r="B1699"/>
  <c r="C1699"/>
  <c r="F1699"/>
  <c r="B1697"/>
  <c r="C1697"/>
  <c r="F1697"/>
  <c r="B1695"/>
  <c r="C1695"/>
  <c r="F1695"/>
  <c r="B1693"/>
  <c r="C1693"/>
  <c r="F1693"/>
  <c r="B1691"/>
  <c r="C1691"/>
  <c r="F1691"/>
  <c r="B1689"/>
  <c r="C1689"/>
  <c r="F1689"/>
  <c r="B1687"/>
  <c r="C1687"/>
  <c r="F1687"/>
  <c r="B1685"/>
  <c r="C1685"/>
  <c r="F1685"/>
  <c r="C1683"/>
  <c r="B1683"/>
  <c r="F1683"/>
  <c r="C1681"/>
  <c r="B1681"/>
  <c r="F1681"/>
  <c r="C1679"/>
  <c r="B1679"/>
  <c r="F1679"/>
  <c r="C1677"/>
  <c r="B1677"/>
  <c r="F1677"/>
  <c r="C1675"/>
  <c r="B1675"/>
  <c r="F1675"/>
  <c r="C1673"/>
  <c r="B1673"/>
  <c r="F1673"/>
  <c r="C1671"/>
  <c r="B1671"/>
  <c r="F1671"/>
  <c r="C1669"/>
  <c r="B1669"/>
  <c r="F1669"/>
  <c r="C1667"/>
  <c r="B1667"/>
  <c r="F1667"/>
  <c r="C1665"/>
  <c r="B1665"/>
  <c r="F1665"/>
  <c r="C1663"/>
  <c r="B1663"/>
  <c r="F1663"/>
  <c r="C1661"/>
  <c r="B1661"/>
  <c r="F1661"/>
  <c r="C1659"/>
  <c r="B1659"/>
  <c r="F1659"/>
  <c r="C1657"/>
  <c r="B1657"/>
  <c r="F1657"/>
  <c r="C1655"/>
  <c r="B1655"/>
  <c r="F1655"/>
  <c r="C1653"/>
  <c r="B1653"/>
  <c r="F1653"/>
  <c r="C1651"/>
  <c r="B1651"/>
  <c r="F1651"/>
  <c r="C1649"/>
  <c r="B1649"/>
  <c r="F1649"/>
  <c r="C1647"/>
  <c r="B1647"/>
  <c r="F1647"/>
  <c r="C1645"/>
  <c r="B1645"/>
  <c r="F1645"/>
  <c r="C1643"/>
  <c r="B1643"/>
  <c r="F1643"/>
  <c r="C1641"/>
  <c r="B1641"/>
  <c r="F1641"/>
  <c r="C1639"/>
  <c r="B1639"/>
  <c r="F1639"/>
  <c r="C1637"/>
  <c r="B1637"/>
  <c r="F1637"/>
  <c r="C1635"/>
  <c r="B1635"/>
  <c r="F1635"/>
  <c r="C1633"/>
  <c r="B1633"/>
  <c r="F1633"/>
  <c r="C1631"/>
  <c r="B1631"/>
  <c r="F1631"/>
  <c r="C1629"/>
  <c r="B1629"/>
  <c r="F1629"/>
  <c r="C1627"/>
  <c r="B1627"/>
  <c r="F1627"/>
  <c r="C1625"/>
  <c r="B1625"/>
  <c r="F1625"/>
  <c r="C1623"/>
  <c r="B1623"/>
  <c r="F1623"/>
  <c r="B1621"/>
  <c r="C1621"/>
  <c r="F1621"/>
  <c r="B1619"/>
  <c r="C1619"/>
  <c r="F1619"/>
  <c r="B1617"/>
  <c r="C1617"/>
  <c r="F1617"/>
  <c r="B1615"/>
  <c r="C1615"/>
  <c r="F1615"/>
  <c r="B1613"/>
  <c r="C1613"/>
  <c r="F1613"/>
  <c r="B1611"/>
  <c r="C1611"/>
  <c r="F1611"/>
  <c r="B1609"/>
  <c r="C1609"/>
  <c r="F1609"/>
  <c r="B1607"/>
  <c r="C1607"/>
  <c r="F1607"/>
  <c r="B1605"/>
  <c r="C1605"/>
  <c r="F1605"/>
  <c r="B1603"/>
  <c r="C1603"/>
  <c r="F1603"/>
  <c r="B1601"/>
  <c r="C1601"/>
  <c r="F1601"/>
  <c r="C1599"/>
  <c r="B1599"/>
  <c r="F1599"/>
  <c r="C1597"/>
  <c r="B1597"/>
  <c r="F1597"/>
  <c r="C1595"/>
  <c r="B1595"/>
  <c r="F1595"/>
  <c r="C1593"/>
  <c r="B1593"/>
  <c r="F1593"/>
  <c r="C1591"/>
  <c r="B1591"/>
  <c r="F1591"/>
  <c r="C1589"/>
  <c r="B1589"/>
  <c r="F1589"/>
  <c r="C1587"/>
  <c r="B1587"/>
  <c r="F1587"/>
  <c r="C1585"/>
  <c r="B1585"/>
  <c r="F1585"/>
  <c r="C1583"/>
  <c r="B1583"/>
  <c r="F1583"/>
  <c r="C1581"/>
  <c r="B1581"/>
  <c r="F1581"/>
  <c r="C1579"/>
  <c r="B1579"/>
  <c r="F1579"/>
  <c r="C1577"/>
  <c r="B1577"/>
  <c r="F1577"/>
  <c r="C1575"/>
  <c r="B1575"/>
  <c r="F1575"/>
  <c r="C1573"/>
  <c r="B1573"/>
  <c r="F1573"/>
  <c r="C1571"/>
  <c r="B1571"/>
  <c r="F1571"/>
  <c r="C1569"/>
  <c r="B1569"/>
  <c r="F1569"/>
  <c r="C1567"/>
  <c r="B1567"/>
  <c r="F1567"/>
  <c r="C1565"/>
  <c r="B1565"/>
  <c r="F1565"/>
  <c r="C1563"/>
  <c r="B1563"/>
  <c r="F1563"/>
  <c r="C2870"/>
  <c r="B2870"/>
  <c r="F2870"/>
  <c r="C2868"/>
  <c r="B2868"/>
  <c r="F2868"/>
  <c r="C2866"/>
  <c r="B2866"/>
  <c r="F2866"/>
  <c r="C2864"/>
  <c r="B2864"/>
  <c r="F2864"/>
  <c r="C2862"/>
  <c r="B2862"/>
  <c r="F2862"/>
  <c r="C2860"/>
  <c r="B2860"/>
  <c r="F2860"/>
  <c r="C2858"/>
  <c r="B2858"/>
  <c r="F2858"/>
  <c r="C2856"/>
  <c r="B2856"/>
  <c r="F2856"/>
  <c r="C2854"/>
  <c r="B2854"/>
  <c r="F2854"/>
  <c r="C2852"/>
  <c r="B2852"/>
  <c r="F2852"/>
  <c r="C2850"/>
  <c r="B2850"/>
  <c r="F2850"/>
  <c r="C2848"/>
  <c r="B2848"/>
  <c r="F2848"/>
  <c r="C2846"/>
  <c r="B2846"/>
  <c r="F2846"/>
  <c r="C2844"/>
  <c r="B2844"/>
  <c r="F2844"/>
  <c r="C2842"/>
  <c r="B2842"/>
  <c r="F2842"/>
  <c r="C2840"/>
  <c r="B2840"/>
  <c r="F2840"/>
  <c r="C2838"/>
  <c r="B2838"/>
  <c r="F2838"/>
  <c r="C2836"/>
  <c r="B2836"/>
  <c r="F2836"/>
  <c r="B2834"/>
  <c r="C2834"/>
  <c r="F2834"/>
  <c r="B2832"/>
  <c r="C2832"/>
  <c r="F2832"/>
  <c r="B2830"/>
  <c r="C2830"/>
  <c r="F2830"/>
  <c r="B2828"/>
  <c r="C2828"/>
  <c r="F2828"/>
  <c r="B2826"/>
  <c r="C2826"/>
  <c r="F2826"/>
  <c r="B2824"/>
  <c r="C2824"/>
  <c r="F2824"/>
  <c r="B2822"/>
  <c r="C2822"/>
  <c r="F2822"/>
  <c r="B2820"/>
  <c r="C2820"/>
  <c r="F2820"/>
  <c r="B2818"/>
  <c r="C2818"/>
  <c r="F2818"/>
  <c r="B2816"/>
  <c r="C2816"/>
  <c r="F2816"/>
  <c r="B2814"/>
  <c r="C2814"/>
  <c r="F2814"/>
  <c r="B2812"/>
  <c r="C2812"/>
  <c r="F2812"/>
  <c r="B2810"/>
  <c r="C2810"/>
  <c r="F2810"/>
  <c r="B2808"/>
  <c r="C2808"/>
  <c r="F2808"/>
  <c r="B2806"/>
  <c r="C2806"/>
  <c r="F2806"/>
  <c r="B2804"/>
  <c r="C2804"/>
  <c r="F2804"/>
  <c r="B2802"/>
  <c r="C2802"/>
  <c r="F2802"/>
  <c r="B2800"/>
  <c r="C2800"/>
  <c r="F2800"/>
  <c r="B2798"/>
  <c r="C2798"/>
  <c r="F2798"/>
  <c r="B2796"/>
  <c r="C2796"/>
  <c r="F2796"/>
  <c r="B2794"/>
  <c r="C2794"/>
  <c r="F2794"/>
  <c r="B2792"/>
  <c r="C2792"/>
  <c r="F2792"/>
  <c r="B2790"/>
  <c r="C2790"/>
  <c r="F2790"/>
  <c r="B2788"/>
  <c r="C2788"/>
  <c r="F2788"/>
  <c r="B2786"/>
  <c r="C2786"/>
  <c r="F2786"/>
  <c r="B2784"/>
  <c r="C2784"/>
  <c r="F2784"/>
  <c r="B2782"/>
  <c r="C2782"/>
  <c r="F2782"/>
  <c r="B2780"/>
  <c r="C2780"/>
  <c r="F2780"/>
  <c r="B2778"/>
  <c r="C2778"/>
  <c r="F2778"/>
  <c r="B2776"/>
  <c r="C2776"/>
  <c r="F2776"/>
  <c r="B2774"/>
  <c r="C2774"/>
  <c r="F2774"/>
  <c r="B2772"/>
  <c r="C2772"/>
  <c r="F2772"/>
  <c r="B2770"/>
  <c r="C2770"/>
  <c r="F2770"/>
  <c r="C2768"/>
  <c r="B2768"/>
  <c r="F2768"/>
  <c r="C2766"/>
  <c r="B2766"/>
  <c r="F2766"/>
  <c r="C2764"/>
  <c r="B2764"/>
  <c r="F2764"/>
  <c r="C2762"/>
  <c r="B2762"/>
  <c r="F2762"/>
  <c r="C2760"/>
  <c r="B2760"/>
  <c r="F2760"/>
  <c r="B2758"/>
  <c r="C2758"/>
  <c r="F2758"/>
  <c r="B2756"/>
  <c r="C2756"/>
  <c r="F2756"/>
  <c r="B2754"/>
  <c r="C2754"/>
  <c r="F2754"/>
  <c r="B2752"/>
  <c r="C2752"/>
  <c r="F2752"/>
  <c r="B2750"/>
  <c r="C2750"/>
  <c r="F2750"/>
  <c r="B2748"/>
  <c r="C2748"/>
  <c r="F2748"/>
  <c r="B2746"/>
  <c r="C2746"/>
  <c r="F2746"/>
  <c r="B2744"/>
  <c r="C2744"/>
  <c r="F2744"/>
  <c r="B2742"/>
  <c r="C2742"/>
  <c r="F2742"/>
  <c r="B2740"/>
  <c r="C2740"/>
  <c r="F2740"/>
  <c r="B2738"/>
  <c r="C2738"/>
  <c r="F2738"/>
  <c r="B2736"/>
  <c r="C2736"/>
  <c r="F2736"/>
  <c r="B2734"/>
  <c r="C2734"/>
  <c r="F2734"/>
  <c r="B2732"/>
  <c r="C2732"/>
  <c r="F2732"/>
  <c r="B2730"/>
  <c r="C2730"/>
  <c r="F2730"/>
  <c r="B2728"/>
  <c r="C2728"/>
  <c r="F2728"/>
  <c r="B2726"/>
  <c r="C2726"/>
  <c r="F2726"/>
  <c r="B2724"/>
  <c r="C2724"/>
  <c r="F2724"/>
  <c r="B2722"/>
  <c r="C2722"/>
  <c r="F2722"/>
  <c r="B2720"/>
  <c r="C2720"/>
  <c r="F2720"/>
  <c r="B2718"/>
  <c r="C2718"/>
  <c r="F2718"/>
  <c r="B2716"/>
  <c r="C2716"/>
  <c r="F2716"/>
  <c r="B2714"/>
  <c r="C2714"/>
  <c r="F2714"/>
  <c r="B2712"/>
  <c r="C2712"/>
  <c r="F2712"/>
  <c r="B2710"/>
  <c r="C2710"/>
  <c r="F2710"/>
  <c r="B2708"/>
  <c r="C2708"/>
  <c r="F2708"/>
  <c r="B2706"/>
  <c r="C2706"/>
  <c r="F2706"/>
  <c r="B2704"/>
  <c r="C2704"/>
  <c r="F2704"/>
  <c r="C2702"/>
  <c r="B2702"/>
  <c r="F2702"/>
  <c r="C2700"/>
  <c r="B2700"/>
  <c r="F2700"/>
  <c r="C2698"/>
  <c r="B2698"/>
  <c r="F2698"/>
  <c r="C2696"/>
  <c r="B2696"/>
  <c r="F2696"/>
  <c r="C2694"/>
  <c r="B2694"/>
  <c r="F2694"/>
  <c r="C2692"/>
  <c r="B2692"/>
  <c r="F2692"/>
  <c r="C2690"/>
  <c r="B2690"/>
  <c r="F2690"/>
  <c r="C2688"/>
  <c r="B2688"/>
  <c r="F2688"/>
  <c r="C2686"/>
  <c r="B2686"/>
  <c r="F2686"/>
  <c r="C2684"/>
  <c r="B2684"/>
  <c r="F2684"/>
  <c r="C2682"/>
  <c r="B2682"/>
  <c r="F2682"/>
  <c r="C2680"/>
  <c r="B2680"/>
  <c r="F2680"/>
  <c r="C2678"/>
  <c r="B2678"/>
  <c r="F2678"/>
  <c r="C2676"/>
  <c r="B2676"/>
  <c r="F2676"/>
  <c r="C2674"/>
  <c r="B2674"/>
  <c r="F2674"/>
  <c r="C2672"/>
  <c r="B2672"/>
  <c r="F2672"/>
  <c r="C2670"/>
  <c r="B2670"/>
  <c r="F2670"/>
  <c r="C2668"/>
  <c r="B2668"/>
  <c r="F2668"/>
  <c r="C2666"/>
  <c r="B2666"/>
  <c r="F2666"/>
  <c r="C2664"/>
  <c r="B2664"/>
  <c r="F2664"/>
  <c r="C2662"/>
  <c r="B2662"/>
  <c r="F2662"/>
  <c r="C1177"/>
  <c r="B1177"/>
  <c r="F1177"/>
  <c r="C1175"/>
  <c r="B1175"/>
  <c r="F1175"/>
  <c r="C1173"/>
  <c r="B1173"/>
  <c r="F1173"/>
  <c r="C1171"/>
  <c r="B1171"/>
  <c r="F1171"/>
  <c r="C1169"/>
  <c r="B1169"/>
  <c r="F1169"/>
  <c r="C1167"/>
  <c r="B1167"/>
  <c r="F1167"/>
  <c r="C1165"/>
  <c r="B1165"/>
  <c r="F1165"/>
  <c r="C1163"/>
  <c r="B1163"/>
  <c r="F1163"/>
  <c r="C1161"/>
  <c r="B1161"/>
  <c r="F1161"/>
  <c r="C1159"/>
  <c r="B1159"/>
  <c r="F1159"/>
  <c r="C1157"/>
  <c r="B1157"/>
  <c r="F1157"/>
  <c r="C1155"/>
  <c r="B1155"/>
  <c r="F1155"/>
  <c r="C1153"/>
  <c r="B1153"/>
  <c r="F1153"/>
  <c r="C1151"/>
  <c r="B1151"/>
  <c r="F1151"/>
  <c r="B1149"/>
  <c r="C1149"/>
  <c r="F1149"/>
  <c r="B1147"/>
  <c r="C1147"/>
  <c r="F1147"/>
  <c r="B1145"/>
  <c r="C1145"/>
  <c r="F1145"/>
  <c r="B1143"/>
  <c r="C1143"/>
  <c r="F1143"/>
  <c r="B1141"/>
  <c r="C1141"/>
  <c r="F1141"/>
  <c r="B1139"/>
  <c r="C1139"/>
  <c r="F1139"/>
  <c r="B1137"/>
  <c r="C1137"/>
  <c r="F1137"/>
  <c r="B1135"/>
  <c r="C1135"/>
  <c r="F1135"/>
  <c r="B1133"/>
  <c r="C1133"/>
  <c r="F1133"/>
  <c r="B1131"/>
  <c r="C1131"/>
  <c r="F1131"/>
  <c r="B1129"/>
  <c r="C1129"/>
  <c r="F1129"/>
  <c r="B1127"/>
  <c r="C1127"/>
  <c r="F1127"/>
  <c r="B1125"/>
  <c r="C1125"/>
  <c r="F1125"/>
  <c r="B1123"/>
  <c r="C1123"/>
  <c r="F1123"/>
  <c r="C1121"/>
  <c r="B1121"/>
  <c r="F1121"/>
  <c r="C1119"/>
  <c r="B1119"/>
  <c r="F1119"/>
  <c r="C1117"/>
  <c r="B1117"/>
  <c r="F1117"/>
  <c r="C1115"/>
  <c r="B1115"/>
  <c r="F1115"/>
  <c r="C1113"/>
  <c r="B1113"/>
  <c r="F1113"/>
  <c r="C1111"/>
  <c r="B1111"/>
  <c r="F1111"/>
  <c r="C1109"/>
  <c r="B1109"/>
  <c r="F1109"/>
  <c r="C1107"/>
  <c r="B1107"/>
  <c r="F1107"/>
  <c r="C1105"/>
  <c r="B1105"/>
  <c r="F1105"/>
  <c r="C1103"/>
  <c r="B1103"/>
  <c r="F1103"/>
  <c r="C1101"/>
  <c r="B1101"/>
  <c r="F1101"/>
  <c r="C1099"/>
  <c r="B1099"/>
  <c r="F1099"/>
  <c r="C1097"/>
  <c r="B1097"/>
  <c r="F1097"/>
  <c r="C1095"/>
  <c r="B1095"/>
  <c r="F1095"/>
  <c r="C1093"/>
  <c r="B1093"/>
  <c r="F1093"/>
  <c r="C1091"/>
  <c r="B1091"/>
  <c r="F1091"/>
  <c r="C1089"/>
  <c r="B1089"/>
  <c r="F1089"/>
  <c r="C1087"/>
  <c r="B1087"/>
  <c r="F1087"/>
  <c r="C1085"/>
  <c r="B1085"/>
  <c r="F1085"/>
  <c r="C1083"/>
  <c r="B1083"/>
  <c r="F1083"/>
  <c r="C1081"/>
  <c r="B1081"/>
  <c r="F1081"/>
  <c r="C1079"/>
  <c r="B1079"/>
  <c r="F1079"/>
  <c r="C1077"/>
  <c r="B1077"/>
  <c r="F1077"/>
  <c r="C1075"/>
  <c r="B1075"/>
  <c r="F1075"/>
  <c r="C1073"/>
  <c r="B1073"/>
  <c r="F1073"/>
  <c r="C1071"/>
  <c r="B1071"/>
  <c r="F1071"/>
  <c r="C1069"/>
  <c r="B1069"/>
  <c r="F1069"/>
  <c r="C1067"/>
  <c r="B1067"/>
  <c r="F1067"/>
  <c r="C1065"/>
  <c r="B1065"/>
  <c r="F1065"/>
  <c r="C1063"/>
  <c r="B1063"/>
  <c r="F1063"/>
  <c r="C1061"/>
  <c r="B1061"/>
  <c r="F1061"/>
  <c r="B1059"/>
  <c r="C1059"/>
  <c r="F1059"/>
  <c r="B1057"/>
  <c r="C1057"/>
  <c r="F1057"/>
  <c r="C1055"/>
  <c r="B1055"/>
  <c r="F1055"/>
  <c r="B1053"/>
  <c r="C1053"/>
  <c r="F1053"/>
  <c r="B1051"/>
  <c r="C1051"/>
  <c r="F1051"/>
  <c r="B1049"/>
  <c r="C1049"/>
  <c r="F1049"/>
  <c r="B1047"/>
  <c r="C1047"/>
  <c r="F1047"/>
  <c r="B1045"/>
  <c r="C1045"/>
  <c r="F1045"/>
  <c r="B1043"/>
  <c r="C1043"/>
  <c r="F1043"/>
  <c r="B1041"/>
  <c r="C1041"/>
  <c r="F1041"/>
  <c r="B1039"/>
  <c r="C1039"/>
  <c r="F1039"/>
  <c r="B1037"/>
  <c r="C1037"/>
  <c r="F1037"/>
  <c r="B1035"/>
  <c r="C1035"/>
  <c r="F1035"/>
  <c r="B1033"/>
  <c r="C1033"/>
  <c r="F1033"/>
  <c r="B1031"/>
  <c r="C1031"/>
  <c r="F1031"/>
  <c r="B1029"/>
  <c r="C1029"/>
  <c r="F1029"/>
  <c r="B1027"/>
  <c r="C1027"/>
  <c r="F1027"/>
  <c r="B1025"/>
  <c r="C1025"/>
  <c r="F1025"/>
  <c r="B1023"/>
  <c r="C1023"/>
  <c r="F1023"/>
  <c r="B1021"/>
  <c r="C1021"/>
  <c r="F1021"/>
  <c r="B1019"/>
  <c r="C1019"/>
  <c r="F1019"/>
  <c r="B1017"/>
  <c r="C1017"/>
  <c r="F1017"/>
  <c r="B1015"/>
  <c r="C1015"/>
  <c r="F1015"/>
  <c r="B1013"/>
  <c r="C1013"/>
  <c r="F1013"/>
  <c r="B1011"/>
  <c r="C1011"/>
  <c r="F1011"/>
  <c r="B1009"/>
  <c r="C1009"/>
  <c r="F1009"/>
  <c r="B1007"/>
  <c r="C1007"/>
  <c r="F1007"/>
  <c r="B1005"/>
  <c r="C1005"/>
  <c r="F1005"/>
  <c r="B1003"/>
  <c r="C1003"/>
  <c r="F1003"/>
  <c r="B1001"/>
  <c r="C1001"/>
  <c r="F1001"/>
  <c r="B999"/>
  <c r="C999"/>
  <c r="F999"/>
  <c r="B997"/>
  <c r="C997"/>
  <c r="F997"/>
  <c r="B995"/>
  <c r="C995"/>
  <c r="F995"/>
  <c r="B993"/>
  <c r="C993"/>
  <c r="F993"/>
  <c r="C991"/>
  <c r="B991"/>
  <c r="F991"/>
  <c r="C989"/>
  <c r="B989"/>
  <c r="F989"/>
  <c r="C987"/>
  <c r="B987"/>
  <c r="F987"/>
  <c r="C985"/>
  <c r="B985"/>
  <c r="F985"/>
  <c r="C983"/>
  <c r="B983"/>
  <c r="F983"/>
  <c r="C981"/>
  <c r="B981"/>
  <c r="F981"/>
  <c r="C979"/>
  <c r="B979"/>
  <c r="F979"/>
  <c r="C977"/>
  <c r="B977"/>
  <c r="F977"/>
  <c r="C975"/>
  <c r="B975"/>
  <c r="F975"/>
  <c r="C973"/>
  <c r="B973"/>
  <c r="F973"/>
  <c r="C971"/>
  <c r="B971"/>
  <c r="F971"/>
  <c r="C969"/>
  <c r="B969"/>
  <c r="F969"/>
  <c r="B967"/>
  <c r="C967"/>
  <c r="F967"/>
  <c r="B965"/>
  <c r="C965"/>
  <c r="F965"/>
  <c r="B963"/>
  <c r="C963"/>
  <c r="F963"/>
  <c r="B961"/>
  <c r="C961"/>
  <c r="F961"/>
  <c r="B959"/>
  <c r="C959"/>
  <c r="F959"/>
  <c r="B957"/>
  <c r="C957"/>
  <c r="F957"/>
  <c r="B955"/>
  <c r="C955"/>
  <c r="F955"/>
  <c r="B953"/>
  <c r="C953"/>
  <c r="F953"/>
  <c r="B951"/>
  <c r="C951"/>
  <c r="F951"/>
  <c r="B949"/>
  <c r="C949"/>
  <c r="F949"/>
  <c r="B947"/>
  <c r="C947"/>
  <c r="F947"/>
  <c r="B945"/>
  <c r="C945"/>
  <c r="F945"/>
  <c r="B943"/>
  <c r="C943"/>
  <c r="F943"/>
  <c r="B941"/>
  <c r="C941"/>
  <c r="F941"/>
  <c r="B939"/>
  <c r="C939"/>
  <c r="F939"/>
  <c r="B937"/>
  <c r="C937"/>
  <c r="F937"/>
  <c r="B935"/>
  <c r="C935"/>
  <c r="F935"/>
  <c r="B933"/>
  <c r="C933"/>
  <c r="F933"/>
  <c r="B931"/>
  <c r="C931"/>
  <c r="F931"/>
  <c r="B929"/>
  <c r="C929"/>
  <c r="F929"/>
  <c r="B927"/>
  <c r="C927"/>
  <c r="F927"/>
  <c r="C925"/>
  <c r="B925"/>
  <c r="F925"/>
  <c r="C2186"/>
  <c r="B2186"/>
  <c r="F2186"/>
  <c r="C2184"/>
  <c r="B2184"/>
  <c r="F2184"/>
  <c r="C2182"/>
  <c r="B2182"/>
  <c r="F2182"/>
  <c r="C2180"/>
  <c r="B2180"/>
  <c r="F2180"/>
  <c r="C2178"/>
  <c r="B2178"/>
  <c r="F2178"/>
  <c r="C2176"/>
  <c r="B2176"/>
  <c r="F2176"/>
  <c r="C2174"/>
  <c r="B2174"/>
  <c r="F2174"/>
  <c r="C2172"/>
  <c r="B2172"/>
  <c r="F2172"/>
  <c r="B2170"/>
  <c r="C2170"/>
  <c r="F2170"/>
  <c r="B2168"/>
  <c r="C2168"/>
  <c r="F2168"/>
  <c r="B2166"/>
  <c r="C2166"/>
  <c r="F2166"/>
  <c r="B2164"/>
  <c r="C2164"/>
  <c r="F2164"/>
  <c r="B2162"/>
  <c r="C2162"/>
  <c r="F2162"/>
  <c r="B2160"/>
  <c r="C2160"/>
  <c r="F2160"/>
  <c r="B2158"/>
  <c r="C2158"/>
  <c r="F2158"/>
  <c r="B2156"/>
  <c r="C2156"/>
  <c r="F2156"/>
  <c r="B2154"/>
  <c r="C2154"/>
  <c r="F2154"/>
  <c r="B2152"/>
  <c r="C2152"/>
  <c r="F2152"/>
  <c r="B2150"/>
  <c r="C2150"/>
  <c r="F2150"/>
  <c r="B2148"/>
  <c r="C2148"/>
  <c r="F2148"/>
  <c r="B2146"/>
  <c r="C2146"/>
  <c r="F2146"/>
  <c r="B2144"/>
  <c r="C2144"/>
  <c r="F2144"/>
  <c r="B2142"/>
  <c r="C2142"/>
  <c r="F2142"/>
  <c r="B2140"/>
  <c r="C2140"/>
  <c r="F2140"/>
  <c r="B2138"/>
  <c r="C2138"/>
  <c r="F2138"/>
  <c r="B2136"/>
  <c r="C2136"/>
  <c r="F2136"/>
  <c r="B2134"/>
  <c r="C2134"/>
  <c r="F2134"/>
  <c r="B2132"/>
  <c r="C2132"/>
  <c r="F2132"/>
  <c r="B2130"/>
  <c r="C2130"/>
  <c r="F2130"/>
  <c r="B2128"/>
  <c r="C2128"/>
  <c r="F2128"/>
  <c r="B2126"/>
  <c r="C2126"/>
  <c r="F2126"/>
  <c r="B2124"/>
  <c r="C2124"/>
  <c r="F2124"/>
  <c r="B2122"/>
  <c r="C2122"/>
  <c r="F2122"/>
  <c r="B2120"/>
  <c r="C2120"/>
  <c r="F2120"/>
  <c r="B2118"/>
  <c r="C2118"/>
  <c r="F2118"/>
  <c r="B2116"/>
  <c r="C2116"/>
  <c r="F2116"/>
  <c r="B2114"/>
  <c r="C2114"/>
  <c r="F2114"/>
  <c r="B2112"/>
  <c r="C2112"/>
  <c r="F2112"/>
  <c r="B2110"/>
  <c r="C2110"/>
  <c r="F2110"/>
  <c r="B2108"/>
  <c r="C2108"/>
  <c r="F2108"/>
  <c r="B2106"/>
  <c r="C2106"/>
  <c r="F2106"/>
  <c r="B2104"/>
  <c r="C2104"/>
  <c r="F2104"/>
  <c r="B2102"/>
  <c r="C2102"/>
  <c r="F2102"/>
  <c r="B2100"/>
  <c r="C2100"/>
  <c r="F2100"/>
  <c r="B2098"/>
  <c r="C2098"/>
  <c r="F2098"/>
  <c r="B2096"/>
  <c r="C2096"/>
  <c r="F2096"/>
  <c r="B2094"/>
  <c r="C2094"/>
  <c r="F2094"/>
  <c r="B2092"/>
  <c r="C2092"/>
  <c r="F2092"/>
  <c r="B2090"/>
  <c r="C2090"/>
  <c r="F2090"/>
  <c r="C2088"/>
  <c r="B2088"/>
  <c r="F2088"/>
  <c r="C2086"/>
  <c r="B2086"/>
  <c r="F2086"/>
  <c r="C2084"/>
  <c r="B2084"/>
  <c r="F2084"/>
  <c r="C2082"/>
  <c r="B2082"/>
  <c r="F2082"/>
  <c r="C2080"/>
  <c r="B2080"/>
  <c r="F2080"/>
  <c r="C2078"/>
  <c r="B2078"/>
  <c r="F2078"/>
  <c r="C2076"/>
  <c r="B2076"/>
  <c r="F2076"/>
  <c r="C2074"/>
  <c r="B2074"/>
  <c r="F2074"/>
  <c r="C2072"/>
  <c r="B2072"/>
  <c r="F2072"/>
  <c r="C2070"/>
  <c r="B2070"/>
  <c r="F2070"/>
  <c r="C2068"/>
  <c r="B2068"/>
  <c r="F2068"/>
  <c r="C2066"/>
  <c r="B2066"/>
  <c r="F2066"/>
  <c r="C2064"/>
  <c r="B2064"/>
  <c r="F2064"/>
  <c r="C2062"/>
  <c r="B2062"/>
  <c r="F2062"/>
  <c r="C2060"/>
  <c r="B2060"/>
  <c r="F2060"/>
  <c r="C2058"/>
  <c r="B2058"/>
  <c r="F2058"/>
  <c r="C2056"/>
  <c r="B2056"/>
  <c r="F2056"/>
  <c r="C2054"/>
  <c r="B2054"/>
  <c r="F2054"/>
  <c r="C2052"/>
  <c r="B2052"/>
  <c r="F2052"/>
  <c r="C2050"/>
  <c r="B2050"/>
  <c r="F2050"/>
  <c r="C2048"/>
  <c r="B2048"/>
  <c r="F2048"/>
  <c r="C2046"/>
  <c r="B2046"/>
  <c r="F2046"/>
  <c r="C2044"/>
  <c r="B2044"/>
  <c r="F2044"/>
  <c r="C2042"/>
  <c r="B2042"/>
  <c r="F2042"/>
  <c r="C2040"/>
  <c r="B2040"/>
  <c r="F2040"/>
  <c r="C2038"/>
  <c r="B2038"/>
  <c r="F2038"/>
  <c r="C2036"/>
  <c r="B2036"/>
  <c r="F2036"/>
  <c r="C2034"/>
  <c r="B2034"/>
  <c r="F2034"/>
  <c r="C2032"/>
  <c r="B2032"/>
  <c r="F2032"/>
  <c r="C2030"/>
  <c r="B2030"/>
  <c r="F2030"/>
  <c r="C2028"/>
  <c r="B2028"/>
  <c r="F2028"/>
  <c r="C2026"/>
  <c r="B2026"/>
  <c r="F2026"/>
  <c r="C2024"/>
  <c r="B2024"/>
  <c r="F2024"/>
  <c r="C2022"/>
  <c r="B2022"/>
  <c r="F2022"/>
  <c r="C2020"/>
  <c r="B2020"/>
  <c r="F2020"/>
  <c r="C2018"/>
  <c r="B2018"/>
  <c r="F2018"/>
  <c r="C2016"/>
  <c r="B2016"/>
  <c r="F2016"/>
  <c r="C2014"/>
  <c r="B2014"/>
  <c r="F2014"/>
  <c r="C2012"/>
  <c r="B2012"/>
  <c r="F2012"/>
  <c r="C2010"/>
  <c r="B2010"/>
  <c r="F2010"/>
  <c r="C2008"/>
  <c r="B2008"/>
  <c r="F2008"/>
  <c r="C2006"/>
  <c r="B2006"/>
  <c r="F2006"/>
  <c r="C2004"/>
  <c r="B2004"/>
  <c r="F2004"/>
  <c r="C2002"/>
  <c r="B2002"/>
  <c r="F2002"/>
  <c r="C2000"/>
  <c r="B2000"/>
  <c r="F2000"/>
  <c r="C1998"/>
  <c r="B1998"/>
  <c r="F1998"/>
  <c r="C1996"/>
  <c r="B1996"/>
  <c r="F1996"/>
  <c r="C1994"/>
  <c r="B1994"/>
  <c r="F1994"/>
  <c r="C1992"/>
  <c r="B1992"/>
  <c r="F1992"/>
  <c r="C1990"/>
  <c r="B1990"/>
  <c r="F1990"/>
  <c r="C1988"/>
  <c r="B1988"/>
  <c r="F1988"/>
  <c r="C1986"/>
  <c r="B1986"/>
  <c r="F1986"/>
  <c r="C1984"/>
  <c r="B1984"/>
  <c r="F1984"/>
  <c r="B1982"/>
  <c r="C1982"/>
  <c r="F1982"/>
  <c r="B1980"/>
  <c r="C1980"/>
  <c r="F1980"/>
  <c r="B1978"/>
  <c r="C1978"/>
  <c r="F1978"/>
  <c r="B1976"/>
  <c r="C1976"/>
  <c r="F1976"/>
  <c r="B1974"/>
  <c r="C1974"/>
  <c r="F1974"/>
  <c r="B1972"/>
  <c r="C1972"/>
  <c r="F1972"/>
  <c r="B1970"/>
  <c r="C1970"/>
  <c r="F1970"/>
  <c r="B1968"/>
  <c r="C1968"/>
  <c r="F1968"/>
  <c r="B1966"/>
  <c r="C1966"/>
  <c r="F1966"/>
  <c r="B1964"/>
  <c r="C1964"/>
  <c r="F1964"/>
  <c r="B1962"/>
  <c r="C1962"/>
  <c r="F1962"/>
  <c r="B1960"/>
  <c r="C1960"/>
  <c r="F1960"/>
  <c r="B1958"/>
  <c r="C1958"/>
  <c r="F1958"/>
  <c r="B1956"/>
  <c r="C1956"/>
  <c r="F1956"/>
  <c r="B1954"/>
  <c r="C1954"/>
  <c r="F1954"/>
  <c r="B1952"/>
  <c r="C1952"/>
  <c r="F1952"/>
  <c r="B1950"/>
  <c r="C1950"/>
  <c r="F1950"/>
  <c r="B1948"/>
  <c r="C1948"/>
  <c r="F1948"/>
  <c r="B1946"/>
  <c r="C1946"/>
  <c r="F1946"/>
  <c r="B1944"/>
  <c r="C1944"/>
  <c r="F1944"/>
  <c r="B1942"/>
  <c r="C1942"/>
  <c r="F1942"/>
  <c r="B1940"/>
  <c r="C1940"/>
  <c r="F1940"/>
  <c r="B1938"/>
  <c r="C1938"/>
  <c r="F1938"/>
  <c r="B1936"/>
  <c r="C1936"/>
  <c r="F1936"/>
  <c r="B1934"/>
  <c r="C1934"/>
  <c r="F1934"/>
  <c r="B1932"/>
  <c r="C1932"/>
  <c r="F1932"/>
  <c r="B1930"/>
  <c r="C1930"/>
  <c r="F1930"/>
  <c r="B1928"/>
  <c r="C1928"/>
  <c r="F1928"/>
  <c r="B1926"/>
  <c r="C1926"/>
  <c r="F1926"/>
  <c r="B1924"/>
  <c r="C1924"/>
  <c r="F1924"/>
  <c r="B1922"/>
  <c r="C1922"/>
  <c r="F1922"/>
  <c r="B1920"/>
  <c r="C1920"/>
  <c r="F1920"/>
  <c r="C1918"/>
  <c r="B1918"/>
  <c r="F1918"/>
  <c r="C1916"/>
  <c r="B1916"/>
  <c r="F1916"/>
  <c r="C1914"/>
  <c r="B1914"/>
  <c r="F1914"/>
  <c r="C1912"/>
  <c r="B1912"/>
  <c r="F1912"/>
  <c r="C1910"/>
  <c r="B1910"/>
  <c r="F1910"/>
  <c r="C1908"/>
  <c r="B1908"/>
  <c r="F1908"/>
  <c r="C1906"/>
  <c r="B1906"/>
  <c r="F1906"/>
  <c r="C1904"/>
  <c r="B1904"/>
  <c r="F1904"/>
  <c r="C1902"/>
  <c r="B1902"/>
  <c r="F1902"/>
  <c r="C1900"/>
  <c r="B1900"/>
  <c r="F1900"/>
  <c r="C1898"/>
  <c r="B1898"/>
  <c r="F1898"/>
  <c r="C1896"/>
  <c r="B1896"/>
  <c r="F1896"/>
  <c r="C1894"/>
  <c r="B1894"/>
  <c r="F1894"/>
  <c r="C1892"/>
  <c r="B1892"/>
  <c r="F1892"/>
  <c r="C1890"/>
  <c r="B1890"/>
  <c r="F1890"/>
  <c r="C1888"/>
  <c r="B1888"/>
  <c r="F1888"/>
  <c r="C1886"/>
  <c r="B1886"/>
  <c r="F1886"/>
  <c r="C1884"/>
  <c r="B1884"/>
  <c r="F1884"/>
  <c r="C1882"/>
  <c r="B1882"/>
  <c r="F1882"/>
  <c r="C1880"/>
  <c r="B1880"/>
  <c r="F1880"/>
  <c r="C1878"/>
  <c r="B1878"/>
  <c r="F1878"/>
  <c r="C1876"/>
  <c r="B1876"/>
  <c r="F1876"/>
  <c r="C1874"/>
  <c r="B1874"/>
  <c r="F1874"/>
  <c r="C1872"/>
  <c r="B1872"/>
  <c r="F1872"/>
  <c r="C1870"/>
  <c r="B1870"/>
  <c r="F1870"/>
  <c r="C1868"/>
  <c r="B1868"/>
  <c r="F1868"/>
  <c r="C1866"/>
  <c r="B1866"/>
  <c r="F1866"/>
  <c r="C1864"/>
  <c r="B1864"/>
  <c r="F1864"/>
  <c r="C1862"/>
  <c r="B1862"/>
  <c r="F1862"/>
  <c r="C1860"/>
  <c r="B1860"/>
  <c r="F1860"/>
  <c r="C1858"/>
  <c r="B1858"/>
  <c r="F1858"/>
  <c r="C1856"/>
  <c r="B1856"/>
  <c r="F1856"/>
  <c r="C1854"/>
  <c r="B1854"/>
  <c r="F1854"/>
  <c r="C1852"/>
  <c r="B1852"/>
  <c r="F1852"/>
  <c r="C1850"/>
  <c r="B1850"/>
  <c r="F1850"/>
  <c r="C1848"/>
  <c r="B1848"/>
  <c r="F1848"/>
  <c r="C1846"/>
  <c r="B1846"/>
  <c r="F1846"/>
  <c r="C1844"/>
  <c r="B1844"/>
  <c r="F1844"/>
  <c r="C1842"/>
  <c r="B1842"/>
  <c r="F1842"/>
  <c r="C1840"/>
  <c r="B1840"/>
  <c r="F1840"/>
  <c r="C1838"/>
  <c r="B1838"/>
  <c r="F1838"/>
  <c r="C1836"/>
  <c r="B1836"/>
  <c r="F1836"/>
  <c r="C1834"/>
  <c r="B1834"/>
  <c r="F1834"/>
  <c r="C1832"/>
  <c r="B1832"/>
  <c r="F1832"/>
  <c r="C1830"/>
  <c r="B1830"/>
  <c r="F1830"/>
  <c r="C1828"/>
  <c r="B1828"/>
  <c r="F1828"/>
  <c r="C1826"/>
  <c r="B1826"/>
  <c r="F1826"/>
  <c r="C1824"/>
  <c r="B1824"/>
  <c r="F1824"/>
  <c r="C1822"/>
  <c r="B1822"/>
  <c r="F1822"/>
  <c r="C1820"/>
  <c r="B1820"/>
  <c r="F1820"/>
  <c r="C1818"/>
  <c r="B1818"/>
  <c r="F1818"/>
  <c r="C1816"/>
  <c r="B1816"/>
  <c r="F1816"/>
  <c r="C1814"/>
  <c r="B1814"/>
  <c r="F1814"/>
  <c r="C1812"/>
  <c r="B1812"/>
  <c r="F1812"/>
  <c r="C1810"/>
  <c r="B1810"/>
  <c r="F1810"/>
  <c r="C1808"/>
  <c r="B1808"/>
  <c r="F1808"/>
  <c r="C1806"/>
  <c r="B1806"/>
  <c r="F1806"/>
  <c r="C1804"/>
  <c r="B1804"/>
  <c r="F1804"/>
  <c r="C1802"/>
  <c r="B1802"/>
  <c r="F1802"/>
  <c r="C1800"/>
  <c r="B1800"/>
  <c r="F1800"/>
  <c r="C1798"/>
  <c r="B1798"/>
  <c r="F1798"/>
  <c r="C1796"/>
  <c r="B1796"/>
  <c r="F1796"/>
  <c r="B1794"/>
  <c r="C1794"/>
  <c r="F1794"/>
  <c r="B1792"/>
  <c r="C1792"/>
  <c r="F1792"/>
  <c r="B1790"/>
  <c r="C1790"/>
  <c r="F1790"/>
  <c r="B1788"/>
  <c r="C1788"/>
  <c r="F1788"/>
  <c r="B1786"/>
  <c r="C1786"/>
  <c r="F1786"/>
  <c r="B1784"/>
  <c r="C1784"/>
  <c r="F1784"/>
  <c r="B1782"/>
  <c r="C1782"/>
  <c r="F1782"/>
  <c r="B1780"/>
  <c r="C1780"/>
  <c r="F1780"/>
  <c r="B1778"/>
  <c r="C1778"/>
  <c r="F1778"/>
  <c r="B1776"/>
  <c r="C1776"/>
  <c r="F1776"/>
  <c r="B1774"/>
  <c r="C1774"/>
  <c r="F1774"/>
  <c r="B1772"/>
  <c r="C1772"/>
  <c r="F1772"/>
  <c r="B1770"/>
  <c r="C1770"/>
  <c r="F1770"/>
  <c r="B1768"/>
  <c r="C1768"/>
  <c r="F1768"/>
  <c r="B1766"/>
  <c r="C1766"/>
  <c r="F1766"/>
  <c r="B1764"/>
  <c r="C1764"/>
  <c r="F1764"/>
  <c r="B1762"/>
  <c r="C1762"/>
  <c r="F1762"/>
  <c r="B1760"/>
  <c r="C1760"/>
  <c r="F1760"/>
  <c r="B1758"/>
  <c r="C1758"/>
  <c r="F1758"/>
  <c r="B1756"/>
  <c r="C1756"/>
  <c r="F1756"/>
  <c r="B1754"/>
  <c r="C1754"/>
  <c r="F1754"/>
  <c r="B1752"/>
  <c r="C1752"/>
  <c r="F1752"/>
  <c r="B1750"/>
  <c r="C1750"/>
  <c r="F1750"/>
  <c r="B1748"/>
  <c r="C1748"/>
  <c r="F1748"/>
  <c r="B1746"/>
  <c r="C1746"/>
  <c r="F1746"/>
  <c r="B1744"/>
  <c r="C1744"/>
  <c r="F1744"/>
  <c r="B1742"/>
  <c r="C1742"/>
  <c r="F1742"/>
  <c r="B1740"/>
  <c r="C1740"/>
  <c r="F1740"/>
  <c r="B1738"/>
  <c r="C1738"/>
  <c r="F1738"/>
  <c r="B1736"/>
  <c r="C1736"/>
  <c r="F1736"/>
  <c r="B1734"/>
  <c r="C1734"/>
  <c r="F1734"/>
  <c r="B1732"/>
  <c r="C1732"/>
  <c r="F1732"/>
  <c r="B1730"/>
  <c r="C1730"/>
  <c r="F1730"/>
  <c r="C1728"/>
  <c r="B1728"/>
  <c r="F1728"/>
  <c r="C1726"/>
  <c r="B1726"/>
  <c r="F1726"/>
  <c r="C1724"/>
  <c r="B1724"/>
  <c r="F1724"/>
  <c r="C1722"/>
  <c r="B1722"/>
  <c r="F1722"/>
  <c r="C1720"/>
  <c r="B1720"/>
  <c r="F1720"/>
  <c r="C1718"/>
  <c r="B1718"/>
  <c r="F1718"/>
  <c r="C1716"/>
  <c r="B1716"/>
  <c r="F1716"/>
  <c r="C1714"/>
  <c r="B1714"/>
  <c r="F1714"/>
  <c r="C1712"/>
  <c r="B1712"/>
  <c r="F1712"/>
  <c r="C1710"/>
  <c r="B1710"/>
  <c r="F1710"/>
  <c r="C1708"/>
  <c r="B1708"/>
  <c r="F1708"/>
  <c r="C1706"/>
  <c r="B1706"/>
  <c r="F1706"/>
  <c r="C1704"/>
  <c r="B1704"/>
  <c r="F1704"/>
  <c r="C1702"/>
  <c r="B1702"/>
  <c r="F1702"/>
  <c r="C1700"/>
  <c r="B1700"/>
  <c r="F1700"/>
  <c r="C1698"/>
  <c r="B1698"/>
  <c r="F1698"/>
  <c r="C1696"/>
  <c r="B1696"/>
  <c r="F1696"/>
  <c r="C1694"/>
  <c r="B1694"/>
  <c r="F1694"/>
  <c r="C1692"/>
  <c r="B1692"/>
  <c r="F1692"/>
  <c r="C1690"/>
  <c r="B1690"/>
  <c r="F1690"/>
  <c r="C1688"/>
  <c r="B1688"/>
  <c r="F1688"/>
  <c r="C1686"/>
  <c r="B1686"/>
  <c r="F1686"/>
  <c r="B1684"/>
  <c r="C1684"/>
  <c r="F1684"/>
  <c r="B1682"/>
  <c r="C1682"/>
  <c r="F1682"/>
  <c r="B1680"/>
  <c r="C1680"/>
  <c r="F1680"/>
  <c r="B1678"/>
  <c r="C1678"/>
  <c r="F1678"/>
  <c r="B1676"/>
  <c r="C1676"/>
  <c r="F1676"/>
  <c r="B1674"/>
  <c r="C1674"/>
  <c r="F1674"/>
  <c r="B1672"/>
  <c r="C1672"/>
  <c r="F1672"/>
  <c r="B1670"/>
  <c r="C1670"/>
  <c r="F1670"/>
  <c r="B1668"/>
  <c r="C1668"/>
  <c r="F1668"/>
  <c r="B1666"/>
  <c r="C1666"/>
  <c r="F1666"/>
  <c r="B1664"/>
  <c r="C1664"/>
  <c r="F1664"/>
  <c r="B1662"/>
  <c r="C1662"/>
  <c r="F1662"/>
  <c r="B1660"/>
  <c r="C1660"/>
  <c r="F1660"/>
  <c r="B1658"/>
  <c r="C1658"/>
  <c r="F1658"/>
  <c r="B1656"/>
  <c r="C1656"/>
  <c r="F1656"/>
  <c r="B1654"/>
  <c r="C1654"/>
  <c r="F1654"/>
  <c r="B1652"/>
  <c r="C1652"/>
  <c r="F1652"/>
  <c r="B1650"/>
  <c r="C1650"/>
  <c r="F1650"/>
  <c r="B1648"/>
  <c r="C1648"/>
  <c r="F1648"/>
  <c r="B1646"/>
  <c r="C1646"/>
  <c r="F1646"/>
  <c r="B1644"/>
  <c r="C1644"/>
  <c r="F1644"/>
  <c r="B1642"/>
  <c r="C1642"/>
  <c r="F1642"/>
  <c r="B1640"/>
  <c r="C1640"/>
  <c r="F1640"/>
  <c r="B1638"/>
  <c r="C1638"/>
  <c r="F1638"/>
  <c r="B1636"/>
  <c r="C1636"/>
  <c r="F1636"/>
  <c r="B1634"/>
  <c r="C1634"/>
  <c r="F1634"/>
  <c r="B1632"/>
  <c r="C1632"/>
  <c r="F1632"/>
  <c r="B1630"/>
  <c r="C1630"/>
  <c r="F1630"/>
  <c r="B1628"/>
  <c r="C1628"/>
  <c r="F1628"/>
  <c r="B1626"/>
  <c r="C1626"/>
  <c r="F1626"/>
  <c r="B1624"/>
  <c r="C1624"/>
  <c r="F1624"/>
  <c r="B1622"/>
  <c r="C1622"/>
  <c r="F1622"/>
  <c r="C1620"/>
  <c r="B1620"/>
  <c r="F1620"/>
  <c r="C1618"/>
  <c r="B1618"/>
  <c r="F1618"/>
  <c r="C1616"/>
  <c r="B1616"/>
  <c r="F1616"/>
  <c r="C1614"/>
  <c r="B1614"/>
  <c r="F1614"/>
  <c r="C1612"/>
  <c r="B1612"/>
  <c r="F1612"/>
  <c r="C1610"/>
  <c r="B1610"/>
  <c r="F1610"/>
  <c r="C1608"/>
  <c r="B1608"/>
  <c r="F1608"/>
  <c r="C1606"/>
  <c r="B1606"/>
  <c r="F1606"/>
  <c r="C1604"/>
  <c r="B1604"/>
  <c r="F1604"/>
  <c r="C1602"/>
  <c r="B1602"/>
  <c r="F1602"/>
  <c r="B1600"/>
  <c r="C1600"/>
  <c r="F1600"/>
  <c r="B1598"/>
  <c r="C1598"/>
  <c r="F1598"/>
  <c r="B1596"/>
  <c r="C1596"/>
  <c r="F1596"/>
  <c r="B1594"/>
  <c r="C1594"/>
  <c r="F1594"/>
  <c r="B1592"/>
  <c r="C1592"/>
  <c r="F1592"/>
  <c r="B1590"/>
  <c r="C1590"/>
  <c r="F1590"/>
  <c r="B1588"/>
  <c r="C1588"/>
  <c r="F1588"/>
  <c r="B1586"/>
  <c r="C1586"/>
  <c r="F1586"/>
  <c r="B1584"/>
  <c r="C1584"/>
  <c r="F1584"/>
  <c r="B1582"/>
  <c r="C1582"/>
  <c r="F1582"/>
  <c r="B1580"/>
  <c r="C1580"/>
  <c r="F1580"/>
  <c r="B1578"/>
  <c r="C1578"/>
  <c r="F1578"/>
  <c r="B1576"/>
  <c r="C1576"/>
  <c r="F1576"/>
  <c r="B1574"/>
  <c r="C1574"/>
  <c r="F1574"/>
  <c r="B1572"/>
  <c r="C1572"/>
  <c r="F1572"/>
  <c r="B1570"/>
  <c r="C1570"/>
  <c r="F1570"/>
  <c r="B1568"/>
  <c r="C1568"/>
  <c r="F1568"/>
  <c r="B1566"/>
  <c r="C1566"/>
  <c r="F1566"/>
  <c r="B1564"/>
  <c r="C1564"/>
  <c r="F1564"/>
  <c r="B2871"/>
  <c r="C2871"/>
  <c r="F2871"/>
  <c r="B2869"/>
  <c r="C2869"/>
  <c r="F2869"/>
  <c r="B2867"/>
  <c r="C2867"/>
  <c r="F2867"/>
  <c r="B2865"/>
  <c r="C2865"/>
  <c r="F2865"/>
  <c r="B2863"/>
  <c r="C2863"/>
  <c r="F2863"/>
  <c r="B2861"/>
  <c r="C2861"/>
  <c r="F2861"/>
  <c r="B2859"/>
  <c r="C2859"/>
  <c r="F2859"/>
  <c r="B2857"/>
  <c r="C2857"/>
  <c r="F2857"/>
  <c r="B2855"/>
  <c r="C2855"/>
  <c r="F2855"/>
  <c r="B2853"/>
  <c r="C2853"/>
  <c r="F2853"/>
  <c r="B2851"/>
  <c r="C2851"/>
  <c r="F2851"/>
  <c r="B2849"/>
  <c r="C2849"/>
  <c r="F2849"/>
  <c r="B2847"/>
  <c r="C2847"/>
  <c r="F2847"/>
  <c r="B2845"/>
  <c r="C2845"/>
  <c r="F2845"/>
  <c r="B2843"/>
  <c r="C2843"/>
  <c r="F2843"/>
  <c r="B2841"/>
  <c r="C2841"/>
  <c r="F2841"/>
  <c r="B2839"/>
  <c r="C2839"/>
  <c r="F2839"/>
  <c r="B2837"/>
  <c r="C2837"/>
  <c r="F2837"/>
  <c r="B2835"/>
  <c r="C2835"/>
  <c r="F2835"/>
  <c r="C2833"/>
  <c r="B2833"/>
  <c r="F2833"/>
  <c r="C2831"/>
  <c r="B2831"/>
  <c r="F2831"/>
  <c r="C2829"/>
  <c r="B2829"/>
  <c r="F2829"/>
  <c r="C2827"/>
  <c r="B2827"/>
  <c r="F2827"/>
  <c r="C2825"/>
  <c r="B2825"/>
  <c r="F2825"/>
  <c r="C2823"/>
  <c r="B2823"/>
  <c r="F2823"/>
  <c r="C2821"/>
  <c r="B2821"/>
  <c r="F2821"/>
  <c r="C2819"/>
  <c r="B2819"/>
  <c r="F2819"/>
  <c r="C2817"/>
  <c r="B2817"/>
  <c r="F2817"/>
  <c r="C2815"/>
  <c r="B2815"/>
  <c r="F2815"/>
  <c r="C2813"/>
  <c r="B2813"/>
  <c r="F2813"/>
  <c r="C2811"/>
  <c r="B2811"/>
  <c r="F2811"/>
  <c r="C2809"/>
  <c r="B2809"/>
  <c r="F2809"/>
  <c r="C2807"/>
  <c r="B2807"/>
  <c r="F2807"/>
  <c r="C2805"/>
  <c r="B2805"/>
  <c r="F2805"/>
  <c r="C2803"/>
  <c r="B2803"/>
  <c r="F2803"/>
  <c r="C2801"/>
  <c r="B2801"/>
  <c r="F2801"/>
  <c r="C2799"/>
  <c r="B2799"/>
  <c r="F2799"/>
  <c r="C2797"/>
  <c r="B2797"/>
  <c r="F2797"/>
  <c r="C2795"/>
  <c r="B2795"/>
  <c r="F2795"/>
  <c r="C2793"/>
  <c r="B2793"/>
  <c r="F2793"/>
  <c r="C2791"/>
  <c r="B2791"/>
  <c r="F2791"/>
  <c r="C2789"/>
  <c r="B2789"/>
  <c r="F2789"/>
  <c r="C2787"/>
  <c r="B2787"/>
  <c r="F2787"/>
  <c r="C2785"/>
  <c r="B2785"/>
  <c r="F2785"/>
  <c r="C2783"/>
  <c r="B2783"/>
  <c r="F2783"/>
  <c r="C2781"/>
  <c r="B2781"/>
  <c r="F2781"/>
  <c r="C2779"/>
  <c r="B2779"/>
  <c r="F2779"/>
  <c r="C2777"/>
  <c r="B2777"/>
  <c r="F2777"/>
  <c r="C2775"/>
  <c r="B2775"/>
  <c r="F2775"/>
  <c r="C2773"/>
  <c r="B2773"/>
  <c r="F2773"/>
  <c r="C2771"/>
  <c r="B2771"/>
  <c r="F2771"/>
  <c r="C2769"/>
  <c r="B2769"/>
  <c r="F2769"/>
  <c r="B2767"/>
  <c r="C2767"/>
  <c r="F2767"/>
  <c r="B2765"/>
  <c r="C2765"/>
  <c r="F2765"/>
  <c r="B2763"/>
  <c r="C2763"/>
  <c r="F2763"/>
  <c r="B2761"/>
  <c r="C2761"/>
  <c r="F2761"/>
  <c r="C2759"/>
  <c r="B2759"/>
  <c r="F2759"/>
  <c r="C2757"/>
  <c r="B2757"/>
  <c r="F2757"/>
  <c r="C2755"/>
  <c r="B2755"/>
  <c r="F2755"/>
  <c r="C2753"/>
  <c r="B2753"/>
  <c r="F2753"/>
  <c r="C2751"/>
  <c r="B2751"/>
  <c r="F2751"/>
  <c r="C2749"/>
  <c r="B2749"/>
  <c r="F2749"/>
  <c r="C2747"/>
  <c r="B2747"/>
  <c r="F2747"/>
  <c r="C2745"/>
  <c r="B2745"/>
  <c r="F2745"/>
  <c r="C2743"/>
  <c r="B2743"/>
  <c r="F2743"/>
  <c r="C2741"/>
  <c r="B2741"/>
  <c r="F2741"/>
  <c r="C2739"/>
  <c r="B2739"/>
  <c r="F2739"/>
  <c r="C2737"/>
  <c r="B2737"/>
  <c r="F2737"/>
  <c r="C2735"/>
  <c r="B2735"/>
  <c r="F2735"/>
  <c r="C2733"/>
  <c r="B2733"/>
  <c r="F2733"/>
  <c r="C2731"/>
  <c r="B2731"/>
  <c r="F2731"/>
  <c r="C2729"/>
  <c r="B2729"/>
  <c r="F2729"/>
  <c r="C2727"/>
  <c r="B2727"/>
  <c r="F2727"/>
  <c r="C2660"/>
  <c r="B2660"/>
  <c r="F2660"/>
  <c r="C2658"/>
  <c r="B2658"/>
  <c r="F2658"/>
  <c r="C2656"/>
  <c r="B2656"/>
  <c r="F2656"/>
  <c r="C2654"/>
  <c r="B2654"/>
  <c r="F2654"/>
  <c r="C2652"/>
  <c r="B2652"/>
  <c r="F2652"/>
  <c r="C2650"/>
  <c r="B2650"/>
  <c r="F2650"/>
  <c r="C2648"/>
  <c r="B2648"/>
  <c r="F2648"/>
  <c r="C2646"/>
  <c r="B2646"/>
  <c r="F2646"/>
  <c r="C2644"/>
  <c r="B2644"/>
  <c r="F2644"/>
  <c r="C2642"/>
  <c r="B2642"/>
  <c r="F2642"/>
  <c r="C2640"/>
  <c r="B2640"/>
  <c r="F2640"/>
  <c r="C2638"/>
  <c r="B2638"/>
  <c r="F2638"/>
  <c r="C2636"/>
  <c r="B2636"/>
  <c r="F2636"/>
  <c r="C2634"/>
  <c r="B2634"/>
  <c r="F2634"/>
  <c r="C2632"/>
  <c r="B2632"/>
  <c r="F2632"/>
  <c r="C2630"/>
  <c r="B2630"/>
  <c r="F2630"/>
  <c r="C2628"/>
  <c r="B2628"/>
  <c r="F2628"/>
  <c r="C2626"/>
  <c r="B2626"/>
  <c r="F2626"/>
  <c r="C2624"/>
  <c r="B2624"/>
  <c r="F2624"/>
  <c r="C2622"/>
  <c r="B2622"/>
  <c r="F2622"/>
  <c r="C2620"/>
  <c r="B2620"/>
  <c r="F2620"/>
  <c r="C2618"/>
  <c r="B2618"/>
  <c r="F2618"/>
  <c r="C2616"/>
  <c r="B2616"/>
  <c r="F2616"/>
  <c r="C2614"/>
  <c r="B2614"/>
  <c r="F2614"/>
  <c r="C2612"/>
  <c r="B2612"/>
  <c r="F2612"/>
  <c r="C2610"/>
  <c r="B2610"/>
  <c r="F2610"/>
  <c r="C2608"/>
  <c r="B2608"/>
  <c r="F2608"/>
  <c r="C2606"/>
  <c r="B2606"/>
  <c r="F2606"/>
  <c r="C2604"/>
  <c r="B2604"/>
  <c r="F2604"/>
  <c r="C2602"/>
  <c r="B2602"/>
  <c r="F2602"/>
  <c r="C2600"/>
  <c r="B2600"/>
  <c r="F2600"/>
  <c r="C2598"/>
  <c r="B2598"/>
  <c r="F2598"/>
  <c r="C2596"/>
  <c r="B2596"/>
  <c r="F2596"/>
  <c r="C2594"/>
  <c r="B2594"/>
  <c r="F2594"/>
  <c r="C2592"/>
  <c r="B2592"/>
  <c r="F2592"/>
  <c r="C2590"/>
  <c r="B2590"/>
  <c r="F2590"/>
  <c r="C2588"/>
  <c r="B2588"/>
  <c r="F2588"/>
  <c r="C2586"/>
  <c r="B2586"/>
  <c r="F2586"/>
  <c r="C2584"/>
  <c r="B2584"/>
  <c r="F2584"/>
  <c r="C2582"/>
  <c r="B2582"/>
  <c r="F2582"/>
  <c r="C2580"/>
  <c r="B2580"/>
  <c r="F2580"/>
  <c r="C2578"/>
  <c r="B2578"/>
  <c r="F2578"/>
  <c r="C2576"/>
  <c r="B2576"/>
  <c r="F2576"/>
  <c r="C2574"/>
  <c r="B2574"/>
  <c r="F2574"/>
  <c r="C2572"/>
  <c r="B2572"/>
  <c r="F2572"/>
  <c r="C2570"/>
  <c r="B2570"/>
  <c r="F2570"/>
  <c r="C2568"/>
  <c r="B2568"/>
  <c r="F2568"/>
  <c r="C2566"/>
  <c r="B2566"/>
  <c r="F2566"/>
  <c r="C2564"/>
  <c r="B2564"/>
  <c r="F2564"/>
  <c r="C2562"/>
  <c r="B2562"/>
  <c r="F2562"/>
  <c r="C2560"/>
  <c r="B2560"/>
  <c r="F2560"/>
  <c r="C2558"/>
  <c r="B2558"/>
  <c r="F2558"/>
  <c r="C2556"/>
  <c r="B2556"/>
  <c r="F2556"/>
  <c r="C2554"/>
  <c r="B2554"/>
  <c r="F2554"/>
  <c r="C2552"/>
  <c r="B2552"/>
  <c r="F2552"/>
  <c r="C2550"/>
  <c r="B2550"/>
  <c r="F2550"/>
  <c r="C2548"/>
  <c r="B2548"/>
  <c r="F2548"/>
  <c r="C2546"/>
  <c r="B2546"/>
  <c r="F2546"/>
  <c r="C2544"/>
  <c r="B2544"/>
  <c r="F2544"/>
  <c r="C2542"/>
  <c r="B2542"/>
  <c r="F2542"/>
  <c r="C2540"/>
  <c r="B2540"/>
  <c r="F2540"/>
  <c r="C2538"/>
  <c r="B2538"/>
  <c r="F2538"/>
  <c r="C2536"/>
  <c r="B2536"/>
  <c r="F2536"/>
  <c r="B2534"/>
  <c r="C2534"/>
  <c r="F2534"/>
  <c r="B2532"/>
  <c r="C2532"/>
  <c r="F2532"/>
  <c r="B2530"/>
  <c r="C2530"/>
  <c r="F2530"/>
  <c r="B2528"/>
  <c r="C2528"/>
  <c r="F2528"/>
  <c r="B2526"/>
  <c r="C2526"/>
  <c r="F2526"/>
  <c r="B2524"/>
  <c r="C2524"/>
  <c r="F2524"/>
  <c r="B2522"/>
  <c r="C2522"/>
  <c r="F2522"/>
  <c r="B2520"/>
  <c r="C2520"/>
  <c r="F2520"/>
  <c r="B2518"/>
  <c r="C2518"/>
  <c r="F2518"/>
  <c r="B2516"/>
  <c r="C2516"/>
  <c r="F2516"/>
  <c r="B2514"/>
  <c r="C2514"/>
  <c r="F2514"/>
  <c r="B2512"/>
  <c r="C2512"/>
  <c r="F2512"/>
  <c r="B2510"/>
  <c r="C2510"/>
  <c r="F2510"/>
  <c r="B2508"/>
  <c r="C2508"/>
  <c r="F2508"/>
  <c r="B2506"/>
  <c r="C2506"/>
  <c r="F2506"/>
  <c r="B2504"/>
  <c r="C2504"/>
  <c r="F2504"/>
  <c r="B2502"/>
  <c r="C2502"/>
  <c r="F2502"/>
  <c r="B2500"/>
  <c r="C2500"/>
  <c r="F2500"/>
  <c r="B2498"/>
  <c r="C2498"/>
  <c r="F2498"/>
  <c r="B2496"/>
  <c r="C2496"/>
  <c r="F2496"/>
  <c r="B2494"/>
  <c r="C2494"/>
  <c r="F2494"/>
  <c r="B2492"/>
  <c r="C2492"/>
  <c r="F2492"/>
  <c r="B2490"/>
  <c r="C2490"/>
  <c r="F2490"/>
  <c r="B2488"/>
  <c r="C2488"/>
  <c r="F2488"/>
  <c r="B2486"/>
  <c r="C2486"/>
  <c r="F2486"/>
  <c r="B2484"/>
  <c r="C2484"/>
  <c r="F2484"/>
  <c r="B2482"/>
  <c r="C2482"/>
  <c r="F2482"/>
  <c r="B2480"/>
  <c r="C2480"/>
  <c r="F2480"/>
  <c r="B2478"/>
  <c r="C2478"/>
  <c r="F2478"/>
  <c r="B2476"/>
  <c r="C2476"/>
  <c r="F2476"/>
  <c r="B2474"/>
  <c r="C2474"/>
  <c r="F2474"/>
  <c r="B2472"/>
  <c r="C2472"/>
  <c r="F2472"/>
  <c r="C2470"/>
  <c r="B2470"/>
  <c r="F2470"/>
  <c r="C2468"/>
  <c r="B2468"/>
  <c r="F2468"/>
  <c r="C2466"/>
  <c r="B2466"/>
  <c r="F2466"/>
  <c r="C2464"/>
  <c r="B2464"/>
  <c r="F2464"/>
  <c r="C2462"/>
  <c r="B2462"/>
  <c r="F2462"/>
  <c r="C2460"/>
  <c r="B2460"/>
  <c r="F2460"/>
  <c r="C2458"/>
  <c r="B2458"/>
  <c r="F2458"/>
  <c r="B2456"/>
  <c r="C2456"/>
  <c r="F2456"/>
  <c r="B2454"/>
  <c r="C2454"/>
  <c r="F2454"/>
  <c r="B2452"/>
  <c r="C2452"/>
  <c r="F2452"/>
  <c r="B2450"/>
  <c r="C2450"/>
  <c r="F2450"/>
  <c r="B2448"/>
  <c r="C2448"/>
  <c r="F2448"/>
  <c r="B2446"/>
  <c r="C2446"/>
  <c r="F2446"/>
  <c r="B2444"/>
  <c r="C2444"/>
  <c r="F2444"/>
  <c r="B2442"/>
  <c r="C2442"/>
  <c r="F2442"/>
  <c r="B2440"/>
  <c r="C2440"/>
  <c r="F2440"/>
  <c r="B2438"/>
  <c r="C2438"/>
  <c r="F2438"/>
  <c r="B2436"/>
  <c r="C2436"/>
  <c r="F2436"/>
  <c r="B2434"/>
  <c r="C2434"/>
  <c r="F2434"/>
  <c r="B2432"/>
  <c r="C2432"/>
  <c r="F2432"/>
  <c r="B2430"/>
  <c r="C2430"/>
  <c r="F2430"/>
  <c r="B2428"/>
  <c r="C2428"/>
  <c r="F2428"/>
  <c r="B2426"/>
  <c r="C2426"/>
  <c r="F2426"/>
  <c r="B2424"/>
  <c r="C2424"/>
  <c r="F2424"/>
  <c r="B2422"/>
  <c r="C2422"/>
  <c r="F2422"/>
  <c r="B2420"/>
  <c r="C2420"/>
  <c r="F2420"/>
  <c r="B2418"/>
  <c r="C2418"/>
  <c r="F2418"/>
  <c r="B2416"/>
  <c r="C2416"/>
  <c r="F2416"/>
  <c r="B2414"/>
  <c r="C2414"/>
  <c r="F2414"/>
  <c r="B2412"/>
  <c r="C2412"/>
  <c r="F2412"/>
  <c r="B2410"/>
  <c r="C2410"/>
  <c r="F2410"/>
  <c r="C2408"/>
  <c r="B2408"/>
  <c r="F2408"/>
  <c r="C2406"/>
  <c r="B2406"/>
  <c r="F2406"/>
  <c r="C2404"/>
  <c r="B2404"/>
  <c r="F2404"/>
  <c r="C2402"/>
  <c r="B2402"/>
  <c r="F2402"/>
  <c r="C2400"/>
  <c r="B2400"/>
  <c r="F2400"/>
  <c r="C2398"/>
  <c r="B2398"/>
  <c r="F2398"/>
  <c r="C2396"/>
  <c r="B2396"/>
  <c r="F2396"/>
  <c r="C2394"/>
  <c r="B2394"/>
  <c r="F2394"/>
  <c r="C2392"/>
  <c r="B2392"/>
  <c r="F2392"/>
  <c r="C2390"/>
  <c r="B2390"/>
  <c r="F2390"/>
  <c r="C2388"/>
  <c r="B2388"/>
  <c r="F2388"/>
  <c r="C2386"/>
  <c r="B2386"/>
  <c r="F2386"/>
  <c r="C2384"/>
  <c r="B2384"/>
  <c r="F2384"/>
  <c r="C2382"/>
  <c r="B2382"/>
  <c r="F2382"/>
  <c r="C2380"/>
  <c r="B2380"/>
  <c r="F2380"/>
  <c r="C2378"/>
  <c r="B2378"/>
  <c r="F2378"/>
  <c r="C2376"/>
  <c r="B2376"/>
  <c r="F2376"/>
  <c r="C2374"/>
  <c r="B2374"/>
  <c r="F2374"/>
  <c r="C2372"/>
  <c r="B2372"/>
  <c r="F2372"/>
  <c r="C2370"/>
  <c r="B2370"/>
  <c r="F2370"/>
  <c r="C2368"/>
  <c r="B2368"/>
  <c r="F2368"/>
  <c r="C2366"/>
  <c r="B2366"/>
  <c r="F2366"/>
  <c r="C2364"/>
  <c r="B2364"/>
  <c r="F2364"/>
  <c r="C2362"/>
  <c r="B2362"/>
  <c r="F2362"/>
  <c r="C2360"/>
  <c r="B2360"/>
  <c r="F2360"/>
  <c r="C2358"/>
  <c r="B2358"/>
  <c r="F2358"/>
  <c r="C2356"/>
  <c r="B2356"/>
  <c r="F2356"/>
  <c r="C2354"/>
  <c r="B2354"/>
  <c r="F2354"/>
  <c r="C2352"/>
  <c r="B2352"/>
  <c r="F2352"/>
  <c r="C2350"/>
  <c r="B2350"/>
  <c r="F2350"/>
  <c r="C2348"/>
  <c r="B2348"/>
  <c r="F2348"/>
  <c r="C2346"/>
  <c r="B2346"/>
  <c r="F2346"/>
  <c r="C2344"/>
  <c r="B2344"/>
  <c r="F2344"/>
  <c r="B2342"/>
  <c r="C2342"/>
  <c r="F2342"/>
  <c r="B2340"/>
  <c r="C2340"/>
  <c r="F2340"/>
  <c r="B2338"/>
  <c r="C2338"/>
  <c r="F2338"/>
  <c r="B2336"/>
  <c r="C2336"/>
  <c r="F2336"/>
  <c r="B2334"/>
  <c r="C2334"/>
  <c r="F2334"/>
  <c r="B2332"/>
  <c r="C2332"/>
  <c r="F2332"/>
  <c r="B2330"/>
  <c r="C2330"/>
  <c r="F2330"/>
  <c r="B2328"/>
  <c r="C2328"/>
  <c r="F2328"/>
  <c r="B2326"/>
  <c r="C2326"/>
  <c r="F2326"/>
  <c r="B2324"/>
  <c r="C2324"/>
  <c r="F2324"/>
  <c r="B2322"/>
  <c r="C2322"/>
  <c r="F2322"/>
  <c r="B2320"/>
  <c r="C2320"/>
  <c r="F2320"/>
  <c r="B2318"/>
  <c r="C2318"/>
  <c r="F2318"/>
  <c r="B2316"/>
  <c r="C2316"/>
  <c r="F2316"/>
  <c r="B2314"/>
  <c r="C2314"/>
  <c r="F2314"/>
  <c r="B2312"/>
  <c r="C2312"/>
  <c r="F2312"/>
  <c r="B2310"/>
  <c r="C2310"/>
  <c r="F2310"/>
  <c r="B2308"/>
  <c r="C2308"/>
  <c r="F2308"/>
  <c r="B2306"/>
  <c r="C2306"/>
  <c r="F2306"/>
  <c r="B2304"/>
  <c r="C2304"/>
  <c r="F2304"/>
  <c r="B2302"/>
  <c r="C2302"/>
  <c r="F2302"/>
  <c r="B2300"/>
  <c r="C2300"/>
  <c r="F2300"/>
  <c r="B2298"/>
  <c r="C2298"/>
  <c r="F2298"/>
  <c r="B2296"/>
  <c r="C2296"/>
  <c r="F2296"/>
  <c r="B2294"/>
  <c r="C2294"/>
  <c r="F2294"/>
  <c r="B2292"/>
  <c r="C2292"/>
  <c r="F2292"/>
  <c r="B2290"/>
  <c r="C2290"/>
  <c r="F2290"/>
  <c r="B2288"/>
  <c r="C2288"/>
  <c r="F2288"/>
  <c r="B2286"/>
  <c r="C2286"/>
  <c r="F2286"/>
  <c r="B2284"/>
  <c r="C2284"/>
  <c r="F2284"/>
  <c r="B2282"/>
  <c r="C2282"/>
  <c r="F2282"/>
  <c r="B2280"/>
  <c r="C2280"/>
  <c r="F2280"/>
  <c r="C2278"/>
  <c r="B2278"/>
  <c r="F2278"/>
  <c r="C2276"/>
  <c r="B2276"/>
  <c r="F2276"/>
  <c r="C2274"/>
  <c r="B2274"/>
  <c r="F2274"/>
  <c r="C2272"/>
  <c r="B2272"/>
  <c r="F2272"/>
  <c r="C2270"/>
  <c r="B2270"/>
  <c r="F2270"/>
  <c r="C2268"/>
  <c r="B2268"/>
  <c r="F2268"/>
  <c r="C2266"/>
  <c r="B2266"/>
  <c r="F2266"/>
  <c r="C2264"/>
  <c r="B2264"/>
  <c r="F2264"/>
  <c r="C2262"/>
  <c r="B2262"/>
  <c r="F2262"/>
  <c r="C2260"/>
  <c r="B2260"/>
  <c r="F2260"/>
  <c r="C2258"/>
  <c r="B2258"/>
  <c r="F2258"/>
  <c r="C2256"/>
  <c r="B2256"/>
  <c r="F2256"/>
  <c r="C2254"/>
  <c r="B2254"/>
  <c r="F2254"/>
  <c r="C2252"/>
  <c r="B2252"/>
  <c r="F2252"/>
  <c r="C2250"/>
  <c r="B2250"/>
  <c r="F2250"/>
  <c r="C2248"/>
  <c r="B2248"/>
  <c r="F2248"/>
  <c r="C2246"/>
  <c r="B2246"/>
  <c r="F2246"/>
  <c r="C2244"/>
  <c r="B2244"/>
  <c r="F2244"/>
  <c r="C2242"/>
  <c r="B2242"/>
  <c r="F2242"/>
  <c r="C2240"/>
  <c r="B2240"/>
  <c r="F2240"/>
  <c r="C2238"/>
  <c r="B2238"/>
  <c r="F2238"/>
  <c r="C2236"/>
  <c r="B2236"/>
  <c r="F2236"/>
  <c r="C2234"/>
  <c r="B2234"/>
  <c r="F2234"/>
  <c r="C2232"/>
  <c r="B2232"/>
  <c r="F2232"/>
  <c r="C2230"/>
  <c r="B2230"/>
  <c r="F2230"/>
  <c r="C2228"/>
  <c r="B2228"/>
  <c r="F2228"/>
  <c r="C2226"/>
  <c r="B2226"/>
  <c r="F2226"/>
  <c r="C2224"/>
  <c r="B2224"/>
  <c r="F2224"/>
  <c r="C2222"/>
  <c r="B2222"/>
  <c r="F2222"/>
  <c r="C2220"/>
  <c r="B2220"/>
  <c r="F2220"/>
  <c r="C2218"/>
  <c r="B2218"/>
  <c r="F2218"/>
  <c r="C2216"/>
  <c r="B2216"/>
  <c r="F2216"/>
  <c r="C2214"/>
  <c r="B2214"/>
  <c r="F2214"/>
  <c r="C2212"/>
  <c r="B2212"/>
  <c r="F2212"/>
  <c r="C2210"/>
  <c r="B2210"/>
  <c r="F2210"/>
  <c r="C2208"/>
  <c r="B2208"/>
  <c r="F2208"/>
  <c r="C2206"/>
  <c r="B2206"/>
  <c r="F2206"/>
  <c r="C2204"/>
  <c r="B2204"/>
  <c r="F2204"/>
  <c r="C2202"/>
  <c r="B2202"/>
  <c r="F2202"/>
  <c r="C2200"/>
  <c r="B2200"/>
  <c r="F2200"/>
  <c r="C2198"/>
  <c r="B2198"/>
  <c r="F2198"/>
  <c r="C2196"/>
  <c r="B2196"/>
  <c r="F2196"/>
  <c r="C2194"/>
  <c r="B2194"/>
  <c r="F2194"/>
  <c r="C2192"/>
  <c r="B2192"/>
  <c r="F2192"/>
  <c r="C2190"/>
  <c r="B2190"/>
  <c r="F2190"/>
  <c r="C2188"/>
  <c r="B2188"/>
  <c r="F2188"/>
  <c r="C3034"/>
  <c r="B3034"/>
  <c r="F3034"/>
  <c r="C3032"/>
  <c r="B3032"/>
  <c r="F3032"/>
  <c r="C3030"/>
  <c r="B3030"/>
  <c r="F3030"/>
  <c r="C3028"/>
  <c r="B3028"/>
  <c r="F3028"/>
  <c r="B3026"/>
  <c r="C3026"/>
  <c r="F3026"/>
  <c r="B3024"/>
  <c r="C3024"/>
  <c r="F3024"/>
  <c r="B3022"/>
  <c r="C3022"/>
  <c r="F3022"/>
  <c r="B3020"/>
  <c r="C3020"/>
  <c r="F3020"/>
  <c r="B3018"/>
  <c r="C3018"/>
  <c r="F3018"/>
  <c r="B3016"/>
  <c r="C3016"/>
  <c r="F3016"/>
  <c r="B3014"/>
  <c r="C3014"/>
  <c r="F3014"/>
  <c r="B3012"/>
  <c r="C3012"/>
  <c r="F3012"/>
  <c r="B3010"/>
  <c r="C3010"/>
  <c r="F3010"/>
  <c r="B3008"/>
  <c r="C3008"/>
  <c r="F3008"/>
  <c r="B3006"/>
  <c r="C3006"/>
  <c r="F3006"/>
  <c r="B3004"/>
  <c r="C3004"/>
  <c r="F3004"/>
  <c r="B3002"/>
  <c r="C3002"/>
  <c r="F3002"/>
  <c r="B3000"/>
  <c r="C3000"/>
  <c r="F3000"/>
  <c r="B2998"/>
  <c r="C2998"/>
  <c r="F2998"/>
  <c r="C2725"/>
  <c r="B2725"/>
  <c r="F2725"/>
  <c r="C2723"/>
  <c r="B2723"/>
  <c r="F2723"/>
  <c r="C2721"/>
  <c r="B2721"/>
  <c r="F2721"/>
  <c r="C2719"/>
  <c r="B2719"/>
  <c r="F2719"/>
  <c r="C2717"/>
  <c r="B2717"/>
  <c r="F2717"/>
  <c r="C2715"/>
  <c r="B2715"/>
  <c r="F2715"/>
  <c r="C2713"/>
  <c r="B2713"/>
  <c r="F2713"/>
  <c r="C2711"/>
  <c r="B2711"/>
  <c r="F2711"/>
  <c r="C2709"/>
  <c r="B2709"/>
  <c r="F2709"/>
  <c r="C2707"/>
  <c r="B2707"/>
  <c r="F2707"/>
  <c r="C2705"/>
  <c r="B2705"/>
  <c r="F2705"/>
  <c r="B2703"/>
  <c r="C2703"/>
  <c r="F2703"/>
  <c r="B2701"/>
  <c r="C2701"/>
  <c r="F2701"/>
  <c r="B2699"/>
  <c r="C2699"/>
  <c r="F2699"/>
  <c r="B2697"/>
  <c r="C2697"/>
  <c r="F2697"/>
  <c r="B2695"/>
  <c r="C2695"/>
  <c r="F2695"/>
  <c r="B2693"/>
  <c r="C2693"/>
  <c r="F2693"/>
  <c r="B2691"/>
  <c r="C2691"/>
  <c r="F2691"/>
  <c r="B2689"/>
  <c r="C2689"/>
  <c r="F2689"/>
  <c r="B2687"/>
  <c r="C2687"/>
  <c r="F2687"/>
  <c r="B2685"/>
  <c r="C2685"/>
  <c r="F2685"/>
  <c r="B2683"/>
  <c r="C2683"/>
  <c r="F2683"/>
  <c r="B2681"/>
  <c r="C2681"/>
  <c r="F2681"/>
  <c r="B2679"/>
  <c r="C2679"/>
  <c r="F2679"/>
  <c r="B2677"/>
  <c r="C2677"/>
  <c r="F2677"/>
  <c r="B2675"/>
  <c r="C2675"/>
  <c r="F2675"/>
  <c r="B2673"/>
  <c r="C2673"/>
  <c r="F2673"/>
  <c r="B2671"/>
  <c r="C2671"/>
  <c r="F2671"/>
  <c r="B2669"/>
  <c r="C2669"/>
  <c r="F2669"/>
  <c r="B2667"/>
  <c r="C2667"/>
  <c r="F2667"/>
  <c r="B2665"/>
  <c r="C2665"/>
  <c r="F2665"/>
  <c r="B2663"/>
  <c r="C2663"/>
  <c r="F2663"/>
  <c r="B2661"/>
  <c r="C2661"/>
  <c r="F2661"/>
  <c r="B2659"/>
  <c r="C2659"/>
  <c r="F2659"/>
  <c r="B2657"/>
  <c r="C2657"/>
  <c r="F2657"/>
  <c r="B2655"/>
  <c r="C2655"/>
  <c r="F2655"/>
  <c r="B2653"/>
  <c r="C2653"/>
  <c r="F2653"/>
  <c r="B2651"/>
  <c r="C2651"/>
  <c r="F2651"/>
  <c r="B2649"/>
  <c r="C2649"/>
  <c r="F2649"/>
  <c r="B2647"/>
  <c r="C2647"/>
  <c r="F2647"/>
  <c r="B2645"/>
  <c r="C2645"/>
  <c r="F2645"/>
  <c r="B2643"/>
  <c r="C2643"/>
  <c r="F2643"/>
  <c r="B2641"/>
  <c r="C2641"/>
  <c r="F2641"/>
  <c r="B2639"/>
  <c r="C2639"/>
  <c r="F2639"/>
  <c r="B2637"/>
  <c r="C2637"/>
  <c r="F2637"/>
  <c r="B2635"/>
  <c r="C2635"/>
  <c r="F2635"/>
  <c r="B2633"/>
  <c r="C2633"/>
  <c r="F2633"/>
  <c r="B2631"/>
  <c r="C2631"/>
  <c r="F2631"/>
  <c r="B2629"/>
  <c r="C2629"/>
  <c r="F2629"/>
  <c r="B2627"/>
  <c r="C2627"/>
  <c r="F2627"/>
  <c r="B2625"/>
  <c r="C2625"/>
  <c r="F2625"/>
  <c r="B2623"/>
  <c r="C2623"/>
  <c r="F2623"/>
  <c r="B2621"/>
  <c r="C2621"/>
  <c r="F2621"/>
  <c r="B2619"/>
  <c r="C2619"/>
  <c r="F2619"/>
  <c r="B2617"/>
  <c r="C2617"/>
  <c r="F2617"/>
  <c r="B2615"/>
  <c r="C2615"/>
  <c r="F2615"/>
  <c r="B2613"/>
  <c r="C2613"/>
  <c r="F2613"/>
  <c r="B2611"/>
  <c r="C2611"/>
  <c r="F2611"/>
  <c r="B2609"/>
  <c r="C2609"/>
  <c r="F2609"/>
  <c r="B2607"/>
  <c r="C2607"/>
  <c r="F2607"/>
  <c r="B2605"/>
  <c r="C2605"/>
  <c r="F2605"/>
  <c r="B2603"/>
  <c r="C2603"/>
  <c r="F2603"/>
  <c r="B2601"/>
  <c r="C2601"/>
  <c r="F2601"/>
  <c r="B2599"/>
  <c r="C2599"/>
  <c r="F2599"/>
  <c r="B2597"/>
  <c r="C2597"/>
  <c r="F2597"/>
  <c r="B2595"/>
  <c r="C2595"/>
  <c r="F2595"/>
  <c r="B2593"/>
  <c r="C2593"/>
  <c r="F2593"/>
  <c r="B2591"/>
  <c r="C2591"/>
  <c r="F2591"/>
  <c r="B2589"/>
  <c r="C2589"/>
  <c r="F2589"/>
  <c r="B2587"/>
  <c r="C2587"/>
  <c r="F2587"/>
  <c r="B2585"/>
  <c r="C2585"/>
  <c r="F2585"/>
  <c r="B2583"/>
  <c r="C2583"/>
  <c r="F2583"/>
  <c r="B2581"/>
  <c r="C2581"/>
  <c r="F2581"/>
  <c r="B2579"/>
  <c r="C2579"/>
  <c r="F2579"/>
  <c r="B2577"/>
  <c r="C2577"/>
  <c r="F2577"/>
  <c r="B2575"/>
  <c r="C2575"/>
  <c r="F2575"/>
  <c r="B2573"/>
  <c r="C2573"/>
  <c r="F2573"/>
  <c r="B2571"/>
  <c r="C2571"/>
  <c r="F2571"/>
  <c r="B2569"/>
  <c r="C2569"/>
  <c r="F2569"/>
  <c r="B2567"/>
  <c r="C2567"/>
  <c r="F2567"/>
  <c r="B2565"/>
  <c r="C2565"/>
  <c r="F2565"/>
  <c r="B2563"/>
  <c r="C2563"/>
  <c r="F2563"/>
  <c r="B2561"/>
  <c r="C2561"/>
  <c r="F2561"/>
  <c r="B2559"/>
  <c r="C2559"/>
  <c r="F2559"/>
  <c r="B2557"/>
  <c r="C2557"/>
  <c r="F2557"/>
  <c r="B2555"/>
  <c r="C2555"/>
  <c r="F2555"/>
  <c r="B2553"/>
  <c r="C2553"/>
  <c r="F2553"/>
  <c r="B2551"/>
  <c r="C2551"/>
  <c r="F2551"/>
  <c r="B2549"/>
  <c r="C2549"/>
  <c r="F2549"/>
  <c r="B2547"/>
  <c r="C2547"/>
  <c r="F2547"/>
  <c r="B2545"/>
  <c r="C2545"/>
  <c r="F2545"/>
  <c r="B2543"/>
  <c r="C2543"/>
  <c r="F2543"/>
  <c r="B2541"/>
  <c r="C2541"/>
  <c r="F2541"/>
  <c r="B2539"/>
  <c r="C2539"/>
  <c r="F2539"/>
  <c r="B2537"/>
  <c r="C2537"/>
  <c r="F2537"/>
  <c r="B2535"/>
  <c r="C2535"/>
  <c r="F2535"/>
  <c r="C2533"/>
  <c r="B2533"/>
  <c r="F2533"/>
  <c r="C2531"/>
  <c r="B2531"/>
  <c r="F2531"/>
  <c r="C2529"/>
  <c r="B2529"/>
  <c r="F2529"/>
  <c r="C2527"/>
  <c r="B2527"/>
  <c r="F2527"/>
  <c r="C2525"/>
  <c r="B2525"/>
  <c r="F2525"/>
  <c r="C2523"/>
  <c r="B2523"/>
  <c r="F2523"/>
  <c r="C2521"/>
  <c r="B2521"/>
  <c r="F2521"/>
  <c r="C2519"/>
  <c r="B2519"/>
  <c r="F2519"/>
  <c r="C2517"/>
  <c r="B2517"/>
  <c r="F2517"/>
  <c r="C2515"/>
  <c r="B2515"/>
  <c r="F2515"/>
  <c r="C2513"/>
  <c r="B2513"/>
  <c r="F2513"/>
  <c r="C2511"/>
  <c r="B2511"/>
  <c r="F2511"/>
  <c r="C2509"/>
  <c r="B2509"/>
  <c r="F2509"/>
  <c r="C2507"/>
  <c r="B2507"/>
  <c r="F2507"/>
  <c r="C2505"/>
  <c r="B2505"/>
  <c r="F2505"/>
  <c r="C2503"/>
  <c r="B2503"/>
  <c r="F2503"/>
  <c r="C2501"/>
  <c r="B2501"/>
  <c r="F2501"/>
  <c r="C2499"/>
  <c r="B2499"/>
  <c r="F2499"/>
  <c r="C2497"/>
  <c r="B2497"/>
  <c r="F2497"/>
  <c r="C2495"/>
  <c r="B2495"/>
  <c r="F2495"/>
  <c r="C2493"/>
  <c r="B2493"/>
  <c r="F2493"/>
  <c r="C2491"/>
  <c r="B2491"/>
  <c r="F2491"/>
  <c r="C2489"/>
  <c r="B2489"/>
  <c r="F2489"/>
  <c r="C2487"/>
  <c r="B2487"/>
  <c r="F2487"/>
  <c r="C2485"/>
  <c r="B2485"/>
  <c r="F2485"/>
  <c r="C2483"/>
  <c r="B2483"/>
  <c r="F2483"/>
  <c r="C2481"/>
  <c r="B2481"/>
  <c r="F2481"/>
  <c r="C2479"/>
  <c r="B2479"/>
  <c r="F2479"/>
  <c r="C2477"/>
  <c r="B2477"/>
  <c r="F2477"/>
  <c r="C2475"/>
  <c r="B2475"/>
  <c r="F2475"/>
  <c r="C2473"/>
  <c r="B2473"/>
  <c r="F2473"/>
  <c r="C2471"/>
  <c r="B2471"/>
  <c r="F2471"/>
  <c r="B2469"/>
  <c r="C2469"/>
  <c r="F2469"/>
  <c r="B2467"/>
  <c r="C2467"/>
  <c r="F2467"/>
  <c r="B2465"/>
  <c r="C2465"/>
  <c r="F2465"/>
  <c r="B2463"/>
  <c r="C2463"/>
  <c r="F2463"/>
  <c r="B2461"/>
  <c r="C2461"/>
  <c r="F2461"/>
  <c r="B2459"/>
  <c r="C2459"/>
  <c r="F2459"/>
  <c r="B2457"/>
  <c r="C2457"/>
  <c r="F2457"/>
  <c r="C2455"/>
  <c r="B2455"/>
  <c r="F2455"/>
  <c r="C2453"/>
  <c r="B2453"/>
  <c r="F2453"/>
  <c r="C2451"/>
  <c r="B2451"/>
  <c r="F2451"/>
  <c r="C2449"/>
  <c r="B2449"/>
  <c r="F2449"/>
  <c r="C2447"/>
  <c r="B2447"/>
  <c r="F2447"/>
  <c r="C2445"/>
  <c r="B2445"/>
  <c r="F2445"/>
  <c r="C2443"/>
  <c r="B2443"/>
  <c r="F2443"/>
  <c r="C2441"/>
  <c r="B2441"/>
  <c r="F2441"/>
  <c r="C2439"/>
  <c r="B2439"/>
  <c r="F2439"/>
  <c r="C2437"/>
  <c r="B2437"/>
  <c r="F2437"/>
  <c r="C2435"/>
  <c r="B2435"/>
  <c r="F2435"/>
  <c r="C2433"/>
  <c r="B2433"/>
  <c r="F2433"/>
  <c r="C2431"/>
  <c r="B2431"/>
  <c r="F2431"/>
  <c r="C2429"/>
  <c r="B2429"/>
  <c r="F2429"/>
  <c r="C2427"/>
  <c r="B2427"/>
  <c r="F2427"/>
  <c r="C2425"/>
  <c r="B2425"/>
  <c r="F2425"/>
  <c r="C2423"/>
  <c r="B2423"/>
  <c r="F2423"/>
  <c r="C2421"/>
  <c r="B2421"/>
  <c r="F2421"/>
  <c r="C2419"/>
  <c r="B2419"/>
  <c r="F2419"/>
  <c r="C2417"/>
  <c r="B2417"/>
  <c r="F2417"/>
  <c r="C2415"/>
  <c r="B2415"/>
  <c r="F2415"/>
  <c r="C2413"/>
  <c r="B2413"/>
  <c r="F2413"/>
  <c r="C2411"/>
  <c r="B2411"/>
  <c r="F2411"/>
  <c r="C2409"/>
  <c r="B2409"/>
  <c r="F2409"/>
  <c r="B2407"/>
  <c r="C2407"/>
  <c r="F2407"/>
  <c r="B2405"/>
  <c r="C2405"/>
  <c r="F2405"/>
  <c r="B2403"/>
  <c r="C2403"/>
  <c r="F2403"/>
  <c r="B2401"/>
  <c r="C2401"/>
  <c r="F2401"/>
  <c r="B2399"/>
  <c r="C2399"/>
  <c r="F2399"/>
  <c r="B2397"/>
  <c r="C2397"/>
  <c r="F2397"/>
  <c r="B2395"/>
  <c r="C2395"/>
  <c r="F2395"/>
  <c r="B2393"/>
  <c r="C2393"/>
  <c r="F2393"/>
  <c r="B2391"/>
  <c r="C2391"/>
  <c r="F2391"/>
  <c r="B2389"/>
  <c r="C2389"/>
  <c r="F2389"/>
  <c r="B2387"/>
  <c r="C2387"/>
  <c r="F2387"/>
  <c r="B2385"/>
  <c r="C2385"/>
  <c r="F2385"/>
  <c r="B2383"/>
  <c r="C2383"/>
  <c r="F2383"/>
  <c r="B2381"/>
  <c r="C2381"/>
  <c r="F2381"/>
  <c r="B2379"/>
  <c r="C2379"/>
  <c r="F2379"/>
  <c r="B2377"/>
  <c r="C2377"/>
  <c r="F2377"/>
  <c r="B2375"/>
  <c r="C2375"/>
  <c r="F2375"/>
  <c r="B2373"/>
  <c r="C2373"/>
  <c r="F2373"/>
  <c r="B2371"/>
  <c r="C2371"/>
  <c r="F2371"/>
  <c r="B2369"/>
  <c r="C2369"/>
  <c r="F2369"/>
  <c r="B2367"/>
  <c r="C2367"/>
  <c r="F2367"/>
  <c r="B2365"/>
  <c r="C2365"/>
  <c r="F2365"/>
  <c r="B2363"/>
  <c r="C2363"/>
  <c r="F2363"/>
  <c r="B2361"/>
  <c r="C2361"/>
  <c r="F2361"/>
  <c r="B2359"/>
  <c r="C2359"/>
  <c r="F2359"/>
  <c r="B2357"/>
  <c r="C2357"/>
  <c r="F2357"/>
  <c r="B2355"/>
  <c r="C2355"/>
  <c r="F2355"/>
  <c r="B2353"/>
  <c r="C2353"/>
  <c r="F2353"/>
  <c r="B2351"/>
  <c r="C2351"/>
  <c r="F2351"/>
  <c r="B2349"/>
  <c r="C2349"/>
  <c r="F2349"/>
  <c r="B2347"/>
  <c r="C2347"/>
  <c r="F2347"/>
  <c r="B2345"/>
  <c r="C2345"/>
  <c r="F2345"/>
  <c r="C2343"/>
  <c r="B2343"/>
  <c r="F2343"/>
  <c r="C2341"/>
  <c r="B2341"/>
  <c r="F2341"/>
  <c r="C2339"/>
  <c r="B2339"/>
  <c r="F2339"/>
  <c r="C2337"/>
  <c r="B2337"/>
  <c r="F2337"/>
  <c r="C2335"/>
  <c r="B2335"/>
  <c r="F2335"/>
  <c r="C2333"/>
  <c r="B2333"/>
  <c r="F2333"/>
  <c r="C2331"/>
  <c r="B2331"/>
  <c r="F2331"/>
  <c r="C2329"/>
  <c r="B2329"/>
  <c r="F2329"/>
  <c r="C2327"/>
  <c r="B2327"/>
  <c r="F2327"/>
  <c r="C2325"/>
  <c r="B2325"/>
  <c r="F2325"/>
  <c r="C2323"/>
  <c r="B2323"/>
  <c r="F2323"/>
  <c r="C2321"/>
  <c r="B2321"/>
  <c r="F2321"/>
  <c r="C2319"/>
  <c r="B2319"/>
  <c r="F2319"/>
  <c r="C2317"/>
  <c r="B2317"/>
  <c r="F2317"/>
  <c r="C2315"/>
  <c r="B2315"/>
  <c r="F2315"/>
  <c r="C2313"/>
  <c r="B2313"/>
  <c r="F2313"/>
  <c r="C2311"/>
  <c r="B2311"/>
  <c r="F2311"/>
  <c r="C2309"/>
  <c r="B2309"/>
  <c r="F2309"/>
  <c r="C2307"/>
  <c r="B2307"/>
  <c r="F2307"/>
  <c r="C2305"/>
  <c r="B2305"/>
  <c r="F2305"/>
  <c r="C2303"/>
  <c r="B2303"/>
  <c r="F2303"/>
  <c r="C2301"/>
  <c r="B2301"/>
  <c r="F2301"/>
  <c r="C2299"/>
  <c r="B2299"/>
  <c r="F2299"/>
  <c r="C2297"/>
  <c r="B2297"/>
  <c r="F2297"/>
  <c r="C2295"/>
  <c r="B2295"/>
  <c r="F2295"/>
  <c r="C2293"/>
  <c r="B2293"/>
  <c r="F2293"/>
  <c r="C2291"/>
  <c r="B2291"/>
  <c r="F2291"/>
  <c r="C2289"/>
  <c r="B2289"/>
  <c r="F2289"/>
  <c r="C2287"/>
  <c r="B2287"/>
  <c r="F2287"/>
  <c r="C2285"/>
  <c r="B2285"/>
  <c r="F2285"/>
  <c r="C2283"/>
  <c r="B2283"/>
  <c r="F2283"/>
  <c r="C2281"/>
  <c r="B2281"/>
  <c r="F2281"/>
  <c r="B2279"/>
  <c r="C2279"/>
  <c r="F2279"/>
  <c r="B2277"/>
  <c r="C2277"/>
  <c r="F2277"/>
  <c r="B2275"/>
  <c r="C2275"/>
  <c r="F2275"/>
  <c r="B2273"/>
  <c r="C2273"/>
  <c r="F2273"/>
  <c r="B2271"/>
  <c r="C2271"/>
  <c r="F2271"/>
  <c r="B2269"/>
  <c r="C2269"/>
  <c r="F2269"/>
  <c r="B2267"/>
  <c r="C2267"/>
  <c r="F2267"/>
  <c r="B2265"/>
  <c r="C2265"/>
  <c r="F2265"/>
  <c r="B2263"/>
  <c r="C2263"/>
  <c r="F2263"/>
  <c r="B2261"/>
  <c r="C2261"/>
  <c r="F2261"/>
  <c r="B2259"/>
  <c r="C2259"/>
  <c r="F2259"/>
  <c r="B2257"/>
  <c r="C2257"/>
  <c r="F2257"/>
  <c r="B2255"/>
  <c r="C2255"/>
  <c r="F2255"/>
  <c r="B2253"/>
  <c r="C2253"/>
  <c r="F2253"/>
  <c r="B2251"/>
  <c r="C2251"/>
  <c r="F2251"/>
  <c r="B2249"/>
  <c r="C2249"/>
  <c r="F2249"/>
  <c r="B2247"/>
  <c r="C2247"/>
  <c r="F2247"/>
  <c r="B2245"/>
  <c r="C2245"/>
  <c r="F2245"/>
  <c r="B2243"/>
  <c r="C2243"/>
  <c r="F2243"/>
  <c r="B2241"/>
  <c r="C2241"/>
  <c r="F2241"/>
  <c r="B2239"/>
  <c r="C2239"/>
  <c r="F2239"/>
  <c r="B2237"/>
  <c r="C2237"/>
  <c r="F2237"/>
  <c r="B2235"/>
  <c r="C2235"/>
  <c r="F2235"/>
  <c r="B2233"/>
  <c r="C2233"/>
  <c r="F2233"/>
  <c r="B2231"/>
  <c r="C2231"/>
  <c r="F2231"/>
  <c r="B2229"/>
  <c r="C2229"/>
  <c r="F2229"/>
  <c r="B2227"/>
  <c r="C2227"/>
  <c r="F2227"/>
  <c r="B2225"/>
  <c r="C2225"/>
  <c r="F2225"/>
  <c r="B2223"/>
  <c r="C2223"/>
  <c r="F2223"/>
  <c r="B2221"/>
  <c r="C2221"/>
  <c r="F2221"/>
  <c r="B2219"/>
  <c r="C2219"/>
  <c r="F2219"/>
  <c r="B2217"/>
  <c r="C2217"/>
  <c r="F2217"/>
  <c r="B2215"/>
  <c r="C2215"/>
  <c r="F2215"/>
  <c r="B2213"/>
  <c r="C2213"/>
  <c r="F2213"/>
  <c r="B2211"/>
  <c r="C2211"/>
  <c r="F2211"/>
  <c r="B2209"/>
  <c r="C2209"/>
  <c r="F2209"/>
  <c r="B2207"/>
  <c r="C2207"/>
  <c r="F2207"/>
  <c r="B2205"/>
  <c r="C2205"/>
  <c r="F2205"/>
  <c r="B2203"/>
  <c r="C2203"/>
  <c r="F2203"/>
  <c r="B2201"/>
  <c r="C2201"/>
  <c r="F2201"/>
  <c r="B2199"/>
  <c r="C2199"/>
  <c r="F2199"/>
  <c r="B2197"/>
  <c r="C2197"/>
  <c r="F2197"/>
  <c r="B2195"/>
  <c r="C2195"/>
  <c r="F2195"/>
  <c r="B2193"/>
  <c r="C2193"/>
  <c r="F2193"/>
  <c r="B2191"/>
  <c r="C2191"/>
  <c r="F2191"/>
  <c r="B2189"/>
  <c r="C2189"/>
  <c r="F2189"/>
  <c r="B2187"/>
  <c r="C2187"/>
  <c r="F2187"/>
  <c r="B3033"/>
  <c r="C3033"/>
  <c r="F3033"/>
  <c r="B3031"/>
  <c r="C3031"/>
  <c r="F3031"/>
  <c r="B3029"/>
  <c r="C3029"/>
  <c r="F3029"/>
  <c r="B3027"/>
  <c r="C3027"/>
  <c r="F3027"/>
  <c r="C3025"/>
  <c r="B3025"/>
  <c r="F3025"/>
  <c r="C3023"/>
  <c r="B3023"/>
  <c r="F3023"/>
  <c r="C3021"/>
  <c r="B3021"/>
  <c r="F3021"/>
  <c r="C3019"/>
  <c r="B3019"/>
  <c r="F3019"/>
  <c r="C3017"/>
  <c r="B3017"/>
  <c r="F3017"/>
  <c r="C3015"/>
  <c r="B3015"/>
  <c r="F3015"/>
  <c r="C3013"/>
  <c r="B3013"/>
  <c r="F3013"/>
  <c r="C3011"/>
  <c r="B3011"/>
  <c r="F3011"/>
  <c r="C3009"/>
  <c r="B3009"/>
  <c r="F3009"/>
  <c r="C3007"/>
  <c r="B3007"/>
  <c r="F3007"/>
  <c r="C3005"/>
  <c r="B3005"/>
  <c r="F3005"/>
  <c r="C3003"/>
  <c r="B3003"/>
  <c r="F3003"/>
  <c r="C3001"/>
  <c r="B3001"/>
  <c r="F3001"/>
  <c r="C2999"/>
  <c r="B2999"/>
  <c r="F2999"/>
  <c r="C2997"/>
  <c r="B2997"/>
  <c r="F2997"/>
  <c r="C2995"/>
  <c r="B2995"/>
  <c r="F2995"/>
  <c r="C2993"/>
  <c r="B2993"/>
  <c r="C2991"/>
  <c r="B2991"/>
  <c r="C2989"/>
  <c r="B2989"/>
  <c r="C2987"/>
  <c r="B2987"/>
  <c r="C2985"/>
  <c r="B2985"/>
  <c r="C2983"/>
  <c r="B2983"/>
  <c r="C2981"/>
  <c r="B2981"/>
  <c r="C2979"/>
  <c r="B2979"/>
  <c r="C2977"/>
  <c r="B2977"/>
  <c r="C2975"/>
  <c r="B2975"/>
  <c r="C2973"/>
  <c r="B2973"/>
  <c r="C2971"/>
  <c r="B2971"/>
  <c r="C2969"/>
  <c r="B2969"/>
  <c r="C2967"/>
  <c r="B2967"/>
  <c r="C2965"/>
  <c r="B2965"/>
  <c r="C2963"/>
  <c r="B2963"/>
  <c r="C2961"/>
  <c r="B2961"/>
  <c r="B2959"/>
  <c r="C2959"/>
  <c r="B2957"/>
  <c r="C2957"/>
  <c r="B2955"/>
  <c r="C2955"/>
  <c r="B2953"/>
  <c r="C2953"/>
  <c r="B2951"/>
  <c r="C2951"/>
  <c r="B2949"/>
  <c r="C2949"/>
  <c r="B2947"/>
  <c r="C2947"/>
  <c r="B2945"/>
  <c r="C2945"/>
  <c r="B2943"/>
  <c r="C2943"/>
  <c r="B2941"/>
  <c r="C2941"/>
  <c r="B2939"/>
  <c r="C2939"/>
  <c r="B2937"/>
  <c r="C2937"/>
  <c r="B2935"/>
  <c r="C2935"/>
  <c r="B2933"/>
  <c r="C2933"/>
  <c r="B2931"/>
  <c r="C2931"/>
  <c r="B2929"/>
  <c r="C2929"/>
  <c r="B2927"/>
  <c r="C2927"/>
  <c r="B2925"/>
  <c r="C2925"/>
  <c r="B2923"/>
  <c r="C2923"/>
  <c r="B2921"/>
  <c r="C2921"/>
  <c r="B2919"/>
  <c r="C2919"/>
  <c r="B2917"/>
  <c r="C2917"/>
  <c r="B2915"/>
  <c r="C2915"/>
  <c r="B2913"/>
  <c r="C2913"/>
  <c r="B2911"/>
  <c r="C2911"/>
  <c r="B2909"/>
  <c r="C2909"/>
  <c r="B2907"/>
  <c r="C2907"/>
  <c r="B2905"/>
  <c r="C2905"/>
  <c r="B2903"/>
  <c r="C2903"/>
  <c r="B2901"/>
  <c r="C2901"/>
  <c r="B2899"/>
  <c r="C2899"/>
  <c r="C2897"/>
  <c r="B2897"/>
  <c r="C2895"/>
  <c r="B2895"/>
  <c r="C2893"/>
  <c r="B2893"/>
  <c r="C2891"/>
  <c r="B2891"/>
  <c r="C2889"/>
  <c r="B2889"/>
  <c r="C2887"/>
  <c r="B2887"/>
  <c r="C2885"/>
  <c r="B2885"/>
  <c r="C2883"/>
  <c r="B2883"/>
  <c r="C2881"/>
  <c r="B2881"/>
  <c r="C2879"/>
  <c r="B2879"/>
  <c r="B2877"/>
  <c r="C2877"/>
  <c r="B2875"/>
  <c r="C2875"/>
  <c r="B2873"/>
  <c r="C2873"/>
  <c r="B3420"/>
  <c r="C3420"/>
  <c r="B3418"/>
  <c r="C3418"/>
  <c r="B3416"/>
  <c r="C3416"/>
  <c r="B3414"/>
  <c r="C3414"/>
  <c r="B3412"/>
  <c r="C3412"/>
  <c r="B3410"/>
  <c r="C3410"/>
  <c r="B3408"/>
  <c r="C3408"/>
  <c r="B3406"/>
  <c r="C3406"/>
  <c r="B3404"/>
  <c r="C3404"/>
  <c r="B3402"/>
  <c r="C3402"/>
  <c r="B3400"/>
  <c r="C3400"/>
  <c r="B3398"/>
  <c r="C3398"/>
  <c r="B3396"/>
  <c r="C3396"/>
  <c r="B3394"/>
  <c r="C3394"/>
  <c r="B3392"/>
  <c r="C3392"/>
  <c r="B3390"/>
  <c r="C3390"/>
  <c r="B3388"/>
  <c r="C3388"/>
  <c r="B3386"/>
  <c r="C3386"/>
  <c r="B3384"/>
  <c r="C3384"/>
  <c r="B3382"/>
  <c r="C3382"/>
  <c r="B3380"/>
  <c r="C3380"/>
  <c r="B3378"/>
  <c r="C3378"/>
  <c r="B3376"/>
  <c r="C3376"/>
  <c r="B3374"/>
  <c r="C3374"/>
  <c r="B3372"/>
  <c r="C3372"/>
  <c r="B3370"/>
  <c r="C3370"/>
  <c r="B3368"/>
  <c r="C3368"/>
  <c r="B3366"/>
  <c r="C3366"/>
  <c r="B3364"/>
  <c r="C3364"/>
  <c r="B3362"/>
  <c r="C3362"/>
  <c r="B3360"/>
  <c r="C3360"/>
  <c r="B3358"/>
  <c r="C3358"/>
  <c r="B3356"/>
  <c r="C3356"/>
  <c r="B3354"/>
  <c r="C3354"/>
  <c r="B3352"/>
  <c r="C3352"/>
  <c r="B3350"/>
  <c r="C3350"/>
  <c r="B3348"/>
  <c r="C3348"/>
  <c r="B3346"/>
  <c r="C3346"/>
  <c r="B3344"/>
  <c r="C3344"/>
  <c r="B3342"/>
  <c r="C3342"/>
  <c r="B3340"/>
  <c r="C3340"/>
  <c r="B3338"/>
  <c r="C3338"/>
  <c r="B3336"/>
  <c r="C3336"/>
  <c r="B3334"/>
  <c r="C3334"/>
  <c r="B3332"/>
  <c r="C3332"/>
  <c r="B3330"/>
  <c r="C3330"/>
  <c r="C3328"/>
  <c r="B3328"/>
  <c r="C3326"/>
  <c r="B3326"/>
  <c r="C3324"/>
  <c r="B3324"/>
  <c r="C3322"/>
  <c r="B3322"/>
  <c r="C3320"/>
  <c r="B3320"/>
  <c r="C3318"/>
  <c r="B3318"/>
  <c r="C3316"/>
  <c r="B3316"/>
  <c r="C3314"/>
  <c r="B3314"/>
  <c r="C3312"/>
  <c r="B3312"/>
  <c r="C3310"/>
  <c r="B3310"/>
  <c r="C3308"/>
  <c r="B3308"/>
  <c r="C3306"/>
  <c r="B3306"/>
  <c r="C3304"/>
  <c r="B3304"/>
  <c r="C3302"/>
  <c r="B3302"/>
  <c r="C3300"/>
  <c r="B3300"/>
  <c r="C3298"/>
  <c r="B3298"/>
  <c r="C3296"/>
  <c r="B3296"/>
  <c r="C3294"/>
  <c r="B3294"/>
  <c r="C3292"/>
  <c r="B3292"/>
  <c r="C3290"/>
  <c r="B3290"/>
  <c r="C3288"/>
  <c r="B3288"/>
  <c r="C3286"/>
  <c r="B3286"/>
  <c r="C3284"/>
  <c r="B3284"/>
  <c r="B3282"/>
  <c r="C3282"/>
  <c r="B3280"/>
  <c r="C3280"/>
  <c r="B3278"/>
  <c r="C3278"/>
  <c r="B3276"/>
  <c r="C3276"/>
  <c r="B3274"/>
  <c r="C3274"/>
  <c r="B3272"/>
  <c r="C3272"/>
  <c r="B3270"/>
  <c r="C3270"/>
  <c r="B3268"/>
  <c r="C3268"/>
  <c r="B3266"/>
  <c r="C3266"/>
  <c r="B3264"/>
  <c r="C3264"/>
  <c r="C3262"/>
  <c r="B3262"/>
  <c r="C3260"/>
  <c r="B3260"/>
  <c r="C3258"/>
  <c r="B3258"/>
  <c r="C3256"/>
  <c r="B3256"/>
  <c r="C3254"/>
  <c r="B3254"/>
  <c r="C3252"/>
  <c r="B3252"/>
  <c r="C3250"/>
  <c r="B3250"/>
  <c r="C3248"/>
  <c r="B3248"/>
  <c r="C3246"/>
  <c r="B3246"/>
  <c r="C3244"/>
  <c r="B3244"/>
  <c r="C3242"/>
  <c r="B3242"/>
  <c r="C3240"/>
  <c r="B3240"/>
  <c r="C3238"/>
  <c r="B3238"/>
  <c r="C3236"/>
  <c r="B3236"/>
  <c r="C3234"/>
  <c r="B3234"/>
  <c r="C3232"/>
  <c r="B3232"/>
  <c r="C3230"/>
  <c r="B3230"/>
  <c r="C3228"/>
  <c r="B3228"/>
  <c r="C3226"/>
  <c r="B3226"/>
  <c r="C3224"/>
  <c r="B3224"/>
  <c r="C3222"/>
  <c r="B3222"/>
  <c r="C3220"/>
  <c r="B3220"/>
  <c r="B3218"/>
  <c r="C3218"/>
  <c r="B3216"/>
  <c r="C3216"/>
  <c r="B3214"/>
  <c r="C3214"/>
  <c r="B3212"/>
  <c r="C3212"/>
  <c r="B3210"/>
  <c r="C3210"/>
  <c r="B3208"/>
  <c r="C3208"/>
  <c r="B3206"/>
  <c r="C3206"/>
  <c r="B3204"/>
  <c r="C3204"/>
  <c r="B3202"/>
  <c r="C3202"/>
  <c r="B3200"/>
  <c r="C3200"/>
  <c r="B3198"/>
  <c r="C3198"/>
  <c r="B3196"/>
  <c r="C3196"/>
  <c r="B3194"/>
  <c r="C3194"/>
  <c r="B3192"/>
  <c r="C3192"/>
  <c r="B3190"/>
  <c r="C3190"/>
  <c r="B3188"/>
  <c r="C3188"/>
  <c r="B3186"/>
  <c r="C3186"/>
  <c r="B3184"/>
  <c r="C3184"/>
  <c r="B3182"/>
  <c r="C3182"/>
  <c r="B3180"/>
  <c r="C3180"/>
  <c r="B3178"/>
  <c r="C3178"/>
  <c r="B3176"/>
  <c r="C3176"/>
  <c r="B3174"/>
  <c r="C3174"/>
  <c r="B3172"/>
  <c r="C3172"/>
  <c r="B3170"/>
  <c r="C3170"/>
  <c r="B3168"/>
  <c r="C3168"/>
  <c r="B3166"/>
  <c r="C3166"/>
  <c r="B3164"/>
  <c r="C3164"/>
  <c r="B3162"/>
  <c r="C3162"/>
  <c r="B3160"/>
  <c r="C3160"/>
  <c r="B3158"/>
  <c r="C3158"/>
  <c r="B3156"/>
  <c r="C3156"/>
  <c r="C3154"/>
  <c r="B3154"/>
  <c r="C3152"/>
  <c r="B3152"/>
  <c r="C3150"/>
  <c r="B3150"/>
  <c r="C3148"/>
  <c r="B3148"/>
  <c r="C3146"/>
  <c r="B3146"/>
  <c r="C3144"/>
  <c r="B3144"/>
  <c r="C3142"/>
  <c r="B3142"/>
  <c r="C3140"/>
  <c r="B3140"/>
  <c r="C3138"/>
  <c r="B3138"/>
  <c r="C3136"/>
  <c r="B3136"/>
  <c r="B3134"/>
  <c r="C3134"/>
  <c r="B3132"/>
  <c r="C3132"/>
  <c r="B3130"/>
  <c r="C3130"/>
  <c r="B3128"/>
  <c r="C3128"/>
  <c r="B3126"/>
  <c r="C3126"/>
  <c r="B3124"/>
  <c r="C3124"/>
  <c r="B3122"/>
  <c r="C3122"/>
  <c r="B3120"/>
  <c r="C3120"/>
  <c r="B3118"/>
  <c r="C3118"/>
  <c r="B3116"/>
  <c r="C3116"/>
  <c r="B3114"/>
  <c r="C3114"/>
  <c r="B3112"/>
  <c r="C3112"/>
  <c r="B3110"/>
  <c r="C3110"/>
  <c r="B3108"/>
  <c r="C3108"/>
  <c r="B3106"/>
  <c r="C3106"/>
  <c r="B3104"/>
  <c r="C3104"/>
  <c r="B3102"/>
  <c r="C3102"/>
  <c r="B3100"/>
  <c r="C3100"/>
  <c r="B3098"/>
  <c r="C3098"/>
  <c r="B3096"/>
  <c r="C3096"/>
  <c r="B3094"/>
  <c r="C3094"/>
  <c r="B3092"/>
  <c r="C3092"/>
  <c r="B3090"/>
  <c r="C3090"/>
  <c r="B3088"/>
  <c r="C3088"/>
  <c r="B3086"/>
  <c r="C3086"/>
  <c r="B3084"/>
  <c r="C3084"/>
  <c r="B3082"/>
  <c r="C3082"/>
  <c r="B3080"/>
  <c r="C3080"/>
  <c r="B3078"/>
  <c r="C3078"/>
  <c r="B3076"/>
  <c r="C3076"/>
  <c r="B3074"/>
  <c r="C3074"/>
  <c r="B3072"/>
  <c r="C3072"/>
  <c r="C3070"/>
  <c r="B3070"/>
  <c r="C3068"/>
  <c r="B3068"/>
  <c r="C3066"/>
  <c r="B3066"/>
  <c r="C3064"/>
  <c r="B3064"/>
  <c r="C3062"/>
  <c r="B3062"/>
  <c r="C3060"/>
  <c r="B3060"/>
  <c r="C3058"/>
  <c r="B3058"/>
  <c r="C3056"/>
  <c r="B3056"/>
  <c r="C3054"/>
  <c r="B3054"/>
  <c r="C3052"/>
  <c r="B3052"/>
  <c r="C3050"/>
  <c r="B3050"/>
  <c r="C3048"/>
  <c r="B3048"/>
  <c r="C3046"/>
  <c r="B3046"/>
  <c r="C3044"/>
  <c r="B3044"/>
  <c r="C3042"/>
  <c r="B3042"/>
  <c r="C3040"/>
  <c r="B3040"/>
  <c r="C3038"/>
  <c r="B3038"/>
  <c r="C3036"/>
  <c r="B3036"/>
  <c r="F3420"/>
  <c r="F3418"/>
  <c r="F3416"/>
  <c r="F3414"/>
  <c r="F3412"/>
  <c r="F3410"/>
  <c r="F3408"/>
  <c r="F3406"/>
  <c r="F3404"/>
  <c r="F3402"/>
  <c r="F3400"/>
  <c r="F3398"/>
  <c r="F3396"/>
  <c r="F3394"/>
  <c r="F3392"/>
  <c r="F3390"/>
  <c r="F3388"/>
  <c r="F3386"/>
  <c r="F3384"/>
  <c r="F3382"/>
  <c r="F3380"/>
  <c r="F3378"/>
  <c r="F3376"/>
  <c r="F3374"/>
  <c r="F3372"/>
  <c r="F3370"/>
  <c r="F3368"/>
  <c r="F3366"/>
  <c r="F3364"/>
  <c r="F3362"/>
  <c r="F3360"/>
  <c r="F3358"/>
  <c r="F3356"/>
  <c r="F3354"/>
  <c r="F3352"/>
  <c r="F3350"/>
  <c r="F3348"/>
  <c r="F3346"/>
  <c r="F3344"/>
  <c r="F3342"/>
  <c r="F3340"/>
  <c r="F3338"/>
  <c r="F3336"/>
  <c r="F3334"/>
  <c r="F3332"/>
  <c r="F3330"/>
  <c r="F3328"/>
  <c r="F3326"/>
  <c r="F3324"/>
  <c r="F3322"/>
  <c r="F3320"/>
  <c r="F3318"/>
  <c r="F3316"/>
  <c r="F3314"/>
  <c r="F3312"/>
  <c r="F3310"/>
  <c r="F3308"/>
  <c r="F3306"/>
  <c r="F3304"/>
  <c r="F3302"/>
  <c r="F3300"/>
  <c r="F3298"/>
  <c r="F3296"/>
  <c r="F3294"/>
  <c r="F3292"/>
  <c r="F3290"/>
  <c r="F3288"/>
  <c r="F3286"/>
  <c r="F3284"/>
  <c r="F3282"/>
  <c r="F3280"/>
  <c r="F3278"/>
  <c r="F3276"/>
  <c r="F3274"/>
  <c r="F3272"/>
  <c r="F3270"/>
  <c r="F3268"/>
  <c r="F3266"/>
  <c r="F3264"/>
  <c r="F3262"/>
  <c r="F3260"/>
  <c r="F3258"/>
  <c r="F3256"/>
  <c r="F3254"/>
  <c r="F3252"/>
  <c r="F3250"/>
  <c r="F3248"/>
  <c r="F3246"/>
  <c r="F3244"/>
  <c r="F3242"/>
  <c r="F3240"/>
  <c r="F3238"/>
  <c r="F3236"/>
  <c r="F3234"/>
  <c r="F3232"/>
  <c r="F3230"/>
  <c r="F3228"/>
  <c r="F3226"/>
  <c r="F3224"/>
  <c r="F3222"/>
  <c r="F3220"/>
  <c r="F3218"/>
  <c r="F3216"/>
  <c r="F3214"/>
  <c r="F3212"/>
  <c r="F3210"/>
  <c r="F3208"/>
  <c r="F3206"/>
  <c r="F3204"/>
  <c r="F3202"/>
  <c r="F3200"/>
  <c r="F3198"/>
  <c r="F3196"/>
  <c r="F3194"/>
  <c r="F3192"/>
  <c r="F3190"/>
  <c r="F3188"/>
  <c r="F3186"/>
  <c r="F3184"/>
  <c r="F3182"/>
  <c r="F3180"/>
  <c r="F3178"/>
  <c r="F3176"/>
  <c r="F3174"/>
  <c r="F3172"/>
  <c r="F3170"/>
  <c r="F3168"/>
  <c r="F3166"/>
  <c r="F3164"/>
  <c r="F3162"/>
  <c r="F3160"/>
  <c r="F3158"/>
  <c r="F3156"/>
  <c r="F3154"/>
  <c r="F3152"/>
  <c r="F3150"/>
  <c r="F3148"/>
  <c r="F3146"/>
  <c r="F3144"/>
  <c r="F3142"/>
  <c r="F3140"/>
  <c r="F3138"/>
  <c r="F3136"/>
  <c r="F3134"/>
  <c r="F3132"/>
  <c r="F3130"/>
  <c r="F3128"/>
  <c r="F3126"/>
  <c r="F3124"/>
  <c r="F3122"/>
  <c r="F3120"/>
  <c r="F3118"/>
  <c r="F3116"/>
  <c r="F3114"/>
  <c r="F3112"/>
  <c r="F3110"/>
  <c r="F3108"/>
  <c r="F3106"/>
  <c r="F3104"/>
  <c r="F3102"/>
  <c r="F3100"/>
  <c r="F3098"/>
  <c r="F3096"/>
  <c r="F3094"/>
  <c r="F3092"/>
  <c r="F3090"/>
  <c r="F3088"/>
  <c r="F3086"/>
  <c r="F3084"/>
  <c r="F3082"/>
  <c r="F3080"/>
  <c r="F3078"/>
  <c r="F3076"/>
  <c r="F3074"/>
  <c r="F3072"/>
  <c r="F3070"/>
  <c r="F3068"/>
  <c r="F3066"/>
  <c r="F3064"/>
  <c r="F3062"/>
  <c r="F3060"/>
  <c r="F3058"/>
  <c r="F3056"/>
  <c r="F3054"/>
  <c r="F3052"/>
  <c r="F3050"/>
  <c r="F3048"/>
  <c r="F3046"/>
  <c r="F3044"/>
  <c r="F3042"/>
  <c r="F3040"/>
  <c r="F3038"/>
  <c r="F3036"/>
  <c r="B2996"/>
  <c r="C2996"/>
  <c r="B2994"/>
  <c r="C2994"/>
  <c r="B2992"/>
  <c r="C2992"/>
  <c r="B2990"/>
  <c r="C2990"/>
  <c r="B2988"/>
  <c r="C2988"/>
  <c r="B2986"/>
  <c r="C2986"/>
  <c r="B2984"/>
  <c r="C2984"/>
  <c r="B2982"/>
  <c r="C2982"/>
  <c r="B2980"/>
  <c r="C2980"/>
  <c r="B2978"/>
  <c r="C2978"/>
  <c r="B2976"/>
  <c r="C2976"/>
  <c r="B2974"/>
  <c r="C2974"/>
  <c r="B2972"/>
  <c r="C2972"/>
  <c r="B2970"/>
  <c r="C2970"/>
  <c r="B2968"/>
  <c r="C2968"/>
  <c r="B2966"/>
  <c r="C2966"/>
  <c r="B2964"/>
  <c r="C2964"/>
  <c r="B2962"/>
  <c r="C2962"/>
  <c r="C2960"/>
  <c r="B2960"/>
  <c r="C2958"/>
  <c r="B2958"/>
  <c r="C2956"/>
  <c r="B2956"/>
  <c r="C2954"/>
  <c r="B2954"/>
  <c r="C2952"/>
  <c r="B2952"/>
  <c r="C2950"/>
  <c r="B2950"/>
  <c r="C2948"/>
  <c r="B2948"/>
  <c r="C2946"/>
  <c r="B2946"/>
  <c r="C2944"/>
  <c r="B2944"/>
  <c r="C2942"/>
  <c r="B2942"/>
  <c r="C2940"/>
  <c r="B2940"/>
  <c r="C2938"/>
  <c r="B2938"/>
  <c r="C2936"/>
  <c r="B2936"/>
  <c r="C2934"/>
  <c r="B2934"/>
  <c r="C2932"/>
  <c r="B2932"/>
  <c r="C2930"/>
  <c r="B2930"/>
  <c r="C2928"/>
  <c r="B2928"/>
  <c r="C2926"/>
  <c r="B2926"/>
  <c r="C2924"/>
  <c r="B2924"/>
  <c r="C2922"/>
  <c r="B2922"/>
  <c r="C2920"/>
  <c r="B2920"/>
  <c r="C2918"/>
  <c r="B2918"/>
  <c r="C2916"/>
  <c r="B2916"/>
  <c r="C2914"/>
  <c r="B2914"/>
  <c r="C2912"/>
  <c r="B2912"/>
  <c r="C2910"/>
  <c r="B2910"/>
  <c r="C2908"/>
  <c r="B2908"/>
  <c r="C2906"/>
  <c r="B2906"/>
  <c r="C2904"/>
  <c r="B2904"/>
  <c r="C2902"/>
  <c r="B2902"/>
  <c r="C2900"/>
  <c r="B2900"/>
  <c r="B2898"/>
  <c r="C2898"/>
  <c r="B2896"/>
  <c r="C2896"/>
  <c r="B2894"/>
  <c r="C2894"/>
  <c r="B2892"/>
  <c r="C2892"/>
  <c r="B2890"/>
  <c r="C2890"/>
  <c r="B2888"/>
  <c r="C2888"/>
  <c r="B2886"/>
  <c r="C2886"/>
  <c r="B2884"/>
  <c r="C2884"/>
  <c r="B2882"/>
  <c r="C2882"/>
  <c r="B2880"/>
  <c r="C2880"/>
  <c r="B2878"/>
  <c r="C2878"/>
  <c r="C2876"/>
  <c r="B2876"/>
  <c r="C2874"/>
  <c r="B2874"/>
  <c r="C2872"/>
  <c r="B2872"/>
  <c r="C3419"/>
  <c r="B3419"/>
  <c r="C3417"/>
  <c r="B3417"/>
  <c r="C3415"/>
  <c r="B3415"/>
  <c r="C3413"/>
  <c r="B3413"/>
  <c r="C3411"/>
  <c r="B3411"/>
  <c r="C3409"/>
  <c r="B3409"/>
  <c r="C3407"/>
  <c r="B3407"/>
  <c r="C3405"/>
  <c r="B3405"/>
  <c r="C3403"/>
  <c r="B3403"/>
  <c r="C3401"/>
  <c r="B3401"/>
  <c r="C3399"/>
  <c r="B3399"/>
  <c r="C3397"/>
  <c r="B3397"/>
  <c r="C3395"/>
  <c r="B3395"/>
  <c r="C3393"/>
  <c r="B3393"/>
  <c r="C3391"/>
  <c r="B3391"/>
  <c r="C3389"/>
  <c r="B3389"/>
  <c r="C3387"/>
  <c r="B3387"/>
  <c r="C3385"/>
  <c r="B3385"/>
  <c r="C3383"/>
  <c r="B3383"/>
  <c r="C3381"/>
  <c r="B3381"/>
  <c r="C3379"/>
  <c r="B3379"/>
  <c r="C3377"/>
  <c r="B3377"/>
  <c r="C3375"/>
  <c r="B3375"/>
  <c r="C3373"/>
  <c r="B3373"/>
  <c r="C3371"/>
  <c r="B3371"/>
  <c r="C3369"/>
  <c r="B3369"/>
  <c r="C3367"/>
  <c r="B3367"/>
  <c r="C3365"/>
  <c r="B3365"/>
  <c r="C3363"/>
  <c r="B3363"/>
  <c r="C3361"/>
  <c r="B3361"/>
  <c r="C3359"/>
  <c r="B3359"/>
  <c r="C3357"/>
  <c r="B3357"/>
  <c r="C3355"/>
  <c r="B3355"/>
  <c r="C3353"/>
  <c r="B3353"/>
  <c r="C3351"/>
  <c r="B3351"/>
  <c r="C3349"/>
  <c r="B3349"/>
  <c r="C3347"/>
  <c r="B3347"/>
  <c r="C3345"/>
  <c r="B3345"/>
  <c r="C3343"/>
  <c r="B3343"/>
  <c r="C3341"/>
  <c r="B3341"/>
  <c r="C3339"/>
  <c r="B3339"/>
  <c r="C3337"/>
  <c r="B3337"/>
  <c r="C3335"/>
  <c r="B3335"/>
  <c r="C3333"/>
  <c r="B3333"/>
  <c r="C3331"/>
  <c r="B3331"/>
  <c r="C3329"/>
  <c r="B3329"/>
  <c r="B3327"/>
  <c r="C3327"/>
  <c r="B3325"/>
  <c r="C3325"/>
  <c r="B3323"/>
  <c r="C3323"/>
  <c r="B3321"/>
  <c r="C3321"/>
  <c r="B3319"/>
  <c r="C3319"/>
  <c r="B3317"/>
  <c r="C3317"/>
  <c r="B3315"/>
  <c r="C3315"/>
  <c r="B3313"/>
  <c r="C3313"/>
  <c r="B3311"/>
  <c r="C3311"/>
  <c r="B3309"/>
  <c r="C3309"/>
  <c r="B3307"/>
  <c r="C3307"/>
  <c r="B3305"/>
  <c r="C3305"/>
  <c r="B3303"/>
  <c r="C3303"/>
  <c r="B3301"/>
  <c r="C3301"/>
  <c r="B3299"/>
  <c r="C3299"/>
  <c r="B3297"/>
  <c r="C3297"/>
  <c r="B3295"/>
  <c r="C3295"/>
  <c r="B3293"/>
  <c r="C3293"/>
  <c r="B3291"/>
  <c r="C3291"/>
  <c r="B3289"/>
  <c r="C3289"/>
  <c r="B3287"/>
  <c r="C3287"/>
  <c r="B3285"/>
  <c r="C3285"/>
  <c r="B3283"/>
  <c r="C3283"/>
  <c r="C3281"/>
  <c r="B3281"/>
  <c r="C3279"/>
  <c r="B3279"/>
  <c r="C3277"/>
  <c r="B3277"/>
  <c r="C3275"/>
  <c r="B3275"/>
  <c r="C3273"/>
  <c r="B3273"/>
  <c r="C3271"/>
  <c r="B3271"/>
  <c r="C3269"/>
  <c r="B3269"/>
  <c r="C3267"/>
  <c r="B3267"/>
  <c r="C3265"/>
  <c r="B3265"/>
  <c r="B3263"/>
  <c r="C3263"/>
  <c r="B3261"/>
  <c r="C3261"/>
  <c r="B3259"/>
  <c r="C3259"/>
  <c r="B3257"/>
  <c r="C3257"/>
  <c r="B3255"/>
  <c r="C3255"/>
  <c r="B3253"/>
  <c r="C3253"/>
  <c r="B3251"/>
  <c r="C3251"/>
  <c r="B3249"/>
  <c r="C3249"/>
  <c r="B3247"/>
  <c r="C3247"/>
  <c r="B3245"/>
  <c r="C3245"/>
  <c r="B3243"/>
  <c r="C3243"/>
  <c r="B3241"/>
  <c r="C3241"/>
  <c r="B3239"/>
  <c r="C3239"/>
  <c r="B3237"/>
  <c r="C3237"/>
  <c r="B3235"/>
  <c r="C3235"/>
  <c r="B3233"/>
  <c r="C3233"/>
  <c r="B3231"/>
  <c r="C3231"/>
  <c r="B3229"/>
  <c r="C3229"/>
  <c r="B3227"/>
  <c r="C3227"/>
  <c r="B3225"/>
  <c r="C3225"/>
  <c r="B3223"/>
  <c r="C3223"/>
  <c r="B3221"/>
  <c r="C3221"/>
  <c r="B3219"/>
  <c r="C3219"/>
  <c r="C3217"/>
  <c r="B3217"/>
  <c r="C3215"/>
  <c r="B3215"/>
  <c r="C3213"/>
  <c r="B3213"/>
  <c r="C3211"/>
  <c r="B3211"/>
  <c r="C3209"/>
  <c r="B3209"/>
  <c r="C3207"/>
  <c r="B3207"/>
  <c r="C3205"/>
  <c r="B3205"/>
  <c r="C3203"/>
  <c r="B3203"/>
  <c r="C3201"/>
  <c r="B3201"/>
  <c r="C3199"/>
  <c r="B3199"/>
  <c r="C3197"/>
  <c r="B3197"/>
  <c r="C3195"/>
  <c r="B3195"/>
  <c r="C3193"/>
  <c r="B3193"/>
  <c r="C3191"/>
  <c r="B3191"/>
  <c r="C3189"/>
  <c r="B3189"/>
  <c r="C3187"/>
  <c r="B3187"/>
  <c r="C3185"/>
  <c r="B3185"/>
  <c r="C3183"/>
  <c r="B3183"/>
  <c r="C3181"/>
  <c r="B3181"/>
  <c r="C3179"/>
  <c r="B3179"/>
  <c r="C3177"/>
  <c r="B3177"/>
  <c r="C3175"/>
  <c r="B3175"/>
  <c r="C3173"/>
  <c r="B3173"/>
  <c r="C3171"/>
  <c r="B3171"/>
  <c r="C3169"/>
  <c r="B3169"/>
  <c r="C3167"/>
  <c r="B3167"/>
  <c r="C3165"/>
  <c r="B3165"/>
  <c r="C3163"/>
  <c r="B3163"/>
  <c r="C3161"/>
  <c r="B3161"/>
  <c r="C3159"/>
  <c r="B3159"/>
  <c r="C3157"/>
  <c r="B3157"/>
  <c r="B3155"/>
  <c r="C3155"/>
  <c r="B3153"/>
  <c r="C3153"/>
  <c r="B3151"/>
  <c r="C3151"/>
  <c r="B3149"/>
  <c r="C3149"/>
  <c r="B3147"/>
  <c r="C3147"/>
  <c r="B3145"/>
  <c r="C3145"/>
  <c r="B3143"/>
  <c r="C3143"/>
  <c r="B3141"/>
  <c r="C3141"/>
  <c r="B3139"/>
  <c r="C3139"/>
  <c r="B3137"/>
  <c r="C3137"/>
  <c r="B3135"/>
  <c r="C3135"/>
  <c r="C3133"/>
  <c r="B3133"/>
  <c r="C3131"/>
  <c r="B3131"/>
  <c r="C3129"/>
  <c r="B3129"/>
  <c r="C3127"/>
  <c r="B3127"/>
  <c r="C3125"/>
  <c r="B3125"/>
  <c r="C3123"/>
  <c r="B3123"/>
  <c r="C3121"/>
  <c r="B3121"/>
  <c r="C3119"/>
  <c r="B3119"/>
  <c r="C3117"/>
  <c r="B3117"/>
  <c r="C3115"/>
  <c r="B3115"/>
  <c r="C3113"/>
  <c r="B3113"/>
  <c r="C3111"/>
  <c r="B3111"/>
  <c r="C3109"/>
  <c r="B3109"/>
  <c r="C3107"/>
  <c r="B3107"/>
  <c r="C3105"/>
  <c r="B3105"/>
  <c r="C3103"/>
  <c r="B3103"/>
  <c r="C3101"/>
  <c r="B3101"/>
  <c r="C3099"/>
  <c r="B3099"/>
  <c r="C3097"/>
  <c r="B3097"/>
  <c r="C3095"/>
  <c r="B3095"/>
  <c r="C3093"/>
  <c r="B3093"/>
  <c r="C3091"/>
  <c r="B3091"/>
  <c r="C3089"/>
  <c r="B3089"/>
  <c r="C3087"/>
  <c r="B3087"/>
  <c r="C3085"/>
  <c r="B3085"/>
  <c r="C3083"/>
  <c r="B3083"/>
  <c r="C3081"/>
  <c r="B3081"/>
  <c r="C3079"/>
  <c r="B3079"/>
  <c r="C3077"/>
  <c r="B3077"/>
  <c r="C3075"/>
  <c r="B3075"/>
  <c r="C3073"/>
  <c r="B3073"/>
  <c r="B3071"/>
  <c r="C3071"/>
  <c r="B3069"/>
  <c r="C3069"/>
  <c r="B3067"/>
  <c r="C3067"/>
  <c r="B3065"/>
  <c r="C3065"/>
  <c r="B3063"/>
  <c r="C3063"/>
  <c r="B3061"/>
  <c r="C3061"/>
  <c r="B3059"/>
  <c r="C3059"/>
  <c r="B3057"/>
  <c r="C3057"/>
  <c r="B3055"/>
  <c r="C3055"/>
  <c r="B3053"/>
  <c r="C3053"/>
  <c r="B3051"/>
  <c r="C3051"/>
  <c r="B3049"/>
  <c r="C3049"/>
  <c r="B3047"/>
  <c r="C3047"/>
  <c r="B3045"/>
  <c r="C3045"/>
  <c r="B3043"/>
  <c r="C3043"/>
  <c r="B3041"/>
  <c r="C3041"/>
  <c r="B3039"/>
  <c r="C3039"/>
  <c r="B3037"/>
  <c r="C3037"/>
  <c r="B3035"/>
  <c r="C3035"/>
  <c r="F3419"/>
  <c r="F3417"/>
  <c r="F3415"/>
  <c r="F3413"/>
  <c r="F3411"/>
  <c r="F3409"/>
  <c r="F3407"/>
  <c r="F3405"/>
  <c r="F3403"/>
  <c r="F3401"/>
  <c r="F3399"/>
  <c r="F3397"/>
  <c r="F3395"/>
  <c r="F3393"/>
  <c r="F3391"/>
  <c r="F3389"/>
  <c r="F3387"/>
  <c r="F3385"/>
  <c r="F3383"/>
  <c r="F3381"/>
  <c r="F3379"/>
  <c r="F3377"/>
  <c r="F3375"/>
  <c r="F3373"/>
  <c r="F3371"/>
  <c r="F3369"/>
  <c r="F3367"/>
  <c r="F3365"/>
  <c r="F3363"/>
  <c r="F3361"/>
  <c r="F3359"/>
  <c r="F3357"/>
  <c r="F3355"/>
  <c r="F3353"/>
  <c r="F3351"/>
  <c r="F3349"/>
  <c r="F3347"/>
  <c r="F3345"/>
  <c r="F3343"/>
  <c r="F3341"/>
  <c r="F3339"/>
  <c r="F3337"/>
  <c r="F3335"/>
  <c r="F3333"/>
  <c r="F3331"/>
  <c r="F3329"/>
  <c r="F3327"/>
  <c r="F3325"/>
  <c r="F3323"/>
  <c r="F3321"/>
  <c r="F3319"/>
  <c r="F3317"/>
  <c r="F3315"/>
  <c r="F3313"/>
  <c r="F3311"/>
  <c r="F3309"/>
  <c r="F3307"/>
  <c r="F3305"/>
  <c r="F3303"/>
  <c r="F3301"/>
  <c r="F3299"/>
  <c r="F3297"/>
  <c r="F3295"/>
  <c r="F3293"/>
  <c r="F3291"/>
  <c r="F3289"/>
  <c r="F3287"/>
  <c r="F3285"/>
  <c r="F3283"/>
  <c r="F3281"/>
  <c r="F3279"/>
  <c r="F3277"/>
  <c r="F3275"/>
  <c r="F3273"/>
  <c r="F3271"/>
  <c r="F3269"/>
  <c r="F3267"/>
  <c r="F3265"/>
  <c r="F3263"/>
  <c r="F3261"/>
  <c r="F3259"/>
  <c r="F3257"/>
  <c r="F3255"/>
  <c r="F3253"/>
  <c r="F3251"/>
  <c r="F3249"/>
  <c r="F3247"/>
  <c r="F3245"/>
  <c r="F3243"/>
  <c r="F3241"/>
  <c r="F3239"/>
  <c r="F3237"/>
  <c r="F3235"/>
  <c r="F3233"/>
  <c r="F3231"/>
  <c r="F3229"/>
  <c r="F3227"/>
  <c r="F3225"/>
  <c r="F3223"/>
  <c r="F3221"/>
  <c r="F3219"/>
  <c r="F3217"/>
  <c r="F3215"/>
  <c r="F3213"/>
  <c r="F3211"/>
  <c r="F3209"/>
  <c r="F3207"/>
  <c r="F3205"/>
  <c r="F3203"/>
  <c r="F3201"/>
  <c r="F3199"/>
  <c r="F3197"/>
  <c r="F3195"/>
  <c r="F3193"/>
  <c r="F3191"/>
  <c r="F3189"/>
  <c r="F3187"/>
  <c r="F3185"/>
  <c r="F3183"/>
  <c r="F3181"/>
  <c r="F3179"/>
  <c r="F3177"/>
  <c r="F3175"/>
  <c r="F3173"/>
  <c r="F3171"/>
  <c r="F3169"/>
  <c r="F3167"/>
  <c r="F3165"/>
  <c r="F3163"/>
  <c r="F3161"/>
  <c r="F3159"/>
  <c r="F3157"/>
  <c r="F3155"/>
  <c r="F3153"/>
  <c r="F3151"/>
  <c r="F3149"/>
  <c r="F3147"/>
  <c r="F3145"/>
  <c r="F3143"/>
  <c r="F3141"/>
  <c r="F3139"/>
  <c r="F3137"/>
  <c r="F3135"/>
  <c r="F3133"/>
  <c r="F3131"/>
  <c r="F3129"/>
  <c r="F3127"/>
  <c r="F3125"/>
  <c r="F3123"/>
  <c r="F3121"/>
  <c r="F3119"/>
  <c r="F3117"/>
  <c r="F3115"/>
  <c r="F3113"/>
  <c r="F3111"/>
  <c r="F3109"/>
  <c r="F3107"/>
  <c r="F3105"/>
  <c r="F3103"/>
  <c r="F3101"/>
  <c r="F3099"/>
  <c r="F3097"/>
  <c r="F3095"/>
  <c r="F3093"/>
  <c r="F3091"/>
  <c r="F3089"/>
  <c r="F3087"/>
  <c r="F3085"/>
  <c r="F3083"/>
  <c r="F3081"/>
  <c r="F3079"/>
  <c r="F3077"/>
  <c r="F3075"/>
  <c r="F3073"/>
  <c r="F3071"/>
  <c r="F3069"/>
  <c r="F3067"/>
  <c r="F3065"/>
  <c r="F3063"/>
  <c r="F3061"/>
  <c r="F3059"/>
  <c r="F3057"/>
  <c r="F3055"/>
  <c r="F3053"/>
  <c r="F3051"/>
  <c r="F3049"/>
  <c r="F3047"/>
  <c r="F3045"/>
  <c r="F3043"/>
  <c r="F3041"/>
  <c r="F3039"/>
  <c r="F3037"/>
  <c r="F3035"/>
  <c r="F2993"/>
  <c r="F2991"/>
  <c r="F2989"/>
  <c r="F2987"/>
  <c r="F2985"/>
  <c r="F2983"/>
  <c r="F2981"/>
  <c r="F2979"/>
  <c r="F2977"/>
  <c r="F2975"/>
  <c r="F2973"/>
  <c r="F2971"/>
  <c r="F2969"/>
  <c r="F2967"/>
  <c r="F2965"/>
  <c r="F2963"/>
  <c r="F2961"/>
  <c r="F2959"/>
  <c r="F2957"/>
  <c r="F2955"/>
  <c r="F2953"/>
  <c r="F2951"/>
  <c r="F2949"/>
  <c r="F2947"/>
  <c r="F2945"/>
  <c r="F2943"/>
  <c r="F2941"/>
  <c r="F2939"/>
  <c r="F2937"/>
  <c r="F2935"/>
  <c r="F2933"/>
  <c r="F2931"/>
  <c r="F2929"/>
  <c r="F2927"/>
  <c r="F2925"/>
  <c r="F2923"/>
  <c r="F2921"/>
  <c r="F2919"/>
  <c r="F2917"/>
  <c r="F2915"/>
  <c r="F2913"/>
  <c r="F2911"/>
  <c r="F2909"/>
  <c r="F2907"/>
  <c r="F2905"/>
  <c r="F2903"/>
  <c r="F2901"/>
  <c r="F2899"/>
  <c r="F2897"/>
  <c r="F2895"/>
  <c r="F2893"/>
  <c r="F2891"/>
  <c r="F2889"/>
  <c r="F2887"/>
  <c r="F2885"/>
  <c r="F2883"/>
  <c r="F2881"/>
  <c r="F2879"/>
  <c r="F2877"/>
  <c r="F2875"/>
  <c r="F2873"/>
  <c r="F3"/>
  <c r="G2834"/>
  <c r="H2834" s="1"/>
  <c r="G2768"/>
  <c r="H2768" s="1"/>
  <c r="G3732" l="1"/>
  <c r="H3734"/>
  <c r="H3738"/>
  <c r="H3743"/>
  <c r="H3747"/>
  <c r="H3754"/>
  <c r="H3758"/>
  <c r="H3762"/>
  <c r="H3804"/>
  <c r="H3805"/>
  <c r="H3748"/>
  <c r="H3753"/>
  <c r="H3757"/>
  <c r="H3761"/>
  <c r="H3766"/>
  <c r="H3767"/>
  <c r="H3768"/>
  <c r="H3745"/>
  <c r="H3749"/>
  <c r="H3752"/>
  <c r="H3756"/>
  <c r="H3760"/>
  <c r="H3764"/>
  <c r="H3751"/>
  <c r="H3632"/>
  <c r="H3465"/>
  <c r="H3726"/>
  <c r="H3737"/>
  <c r="H3467"/>
  <c r="H3504"/>
  <c r="H3519"/>
  <c r="H3527"/>
  <c r="H3512"/>
  <c r="H3523"/>
  <c r="H3538"/>
  <c r="H3643"/>
  <c r="H3647"/>
  <c r="H3651"/>
  <c r="H3664"/>
  <c r="H3668"/>
  <c r="H3672"/>
  <c r="H3700"/>
  <c r="H3704"/>
  <c r="H3708"/>
  <c r="H3712"/>
  <c r="H3716"/>
  <c r="H3720"/>
  <c r="H3736"/>
  <c r="H3730"/>
  <c r="H3636"/>
  <c r="H3665"/>
  <c r="H3669"/>
  <c r="H3673"/>
  <c r="H3677"/>
  <c r="H3694"/>
  <c r="H3701"/>
  <c r="H3705"/>
  <c r="H3709"/>
  <c r="H3713"/>
  <c r="H3717"/>
  <c r="H3721"/>
  <c r="H3676"/>
  <c r="H3693"/>
  <c r="H3725"/>
  <c r="H3729"/>
  <c r="H3732"/>
  <c r="H3697"/>
  <c r="H3698"/>
  <c r="H3655"/>
  <c r="H3659"/>
  <c r="H3663"/>
  <c r="H3640"/>
  <c r="H3642"/>
  <c r="H3644"/>
  <c r="H3646"/>
  <c r="H3648"/>
  <c r="H3650"/>
  <c r="H3652"/>
  <c r="H3654"/>
  <c r="H3656"/>
  <c r="H3634"/>
  <c r="H3658"/>
  <c r="H3660"/>
  <c r="H3662"/>
  <c r="H3638"/>
  <c r="H3491"/>
  <c r="H3541"/>
  <c r="H3548"/>
  <c r="H3556"/>
  <c r="H3564"/>
  <c r="H3473"/>
  <c r="H3493"/>
  <c r="H3507"/>
  <c r="H3513"/>
  <c r="H3531"/>
  <c r="H3535"/>
  <c r="H3633"/>
  <c r="H3637"/>
  <c r="H3630"/>
  <c r="H3520"/>
  <c r="H3524"/>
  <c r="H3528"/>
  <c r="H3547"/>
  <c r="H3551"/>
  <c r="H3555"/>
  <c r="H3559"/>
  <c r="H3563"/>
  <c r="H3567"/>
  <c r="H3574"/>
  <c r="H3578"/>
  <c r="H3536"/>
  <c r="H3588"/>
  <c r="H3596"/>
  <c r="H3612"/>
  <c r="H3620"/>
  <c r="H3468"/>
  <c r="H3479"/>
  <c r="H3603"/>
  <c r="H3607"/>
  <c r="H3464"/>
  <c r="H3613"/>
  <c r="H3481"/>
  <c r="H3489"/>
  <c r="H3575"/>
  <c r="H3585"/>
  <c r="H3589"/>
  <c r="H3593"/>
  <c r="H3597"/>
  <c r="H3600"/>
  <c r="H3604"/>
  <c r="H3608"/>
  <c r="H3621"/>
  <c r="G3282"/>
  <c r="G3026"/>
  <c r="H3026" s="1"/>
  <c r="H3458"/>
  <c r="H3466"/>
  <c r="H3474"/>
  <c r="H3586"/>
  <c r="H3590"/>
  <c r="H3594"/>
  <c r="H3598"/>
  <c r="H3601"/>
  <c r="H3605"/>
  <c r="H3611"/>
  <c r="H3616"/>
  <c r="H3619"/>
  <c r="H3623"/>
  <c r="H3626"/>
  <c r="H3629"/>
  <c r="H3482"/>
  <c r="H3509"/>
  <c r="H3510"/>
  <c r="H3514"/>
  <c r="H3516"/>
  <c r="H3521"/>
  <c r="H3525"/>
  <c r="H3532"/>
  <c r="H3545"/>
  <c r="H3549"/>
  <c r="H3553"/>
  <c r="H3557"/>
  <c r="H3561"/>
  <c r="H3565"/>
  <c r="H3569"/>
  <c r="H3572"/>
  <c r="H3576"/>
  <c r="H3583"/>
  <c r="H3587"/>
  <c r="H3591"/>
  <c r="H3595"/>
  <c r="H3602"/>
  <c r="H3606"/>
  <c r="H3610"/>
  <c r="H3614"/>
  <c r="H3618"/>
  <c r="H3622"/>
  <c r="H3628"/>
  <c r="H3625"/>
  <c r="H3615"/>
  <c r="H3492"/>
  <c r="H3500"/>
  <c r="H3460"/>
  <c r="H3472"/>
  <c r="H3476"/>
  <c r="H3480"/>
  <c r="H3486"/>
  <c r="H3505"/>
  <c r="H3487"/>
  <c r="H3511"/>
  <c r="H3515"/>
  <c r="H3518"/>
  <c r="H3522"/>
  <c r="H3526"/>
  <c r="H3533"/>
  <c r="H3537"/>
  <c r="H3546"/>
  <c r="H3550"/>
  <c r="H3554"/>
  <c r="H3558"/>
  <c r="H3562"/>
  <c r="H3566"/>
  <c r="H3570"/>
  <c r="H3573"/>
  <c r="H3577"/>
  <c r="H3580"/>
  <c r="H3579"/>
  <c r="H3543"/>
  <c r="H3542"/>
  <c r="H3539"/>
  <c r="H3540"/>
  <c r="H3529"/>
  <c r="H3530"/>
  <c r="H3517"/>
  <c r="G2898"/>
  <c r="H2898" s="1"/>
  <c r="G3218"/>
  <c r="G3328"/>
  <c r="H3462"/>
  <c r="H3470"/>
  <c r="H3496"/>
  <c r="H3506"/>
  <c r="H3501"/>
  <c r="H3494"/>
  <c r="H3498"/>
  <c r="H3502"/>
  <c r="H3508"/>
  <c r="H3485"/>
  <c r="H3503"/>
  <c r="H3478"/>
  <c r="H3488"/>
  <c r="H3490"/>
  <c r="H3483"/>
  <c r="G2960"/>
  <c r="H2960" s="1"/>
  <c r="G3134"/>
  <c r="H3134" s="1"/>
  <c r="H3423"/>
  <c r="H3422"/>
  <c r="H3421"/>
  <c r="H3282"/>
  <c r="G3263"/>
  <c r="H3263" s="1"/>
  <c r="H3218"/>
  <c r="G3071"/>
  <c r="H3071" s="1"/>
  <c r="G902"/>
  <c r="H902" s="1"/>
  <c r="G906"/>
  <c r="H906" s="1"/>
  <c r="G910"/>
  <c r="H910" s="1"/>
  <c r="G914"/>
  <c r="H914" s="1"/>
  <c r="G918"/>
  <c r="H918" s="1"/>
  <c r="G922"/>
  <c r="H922" s="1"/>
  <c r="G1000"/>
  <c r="H1000" s="1"/>
  <c r="G1004"/>
  <c r="H1004" s="1"/>
  <c r="G1008"/>
  <c r="H1008" s="1"/>
  <c r="G1012"/>
  <c r="H1012" s="1"/>
  <c r="G1016"/>
  <c r="H1016" s="1"/>
  <c r="G1020"/>
  <c r="H1020" s="1"/>
  <c r="G1024"/>
  <c r="H1024" s="1"/>
  <c r="G1028"/>
  <c r="H1028" s="1"/>
  <c r="G1032"/>
  <c r="H1032" s="1"/>
  <c r="G1036"/>
  <c r="H1036" s="1"/>
  <c r="G1040"/>
  <c r="H1040" s="1"/>
  <c r="G1044"/>
  <c r="H1044" s="1"/>
  <c r="G1048"/>
  <c r="H1048" s="1"/>
  <c r="G1052"/>
  <c r="H1052" s="1"/>
  <c r="G1058"/>
  <c r="H1058" s="1"/>
  <c r="G1062"/>
  <c r="H1062" s="1"/>
  <c r="G1066"/>
  <c r="H1066" s="1"/>
  <c r="G1070"/>
  <c r="H1070" s="1"/>
  <c r="G1074"/>
  <c r="H1074" s="1"/>
  <c r="G1078"/>
  <c r="H1078" s="1"/>
  <c r="G1082"/>
  <c r="H1082" s="1"/>
  <c r="G1086"/>
  <c r="H1086" s="1"/>
  <c r="G1090"/>
  <c r="H1090" s="1"/>
  <c r="G1094"/>
  <c r="H1094" s="1"/>
  <c r="G1098"/>
  <c r="H1098" s="1"/>
  <c r="G1102"/>
  <c r="H1102" s="1"/>
  <c r="G1106"/>
  <c r="H1106" s="1"/>
  <c r="G1110"/>
  <c r="H1110" s="1"/>
  <c r="G1114"/>
  <c r="H1114" s="1"/>
  <c r="G1118"/>
  <c r="H1118" s="1"/>
  <c r="G1122"/>
  <c r="H1122" s="1"/>
  <c r="G1124"/>
  <c r="H1124" s="1"/>
  <c r="G1126"/>
  <c r="H1126" s="1"/>
  <c r="G1130"/>
  <c r="H1130" s="1"/>
  <c r="G1134"/>
  <c r="H1134" s="1"/>
  <c r="G1138"/>
  <c r="H1138" s="1"/>
  <c r="G1142"/>
  <c r="H1142" s="1"/>
  <c r="G1146"/>
  <c r="H1146" s="1"/>
  <c r="G1150"/>
  <c r="H1150" s="1"/>
  <c r="G1154"/>
  <c r="H1154" s="1"/>
  <c r="G1158"/>
  <c r="H1158" s="1"/>
  <c r="G1162"/>
  <c r="H1162" s="1"/>
  <c r="G1166"/>
  <c r="H1166" s="1"/>
  <c r="G1170"/>
  <c r="H1170" s="1"/>
  <c r="G1172"/>
  <c r="H1172" s="1"/>
  <c r="G1176"/>
  <c r="H1176" s="1"/>
  <c r="G1180"/>
  <c r="H1180" s="1"/>
  <c r="G1184"/>
  <c r="H1184" s="1"/>
  <c r="G1188"/>
  <c r="H1188" s="1"/>
  <c r="G1492"/>
  <c r="H1492" s="1"/>
  <c r="G1496"/>
  <c r="H1496" s="1"/>
  <c r="G1500"/>
  <c r="H1500" s="1"/>
  <c r="G1504"/>
  <c r="H1504" s="1"/>
  <c r="G1508"/>
  <c r="H1508" s="1"/>
  <c r="G1512"/>
  <c r="H1512" s="1"/>
  <c r="G1516"/>
  <c r="H1516" s="1"/>
  <c r="G1520"/>
  <c r="H1520" s="1"/>
  <c r="G1524"/>
  <c r="H1524" s="1"/>
  <c r="G1528"/>
  <c r="H1528" s="1"/>
  <c r="G1532"/>
  <c r="H1532" s="1"/>
  <c r="G1536"/>
  <c r="H1536" s="1"/>
  <c r="G1540"/>
  <c r="H1540" s="1"/>
  <c r="G1544"/>
  <c r="H1544" s="1"/>
  <c r="G1548"/>
  <c r="H1548" s="1"/>
  <c r="G1552"/>
  <c r="H1552" s="1"/>
  <c r="G532"/>
  <c r="H532" s="1"/>
  <c r="G534"/>
  <c r="H534" s="1"/>
  <c r="G538"/>
  <c r="H538" s="1"/>
  <c r="G542"/>
  <c r="H542" s="1"/>
  <c r="G546"/>
  <c r="H546" s="1"/>
  <c r="G550"/>
  <c r="H550" s="1"/>
  <c r="G554"/>
  <c r="H554" s="1"/>
  <c r="G558"/>
  <c r="H558" s="1"/>
  <c r="G562"/>
  <c r="H562" s="1"/>
  <c r="G566"/>
  <c r="H566" s="1"/>
  <c r="G570"/>
  <c r="H570" s="1"/>
  <c r="G574"/>
  <c r="H574" s="1"/>
  <c r="G578"/>
  <c r="H578" s="1"/>
  <c r="G582"/>
  <c r="H582" s="1"/>
  <c r="G586"/>
  <c r="H586" s="1"/>
  <c r="G590"/>
  <c r="H590" s="1"/>
  <c r="G594"/>
  <c r="H594" s="1"/>
  <c r="G598"/>
  <c r="H598" s="1"/>
  <c r="G602"/>
  <c r="H602" s="1"/>
  <c r="G606"/>
  <c r="H606" s="1"/>
  <c r="G610"/>
  <c r="H610" s="1"/>
  <c r="G616"/>
  <c r="H616" s="1"/>
  <c r="G1465"/>
  <c r="H1465" s="1"/>
  <c r="G1469"/>
  <c r="H1469" s="1"/>
  <c r="G1473"/>
  <c r="H1473" s="1"/>
  <c r="G1477"/>
  <c r="H1477" s="1"/>
  <c r="G1481"/>
  <c r="H1481" s="1"/>
  <c r="G1485"/>
  <c r="H1485" s="1"/>
  <c r="G1489"/>
  <c r="H1489" s="1"/>
  <c r="G1495"/>
  <c r="H1495" s="1"/>
  <c r="G1499"/>
  <c r="H1499" s="1"/>
  <c r="G1503"/>
  <c r="H1503" s="1"/>
  <c r="G1507"/>
  <c r="H1507" s="1"/>
  <c r="G1511"/>
  <c r="H1511" s="1"/>
  <c r="G1515"/>
  <c r="H1515" s="1"/>
  <c r="G1519"/>
  <c r="H1519" s="1"/>
  <c r="G1523"/>
  <c r="H1523" s="1"/>
  <c r="G1527"/>
  <c r="H1527" s="1"/>
  <c r="G1531"/>
  <c r="H1531" s="1"/>
  <c r="G1535"/>
  <c r="H1535" s="1"/>
  <c r="G1539"/>
  <c r="H1539" s="1"/>
  <c r="G1543"/>
  <c r="H1543" s="1"/>
  <c r="G1547"/>
  <c r="H1547" s="1"/>
  <c r="G1551"/>
  <c r="H1551" s="1"/>
  <c r="G1555"/>
  <c r="H1555" s="1"/>
  <c r="G1561"/>
  <c r="H1561" s="1"/>
  <c r="G7"/>
  <c r="H7" s="1"/>
  <c r="G11"/>
  <c r="H11" s="1"/>
  <c r="G15"/>
  <c r="H15" s="1"/>
  <c r="G19"/>
  <c r="H19" s="1"/>
  <c r="G23"/>
  <c r="H23" s="1"/>
  <c r="G27"/>
  <c r="H27" s="1"/>
  <c r="G31"/>
  <c r="H31" s="1"/>
  <c r="G35"/>
  <c r="H35" s="1"/>
  <c r="G39"/>
  <c r="H39" s="1"/>
  <c r="G43"/>
  <c r="H43" s="1"/>
  <c r="G49"/>
  <c r="H49" s="1"/>
  <c r="G53"/>
  <c r="H53" s="1"/>
  <c r="G57"/>
  <c r="H57" s="1"/>
  <c r="G61"/>
  <c r="H61" s="1"/>
  <c r="G65"/>
  <c r="H65" s="1"/>
  <c r="G69"/>
  <c r="H69" s="1"/>
  <c r="G73"/>
  <c r="H73" s="1"/>
  <c r="G77"/>
  <c r="H77" s="1"/>
  <c r="G81"/>
  <c r="H81" s="1"/>
  <c r="G85"/>
  <c r="H85" s="1"/>
  <c r="G89"/>
  <c r="H89" s="1"/>
  <c r="G93"/>
  <c r="H93" s="1"/>
  <c r="G97"/>
  <c r="H97" s="1"/>
  <c r="G101"/>
  <c r="H101" s="1"/>
  <c r="G105"/>
  <c r="H105" s="1"/>
  <c r="G109"/>
  <c r="H109" s="1"/>
  <c r="G113"/>
  <c r="H113" s="1"/>
  <c r="G117"/>
  <c r="H117" s="1"/>
  <c r="G121"/>
  <c r="H121" s="1"/>
  <c r="G125"/>
  <c r="H125" s="1"/>
  <c r="G129"/>
  <c r="H129" s="1"/>
  <c r="G133"/>
  <c r="H133" s="1"/>
  <c r="G137"/>
  <c r="H137" s="1"/>
  <c r="G141"/>
  <c r="H141" s="1"/>
  <c r="G145"/>
  <c r="H145" s="1"/>
  <c r="G149"/>
  <c r="H149" s="1"/>
  <c r="G153"/>
  <c r="H153" s="1"/>
  <c r="G157"/>
  <c r="H157" s="1"/>
  <c r="G161"/>
  <c r="H161" s="1"/>
  <c r="G165"/>
  <c r="H165" s="1"/>
  <c r="G169"/>
  <c r="H169" s="1"/>
  <c r="G173"/>
  <c r="H173" s="1"/>
  <c r="G177"/>
  <c r="H177" s="1"/>
  <c r="G181"/>
  <c r="H181" s="1"/>
  <c r="G185"/>
  <c r="H185" s="1"/>
  <c r="G189"/>
  <c r="H189" s="1"/>
  <c r="G193"/>
  <c r="H193" s="1"/>
  <c r="G197"/>
  <c r="H197" s="1"/>
  <c r="G201"/>
  <c r="H201" s="1"/>
  <c r="G205"/>
  <c r="H205" s="1"/>
  <c r="G209"/>
  <c r="H209" s="1"/>
  <c r="G213"/>
  <c r="H213" s="1"/>
  <c r="G217"/>
  <c r="H217" s="1"/>
  <c r="G221"/>
  <c r="H221" s="1"/>
  <c r="G225"/>
  <c r="H225" s="1"/>
  <c r="G229"/>
  <c r="H229" s="1"/>
  <c r="G233"/>
  <c r="H233" s="1"/>
  <c r="G237"/>
  <c r="H237" s="1"/>
  <c r="G241"/>
  <c r="H241" s="1"/>
  <c r="G245"/>
  <c r="H245" s="1"/>
  <c r="G249"/>
  <c r="H249" s="1"/>
  <c r="G253"/>
  <c r="H253" s="1"/>
  <c r="G257"/>
  <c r="H257" s="1"/>
  <c r="G261"/>
  <c r="H261" s="1"/>
  <c r="G267"/>
  <c r="H267" s="1"/>
  <c r="G269"/>
  <c r="H269" s="1"/>
  <c r="G273"/>
  <c r="H273" s="1"/>
  <c r="G277"/>
  <c r="H277" s="1"/>
  <c r="G281"/>
  <c r="H281" s="1"/>
  <c r="G285"/>
  <c r="H285" s="1"/>
  <c r="G289"/>
  <c r="H289" s="1"/>
  <c r="G293"/>
  <c r="H293" s="1"/>
  <c r="G297"/>
  <c r="H297" s="1"/>
  <c r="G301"/>
  <c r="H301" s="1"/>
  <c r="G305"/>
  <c r="H305" s="1"/>
  <c r="G309"/>
  <c r="H309" s="1"/>
  <c r="G313"/>
  <c r="H313" s="1"/>
  <c r="G317"/>
  <c r="H317" s="1"/>
  <c r="G321"/>
  <c r="H321" s="1"/>
  <c r="G325"/>
  <c r="H325" s="1"/>
  <c r="G329"/>
  <c r="H329" s="1"/>
  <c r="G333"/>
  <c r="H333" s="1"/>
  <c r="G339"/>
  <c r="H339" s="1"/>
  <c r="G343"/>
  <c r="H343" s="1"/>
  <c r="G347"/>
  <c r="H347" s="1"/>
  <c r="G351"/>
  <c r="H351" s="1"/>
  <c r="G355"/>
  <c r="H355" s="1"/>
  <c r="G359"/>
  <c r="H359" s="1"/>
  <c r="G363"/>
  <c r="H363" s="1"/>
  <c r="G367"/>
  <c r="H367" s="1"/>
  <c r="G371"/>
  <c r="H371" s="1"/>
  <c r="G375"/>
  <c r="H375" s="1"/>
  <c r="G379"/>
  <c r="H379" s="1"/>
  <c r="G383"/>
  <c r="H383" s="1"/>
  <c r="G387"/>
  <c r="H387" s="1"/>
  <c r="G391"/>
  <c r="H391" s="1"/>
  <c r="G395"/>
  <c r="H395" s="1"/>
  <c r="G399"/>
  <c r="H399" s="1"/>
  <c r="G403"/>
  <c r="H403" s="1"/>
  <c r="G407"/>
  <c r="H407" s="1"/>
  <c r="G411"/>
  <c r="H411" s="1"/>
  <c r="G415"/>
  <c r="H415" s="1"/>
  <c r="G419"/>
  <c r="H419" s="1"/>
  <c r="G529"/>
  <c r="H529" s="1"/>
  <c r="G535"/>
  <c r="H535" s="1"/>
  <c r="G539"/>
  <c r="H539" s="1"/>
  <c r="G543"/>
  <c r="H543" s="1"/>
  <c r="G547"/>
  <c r="H547" s="1"/>
  <c r="G551"/>
  <c r="H551" s="1"/>
  <c r="G555"/>
  <c r="H555" s="1"/>
  <c r="G559"/>
  <c r="H559" s="1"/>
  <c r="G563"/>
  <c r="H563" s="1"/>
  <c r="G567"/>
  <c r="H567" s="1"/>
  <c r="G571"/>
  <c r="H571" s="1"/>
  <c r="G575"/>
  <c r="H575" s="1"/>
  <c r="G579"/>
  <c r="H579" s="1"/>
  <c r="G583"/>
  <c r="H583" s="1"/>
  <c r="G587"/>
  <c r="H587" s="1"/>
  <c r="G591"/>
  <c r="H591" s="1"/>
  <c r="G595"/>
  <c r="H595" s="1"/>
  <c r="G599"/>
  <c r="H599" s="1"/>
  <c r="G603"/>
  <c r="H603" s="1"/>
  <c r="G607"/>
  <c r="H607" s="1"/>
  <c r="G611"/>
  <c r="H611" s="1"/>
  <c r="G795"/>
  <c r="G797"/>
  <c r="H797" s="1"/>
  <c r="G801"/>
  <c r="H801" s="1"/>
  <c r="G805"/>
  <c r="H805" s="1"/>
  <c r="G809"/>
  <c r="H809" s="1"/>
  <c r="G813"/>
  <c r="H813" s="1"/>
  <c r="G817"/>
  <c r="H817" s="1"/>
  <c r="G821"/>
  <c r="H821" s="1"/>
  <c r="G825"/>
  <c r="H825" s="1"/>
  <c r="G829"/>
  <c r="H829" s="1"/>
  <c r="G833"/>
  <c r="H833" s="1"/>
  <c r="G837"/>
  <c r="H837" s="1"/>
  <c r="G841"/>
  <c r="H841" s="1"/>
  <c r="G845"/>
  <c r="H845" s="1"/>
  <c r="G849"/>
  <c r="H849" s="1"/>
  <c r="G853"/>
  <c r="H853" s="1"/>
  <c r="G857"/>
  <c r="H857" s="1"/>
  <c r="G861"/>
  <c r="H861" s="1"/>
  <c r="G865"/>
  <c r="H865" s="1"/>
  <c r="G869"/>
  <c r="H869" s="1"/>
  <c r="G887"/>
  <c r="H887" s="1"/>
  <c r="G891"/>
  <c r="H891" s="1"/>
  <c r="G895"/>
  <c r="H895" s="1"/>
  <c r="G899"/>
  <c r="H899" s="1"/>
  <c r="G905"/>
  <c r="H905" s="1"/>
  <c r="G909"/>
  <c r="H909" s="1"/>
  <c r="G913"/>
  <c r="H913" s="1"/>
  <c r="G917"/>
  <c r="H917" s="1"/>
  <c r="G921"/>
  <c r="H921" s="1"/>
  <c r="G1583"/>
  <c r="H1583" s="1"/>
  <c r="G1587"/>
  <c r="H1587" s="1"/>
  <c r="G1591"/>
  <c r="H1591" s="1"/>
  <c r="G1595"/>
  <c r="H1595" s="1"/>
  <c r="G1599"/>
  <c r="H1599" s="1"/>
  <c r="G1919"/>
  <c r="H1919" s="1"/>
  <c r="G1923"/>
  <c r="H1923" s="1"/>
  <c r="G1927"/>
  <c r="H1927" s="1"/>
  <c r="G1931"/>
  <c r="H1931" s="1"/>
  <c r="G1935"/>
  <c r="H1935" s="1"/>
  <c r="G1939"/>
  <c r="H1939" s="1"/>
  <c r="G1943"/>
  <c r="H1943" s="1"/>
  <c r="G1947"/>
  <c r="H1947" s="1"/>
  <c r="G1951"/>
  <c r="H1951" s="1"/>
  <c r="G1955"/>
  <c r="H1955" s="1"/>
  <c r="G1959"/>
  <c r="H1959" s="1"/>
  <c r="G1963"/>
  <c r="H1963" s="1"/>
  <c r="G1967"/>
  <c r="H1967" s="1"/>
  <c r="G1971"/>
  <c r="H1971" s="1"/>
  <c r="G1975"/>
  <c r="H1975" s="1"/>
  <c r="G1979"/>
  <c r="H1979" s="1"/>
  <c r="G1983"/>
  <c r="H1983" s="1"/>
  <c r="G423"/>
  <c r="H423" s="1"/>
  <c r="G427"/>
  <c r="H427" s="1"/>
  <c r="G431"/>
  <c r="H431" s="1"/>
  <c r="G435"/>
  <c r="H435" s="1"/>
  <c r="G439"/>
  <c r="H439" s="1"/>
  <c r="G445"/>
  <c r="H445" s="1"/>
  <c r="G449"/>
  <c r="H449" s="1"/>
  <c r="G453"/>
  <c r="H453" s="1"/>
  <c r="G457"/>
  <c r="H457" s="1"/>
  <c r="G461"/>
  <c r="H461" s="1"/>
  <c r="G465"/>
  <c r="H465" s="1"/>
  <c r="G469"/>
  <c r="H469" s="1"/>
  <c r="G473"/>
  <c r="H473" s="1"/>
  <c r="G477"/>
  <c r="H477" s="1"/>
  <c r="G481"/>
  <c r="H481" s="1"/>
  <c r="G485"/>
  <c r="H485" s="1"/>
  <c r="G489"/>
  <c r="H489" s="1"/>
  <c r="G493"/>
  <c r="H493" s="1"/>
  <c r="G497"/>
  <c r="H497" s="1"/>
  <c r="G501"/>
  <c r="H501" s="1"/>
  <c r="G505"/>
  <c r="H505" s="1"/>
  <c r="G509"/>
  <c r="H509" s="1"/>
  <c r="G513"/>
  <c r="H513" s="1"/>
  <c r="G517"/>
  <c r="H517" s="1"/>
  <c r="G521"/>
  <c r="H521" s="1"/>
  <c r="G525"/>
  <c r="H525" s="1"/>
  <c r="G615"/>
  <c r="H615" s="1"/>
  <c r="G621"/>
  <c r="H621" s="1"/>
  <c r="G625"/>
  <c r="H625" s="1"/>
  <c r="G629"/>
  <c r="H629" s="1"/>
  <c r="G633"/>
  <c r="H633" s="1"/>
  <c r="G637"/>
  <c r="H637" s="1"/>
  <c r="G791"/>
  <c r="H791" s="1"/>
  <c r="H795"/>
  <c r="G875"/>
  <c r="H875" s="1"/>
  <c r="G879"/>
  <c r="H879" s="1"/>
  <c r="G883"/>
  <c r="H883" s="1"/>
  <c r="G1603"/>
  <c r="H1603" s="1"/>
  <c r="G1607"/>
  <c r="H1607" s="1"/>
  <c r="G1611"/>
  <c r="H1611" s="1"/>
  <c r="G1615"/>
  <c r="H1615" s="1"/>
  <c r="G1619"/>
  <c r="H1619" s="1"/>
  <c r="G1625"/>
  <c r="H1625" s="1"/>
  <c r="G1629"/>
  <c r="H1629" s="1"/>
  <c r="G1633"/>
  <c r="H1633" s="1"/>
  <c r="G1637"/>
  <c r="H1637" s="1"/>
  <c r="G1641"/>
  <c r="H1641" s="1"/>
  <c r="G1645"/>
  <c r="H1645" s="1"/>
  <c r="G2089"/>
  <c r="H2089" s="1"/>
  <c r="G2093"/>
  <c r="H2093" s="1"/>
  <c r="G2097"/>
  <c r="H2097" s="1"/>
  <c r="G2101"/>
  <c r="H2101" s="1"/>
  <c r="G2105"/>
  <c r="H2105" s="1"/>
  <c r="G2109"/>
  <c r="H2109" s="1"/>
  <c r="G2113"/>
  <c r="H2113" s="1"/>
  <c r="G2117"/>
  <c r="H2117" s="1"/>
  <c r="G2121"/>
  <c r="H2121" s="1"/>
  <c r="G2125"/>
  <c r="H2125" s="1"/>
  <c r="G2129"/>
  <c r="H2129" s="1"/>
  <c r="G2133"/>
  <c r="H2133" s="1"/>
  <c r="G2137"/>
  <c r="H2137" s="1"/>
  <c r="G2141"/>
  <c r="H2141" s="1"/>
  <c r="G2145"/>
  <c r="H2145" s="1"/>
  <c r="G930"/>
  <c r="H930" s="1"/>
  <c r="G934"/>
  <c r="H934" s="1"/>
  <c r="G938"/>
  <c r="H938" s="1"/>
  <c r="G942"/>
  <c r="H942" s="1"/>
  <c r="G946"/>
  <c r="H946" s="1"/>
  <c r="G950"/>
  <c r="H950" s="1"/>
  <c r="G954"/>
  <c r="H954" s="1"/>
  <c r="G958"/>
  <c r="H958" s="1"/>
  <c r="G962"/>
  <c r="H962" s="1"/>
  <c r="G966"/>
  <c r="H966" s="1"/>
  <c r="G970"/>
  <c r="H970" s="1"/>
  <c r="G974"/>
  <c r="H974" s="1"/>
  <c r="G978"/>
  <c r="H978" s="1"/>
  <c r="G982"/>
  <c r="H982" s="1"/>
  <c r="G986"/>
  <c r="H986" s="1"/>
  <c r="G990"/>
  <c r="H990" s="1"/>
  <c r="G996"/>
  <c r="H996" s="1"/>
  <c r="G1556"/>
  <c r="H1556" s="1"/>
  <c r="G46"/>
  <c r="H46" s="1"/>
  <c r="G50"/>
  <c r="H50" s="1"/>
  <c r="G54"/>
  <c r="H54" s="1"/>
  <c r="G58"/>
  <c r="H58" s="1"/>
  <c r="G62"/>
  <c r="H62" s="1"/>
  <c r="G66"/>
  <c r="H66" s="1"/>
  <c r="G70"/>
  <c r="H70" s="1"/>
  <c r="G74"/>
  <c r="H74" s="1"/>
  <c r="G80"/>
  <c r="H80" s="1"/>
  <c r="G84"/>
  <c r="H84" s="1"/>
  <c r="G88"/>
  <c r="H88" s="1"/>
  <c r="G92"/>
  <c r="H92" s="1"/>
  <c r="G96"/>
  <c r="H96" s="1"/>
  <c r="G100"/>
  <c r="H100" s="1"/>
  <c r="G104"/>
  <c r="H104" s="1"/>
  <c r="G110"/>
  <c r="H110" s="1"/>
  <c r="G114"/>
  <c r="H114" s="1"/>
  <c r="G118"/>
  <c r="H118" s="1"/>
  <c r="G122"/>
  <c r="H122" s="1"/>
  <c r="G126"/>
  <c r="H126" s="1"/>
  <c r="G130"/>
  <c r="H130" s="1"/>
  <c r="G134"/>
  <c r="H134" s="1"/>
  <c r="G138"/>
  <c r="H138" s="1"/>
  <c r="G142"/>
  <c r="H142" s="1"/>
  <c r="G146"/>
  <c r="H146" s="1"/>
  <c r="G150"/>
  <c r="H150" s="1"/>
  <c r="G154"/>
  <c r="H154" s="1"/>
  <c r="G158"/>
  <c r="H158" s="1"/>
  <c r="G162"/>
  <c r="H162" s="1"/>
  <c r="G166"/>
  <c r="H166" s="1"/>
  <c r="G170"/>
  <c r="H170" s="1"/>
  <c r="G174"/>
  <c r="H174" s="1"/>
  <c r="G178"/>
  <c r="H178" s="1"/>
  <c r="G182"/>
  <c r="H182" s="1"/>
  <c r="G186"/>
  <c r="H186" s="1"/>
  <c r="G190"/>
  <c r="H190" s="1"/>
  <c r="G194"/>
  <c r="H194" s="1"/>
  <c r="G198"/>
  <c r="H198" s="1"/>
  <c r="G202"/>
  <c r="H202" s="1"/>
  <c r="G206"/>
  <c r="H206" s="1"/>
  <c r="G210"/>
  <c r="H210" s="1"/>
  <c r="G214"/>
  <c r="H214" s="1"/>
  <c r="G218"/>
  <c r="H218" s="1"/>
  <c r="G222"/>
  <c r="H222" s="1"/>
  <c r="G224"/>
  <c r="H224" s="1"/>
  <c r="G228"/>
  <c r="H228" s="1"/>
  <c r="G232"/>
  <c r="H232" s="1"/>
  <c r="G236"/>
  <c r="H236" s="1"/>
  <c r="G240"/>
  <c r="H240" s="1"/>
  <c r="G244"/>
  <c r="H244" s="1"/>
  <c r="G248"/>
  <c r="H248" s="1"/>
  <c r="G252"/>
  <c r="H252" s="1"/>
  <c r="G256"/>
  <c r="H256" s="1"/>
  <c r="G260"/>
  <c r="H260" s="1"/>
  <c r="G266"/>
  <c r="H266" s="1"/>
  <c r="G1649"/>
  <c r="H1649" s="1"/>
  <c r="G1653"/>
  <c r="H1653" s="1"/>
  <c r="G1657"/>
  <c r="H1657" s="1"/>
  <c r="G1661"/>
  <c r="H1661" s="1"/>
  <c r="G1665"/>
  <c r="H1665" s="1"/>
  <c r="G1669"/>
  <c r="H1669" s="1"/>
  <c r="G1673"/>
  <c r="H1673" s="1"/>
  <c r="G1987"/>
  <c r="H1987" s="1"/>
  <c r="G1991"/>
  <c r="H1991" s="1"/>
  <c r="G1995"/>
  <c r="H1995" s="1"/>
  <c r="G1999"/>
  <c r="H1999" s="1"/>
  <c r="G2003"/>
  <c r="H2003" s="1"/>
  <c r="G2007"/>
  <c r="H2007" s="1"/>
  <c r="G2011"/>
  <c r="H2011" s="1"/>
  <c r="G2015"/>
  <c r="H2015" s="1"/>
  <c r="G2019"/>
  <c r="H2019" s="1"/>
  <c r="G2023"/>
  <c r="H2023" s="1"/>
  <c r="G2027"/>
  <c r="H2027" s="1"/>
  <c r="G2031"/>
  <c r="H2031" s="1"/>
  <c r="G2035"/>
  <c r="H2035" s="1"/>
  <c r="G2039"/>
  <c r="H2039" s="1"/>
  <c r="G2043"/>
  <c r="H2043" s="1"/>
  <c r="G2047"/>
  <c r="H2047" s="1"/>
  <c r="G2051"/>
  <c r="H2051" s="1"/>
  <c r="G2055"/>
  <c r="H2055" s="1"/>
  <c r="G2059"/>
  <c r="H2059" s="1"/>
  <c r="G2063"/>
  <c r="H2063" s="1"/>
  <c r="G2067"/>
  <c r="H2067" s="1"/>
  <c r="G2071"/>
  <c r="H2071" s="1"/>
  <c r="G2075"/>
  <c r="H2075" s="1"/>
  <c r="G2079"/>
  <c r="H2079" s="1"/>
  <c r="G2083"/>
  <c r="H2083" s="1"/>
  <c r="G2087"/>
  <c r="H2087" s="1"/>
  <c r="G1190"/>
  <c r="H1190" s="1"/>
  <c r="G1194"/>
  <c r="H1194" s="1"/>
  <c r="G1198"/>
  <c r="H1198" s="1"/>
  <c r="G1202"/>
  <c r="H1202" s="1"/>
  <c r="G1206"/>
  <c r="H1206" s="1"/>
  <c r="G1210"/>
  <c r="H1210" s="1"/>
  <c r="G1214"/>
  <c r="H1214" s="1"/>
  <c r="G1218"/>
  <c r="H1218" s="1"/>
  <c r="G1222"/>
  <c r="H1222" s="1"/>
  <c r="G1226"/>
  <c r="H1226" s="1"/>
  <c r="G1230"/>
  <c r="H1230" s="1"/>
  <c r="G1232"/>
  <c r="H1232" s="1"/>
  <c r="G1236"/>
  <c r="H1236" s="1"/>
  <c r="G1240"/>
  <c r="H1240" s="1"/>
  <c r="G1244"/>
  <c r="H1244" s="1"/>
  <c r="G1248"/>
  <c r="H1248" s="1"/>
  <c r="G1252"/>
  <c r="H1252" s="1"/>
  <c r="G1256"/>
  <c r="H1256" s="1"/>
  <c r="G1260"/>
  <c r="H1260" s="1"/>
  <c r="G1264"/>
  <c r="G1268"/>
  <c r="H1268" s="1"/>
  <c r="G1272"/>
  <c r="H1272" s="1"/>
  <c r="G1276"/>
  <c r="H1276" s="1"/>
  <c r="G1280"/>
  <c r="H1280" s="1"/>
  <c r="G1284"/>
  <c r="H1284" s="1"/>
  <c r="G1288"/>
  <c r="H1288" s="1"/>
  <c r="G1292"/>
  <c r="H1292" s="1"/>
  <c r="G1296"/>
  <c r="H1296" s="1"/>
  <c r="G1300"/>
  <c r="H1300" s="1"/>
  <c r="G1304"/>
  <c r="H1304" s="1"/>
  <c r="G1308"/>
  <c r="H1308" s="1"/>
  <c r="G1312"/>
  <c r="H1312" s="1"/>
  <c r="G1316"/>
  <c r="H1316" s="1"/>
  <c r="G1320"/>
  <c r="H1320" s="1"/>
  <c r="G1324"/>
  <c r="H1324" s="1"/>
  <c r="G1328"/>
  <c r="H1328" s="1"/>
  <c r="G1332"/>
  <c r="H1332" s="1"/>
  <c r="G1336"/>
  <c r="H1336" s="1"/>
  <c r="G1340"/>
  <c r="H1340" s="1"/>
  <c r="G1344"/>
  <c r="H1344" s="1"/>
  <c r="G1348"/>
  <c r="H1348" s="1"/>
  <c r="G1352"/>
  <c r="H1352" s="1"/>
  <c r="G1356"/>
  <c r="H1356" s="1"/>
  <c r="G1360"/>
  <c r="H1360" s="1"/>
  <c r="G1364"/>
  <c r="H1364" s="1"/>
  <c r="G1368"/>
  <c r="H1368" s="1"/>
  <c r="G1372"/>
  <c r="H1372" s="1"/>
  <c r="G1376"/>
  <c r="H1376" s="1"/>
  <c r="G1380"/>
  <c r="H1380" s="1"/>
  <c r="G1384"/>
  <c r="H1384" s="1"/>
  <c r="G1388"/>
  <c r="H1388" s="1"/>
  <c r="G1392"/>
  <c r="H1392" s="1"/>
  <c r="G1396"/>
  <c r="H1396" s="1"/>
  <c r="G1400"/>
  <c r="H1400" s="1"/>
  <c r="G1404"/>
  <c r="H1404" s="1"/>
  <c r="G1408"/>
  <c r="H1408" s="1"/>
  <c r="G1412"/>
  <c r="H1412" s="1"/>
  <c r="G1416"/>
  <c r="H1416" s="1"/>
  <c r="G1420"/>
  <c r="H1420" s="1"/>
  <c r="G1424"/>
  <c r="H1424" s="1"/>
  <c r="G1430"/>
  <c r="H1430" s="1"/>
  <c r="G1434"/>
  <c r="H1434" s="1"/>
  <c r="G1438"/>
  <c r="H1438" s="1"/>
  <c r="G1442"/>
  <c r="H1442" s="1"/>
  <c r="G1446"/>
  <c r="H1446" s="1"/>
  <c r="G1450"/>
  <c r="H1450" s="1"/>
  <c r="G1454"/>
  <c r="H1454" s="1"/>
  <c r="G1458"/>
  <c r="H1458" s="1"/>
  <c r="G1462"/>
  <c r="H1462" s="1"/>
  <c r="G1466"/>
  <c r="H1466" s="1"/>
  <c r="G1470"/>
  <c r="H1470" s="1"/>
  <c r="G1474"/>
  <c r="H1474" s="1"/>
  <c r="G1478"/>
  <c r="H1478" s="1"/>
  <c r="G1482"/>
  <c r="H1482" s="1"/>
  <c r="G1486"/>
  <c r="H1486" s="1"/>
  <c r="G1490"/>
  <c r="H1490" s="1"/>
  <c r="G1558"/>
  <c r="H1558" s="1"/>
  <c r="G1562"/>
  <c r="H1562" s="1"/>
  <c r="G6"/>
  <c r="H6" s="1"/>
  <c r="G10"/>
  <c r="H10" s="1"/>
  <c r="G14"/>
  <c r="H14" s="1"/>
  <c r="G18"/>
  <c r="H18" s="1"/>
  <c r="G22"/>
  <c r="H22" s="1"/>
  <c r="G28"/>
  <c r="H28" s="1"/>
  <c r="G32"/>
  <c r="H32" s="1"/>
  <c r="G36"/>
  <c r="H36" s="1"/>
  <c r="G40"/>
  <c r="H40" s="1"/>
  <c r="G44"/>
  <c r="H44" s="1"/>
  <c r="G442"/>
  <c r="H442" s="1"/>
  <c r="G446"/>
  <c r="H446" s="1"/>
  <c r="G450"/>
  <c r="H450" s="1"/>
  <c r="G454"/>
  <c r="H454" s="1"/>
  <c r="G458"/>
  <c r="H458" s="1"/>
  <c r="G462"/>
  <c r="H462" s="1"/>
  <c r="G466"/>
  <c r="H466" s="1"/>
  <c r="G470"/>
  <c r="H470" s="1"/>
  <c r="G474"/>
  <c r="H474" s="1"/>
  <c r="G478"/>
  <c r="H478" s="1"/>
  <c r="G482"/>
  <c r="H482" s="1"/>
  <c r="G486"/>
  <c r="H486" s="1"/>
  <c r="G488"/>
  <c r="H488" s="1"/>
  <c r="G492"/>
  <c r="H492" s="1"/>
  <c r="G496"/>
  <c r="H496" s="1"/>
  <c r="G500"/>
  <c r="H500" s="1"/>
  <c r="G504"/>
  <c r="H504" s="1"/>
  <c r="G508"/>
  <c r="H508" s="1"/>
  <c r="G512"/>
  <c r="H512" s="1"/>
  <c r="G516"/>
  <c r="H516" s="1"/>
  <c r="G520"/>
  <c r="H520" s="1"/>
  <c r="G524"/>
  <c r="H524" s="1"/>
  <c r="G528"/>
  <c r="G530"/>
  <c r="H530" s="1"/>
  <c r="G618"/>
  <c r="G620"/>
  <c r="H620" s="1"/>
  <c r="G624"/>
  <c r="H624" s="1"/>
  <c r="G628"/>
  <c r="H628" s="1"/>
  <c r="G632"/>
  <c r="H632" s="1"/>
  <c r="G636"/>
  <c r="H636" s="1"/>
  <c r="G642"/>
  <c r="H642" s="1"/>
  <c r="G646"/>
  <c r="H646" s="1"/>
  <c r="G650"/>
  <c r="H650" s="1"/>
  <c r="G654"/>
  <c r="H654" s="1"/>
  <c r="G658"/>
  <c r="H658" s="1"/>
  <c r="G662"/>
  <c r="H662" s="1"/>
  <c r="G666"/>
  <c r="H666" s="1"/>
  <c r="G670"/>
  <c r="H670" s="1"/>
  <c r="G674"/>
  <c r="H674" s="1"/>
  <c r="G678"/>
  <c r="H678" s="1"/>
  <c r="G682"/>
  <c r="H682" s="1"/>
  <c r="G686"/>
  <c r="H686" s="1"/>
  <c r="G690"/>
  <c r="H690" s="1"/>
  <c r="G694"/>
  <c r="H694" s="1"/>
  <c r="G698"/>
  <c r="H698" s="1"/>
  <c r="G702"/>
  <c r="H702" s="1"/>
  <c r="G2189"/>
  <c r="H2189" s="1"/>
  <c r="G2193"/>
  <c r="H2193" s="1"/>
  <c r="G2197"/>
  <c r="H2197" s="1"/>
  <c r="G2201"/>
  <c r="H2201" s="1"/>
  <c r="G2205"/>
  <c r="H2205" s="1"/>
  <c r="G2209"/>
  <c r="H2209" s="1"/>
  <c r="G2213"/>
  <c r="H2213" s="1"/>
  <c r="G2217"/>
  <c r="H2217" s="1"/>
  <c r="G2221"/>
  <c r="H2221" s="1"/>
  <c r="G2225"/>
  <c r="H2225" s="1"/>
  <c r="G2229"/>
  <c r="H2229" s="1"/>
  <c r="G2233"/>
  <c r="H2233" s="1"/>
  <c r="G2237"/>
  <c r="H2237" s="1"/>
  <c r="G2241"/>
  <c r="H2241" s="1"/>
  <c r="G2245"/>
  <c r="H2245" s="1"/>
  <c r="G2249"/>
  <c r="H2249" s="1"/>
  <c r="G2253"/>
  <c r="H2253" s="1"/>
  <c r="G2257"/>
  <c r="H2257" s="1"/>
  <c r="G2261"/>
  <c r="H2261" s="1"/>
  <c r="G2265"/>
  <c r="H2265" s="1"/>
  <c r="G2269"/>
  <c r="H2269" s="1"/>
  <c r="G2273"/>
  <c r="H2273" s="1"/>
  <c r="G2277"/>
  <c r="H2277" s="1"/>
  <c r="G2283"/>
  <c r="H2283" s="1"/>
  <c r="G2287"/>
  <c r="H2287" s="1"/>
  <c r="G2291"/>
  <c r="H2291" s="1"/>
  <c r="G2295"/>
  <c r="H2295" s="1"/>
  <c r="G2299"/>
  <c r="H2299" s="1"/>
  <c r="G2303"/>
  <c r="H2303" s="1"/>
  <c r="G2307"/>
  <c r="H2307" s="1"/>
  <c r="G2311"/>
  <c r="H2311" s="1"/>
  <c r="G2315"/>
  <c r="H2315" s="1"/>
  <c r="G2319"/>
  <c r="H2319" s="1"/>
  <c r="G2323"/>
  <c r="H2323" s="1"/>
  <c r="G2327"/>
  <c r="H2327" s="1"/>
  <c r="G2331"/>
  <c r="H2331" s="1"/>
  <c r="G2335"/>
  <c r="H2335" s="1"/>
  <c r="G2339"/>
  <c r="H2339" s="1"/>
  <c r="G2343"/>
  <c r="H2343" s="1"/>
  <c r="G2345"/>
  <c r="H2345" s="1"/>
  <c r="G2349"/>
  <c r="H2349" s="1"/>
  <c r="G2353"/>
  <c r="H2353" s="1"/>
  <c r="G2357"/>
  <c r="H2357" s="1"/>
  <c r="G2361"/>
  <c r="H2361" s="1"/>
  <c r="G2365"/>
  <c r="H2365" s="1"/>
  <c r="G2369"/>
  <c r="H2369" s="1"/>
  <c r="G2373"/>
  <c r="H2373" s="1"/>
  <c r="G2377"/>
  <c r="H2377" s="1"/>
  <c r="G2381"/>
  <c r="H2381" s="1"/>
  <c r="G2385"/>
  <c r="H2385" s="1"/>
  <c r="G2389"/>
  <c r="H2389" s="1"/>
  <c r="G2393"/>
  <c r="H2393" s="1"/>
  <c r="G2397"/>
  <c r="H2397" s="1"/>
  <c r="G2401"/>
  <c r="H2401" s="1"/>
  <c r="G2405"/>
  <c r="H2405" s="1"/>
  <c r="G2409"/>
  <c r="H2409" s="1"/>
  <c r="G2413"/>
  <c r="H2413" s="1"/>
  <c r="G2417"/>
  <c r="H2417" s="1"/>
  <c r="G2421"/>
  <c r="H2421" s="1"/>
  <c r="G2425"/>
  <c r="H2425" s="1"/>
  <c r="G2429"/>
  <c r="H2429" s="1"/>
  <c r="G2433"/>
  <c r="H2433" s="1"/>
  <c r="G2437"/>
  <c r="H2437" s="1"/>
  <c r="G2441"/>
  <c r="H2441" s="1"/>
  <c r="G2445"/>
  <c r="H2445" s="1"/>
  <c r="G2449"/>
  <c r="H2449" s="1"/>
  <c r="G2453"/>
  <c r="H2453" s="1"/>
  <c r="G2457"/>
  <c r="H2457" s="1"/>
  <c r="G2461"/>
  <c r="H2461" s="1"/>
  <c r="G2465"/>
  <c r="H2465" s="1"/>
  <c r="G2469"/>
  <c r="H2469" s="1"/>
  <c r="G2473"/>
  <c r="H2473" s="1"/>
  <c r="G2477"/>
  <c r="H2477" s="1"/>
  <c r="G2481"/>
  <c r="H2481" s="1"/>
  <c r="G2485"/>
  <c r="H2485" s="1"/>
  <c r="G2489"/>
  <c r="H2489" s="1"/>
  <c r="G2493"/>
  <c r="H2493" s="1"/>
  <c r="G2497"/>
  <c r="H2497" s="1"/>
  <c r="G2501"/>
  <c r="H2501" s="1"/>
  <c r="G2505"/>
  <c r="H2505" s="1"/>
  <c r="G2509"/>
  <c r="H2509" s="1"/>
  <c r="G2513"/>
  <c r="H2513" s="1"/>
  <c r="G2517"/>
  <c r="H2517" s="1"/>
  <c r="G2521"/>
  <c r="H2521" s="1"/>
  <c r="G2525"/>
  <c r="H2525" s="1"/>
  <c r="G2529"/>
  <c r="H2529" s="1"/>
  <c r="G2533"/>
  <c r="H2533" s="1"/>
  <c r="G2537"/>
  <c r="H2537" s="1"/>
  <c r="G2541"/>
  <c r="H2541" s="1"/>
  <c r="G2545"/>
  <c r="H2545" s="1"/>
  <c r="G2549"/>
  <c r="H2549" s="1"/>
  <c r="G2553"/>
  <c r="H2553" s="1"/>
  <c r="G2557"/>
  <c r="H2557" s="1"/>
  <c r="G2561"/>
  <c r="H2561" s="1"/>
  <c r="G2565"/>
  <c r="H2565" s="1"/>
  <c r="G2569"/>
  <c r="H2569" s="1"/>
  <c r="G2573"/>
  <c r="H2573" s="1"/>
  <c r="G2577"/>
  <c r="H2577" s="1"/>
  <c r="G2581"/>
  <c r="H2581" s="1"/>
  <c r="G2585"/>
  <c r="H2585" s="1"/>
  <c r="G2589"/>
  <c r="H2589" s="1"/>
  <c r="G2593"/>
  <c r="H2593" s="1"/>
  <c r="G2597"/>
  <c r="H2597" s="1"/>
  <c r="G2601"/>
  <c r="H2601" s="1"/>
  <c r="G2605"/>
  <c r="H2605" s="1"/>
  <c r="G2609"/>
  <c r="H2609" s="1"/>
  <c r="G2613"/>
  <c r="H2613" s="1"/>
  <c r="G2617"/>
  <c r="H2617" s="1"/>
  <c r="G2621"/>
  <c r="H2621" s="1"/>
  <c r="G2625"/>
  <c r="H2625" s="1"/>
  <c r="G2629"/>
  <c r="H2629" s="1"/>
  <c r="G2633"/>
  <c r="H2633" s="1"/>
  <c r="G2637"/>
  <c r="H2637" s="1"/>
  <c r="G2641"/>
  <c r="H2641" s="1"/>
  <c r="G2645"/>
  <c r="H2645" s="1"/>
  <c r="G2649"/>
  <c r="H2649" s="1"/>
  <c r="G2653"/>
  <c r="H2653" s="1"/>
  <c r="G2657"/>
  <c r="H2657" s="1"/>
  <c r="G2661"/>
  <c r="H2661" s="1"/>
  <c r="G2665"/>
  <c r="H2665" s="1"/>
  <c r="G2669"/>
  <c r="H2669" s="1"/>
  <c r="G2673"/>
  <c r="H2673" s="1"/>
  <c r="G2677"/>
  <c r="H2677" s="1"/>
  <c r="G2190"/>
  <c r="H2190" s="1"/>
  <c r="G2194"/>
  <c r="H2194" s="1"/>
  <c r="G2198"/>
  <c r="H2198" s="1"/>
  <c r="G2202"/>
  <c r="H2202" s="1"/>
  <c r="G2206"/>
  <c r="H2206" s="1"/>
  <c r="G2210"/>
  <c r="H2210" s="1"/>
  <c r="G2214"/>
  <c r="H2214" s="1"/>
  <c r="G2218"/>
  <c r="H2218" s="1"/>
  <c r="G2222"/>
  <c r="H2222" s="1"/>
  <c r="G2226"/>
  <c r="H2226" s="1"/>
  <c r="G2230"/>
  <c r="H2230" s="1"/>
  <c r="G2234"/>
  <c r="H2234" s="1"/>
  <c r="G2238"/>
  <c r="H2238" s="1"/>
  <c r="G2242"/>
  <c r="H2242" s="1"/>
  <c r="G2246"/>
  <c r="H2246" s="1"/>
  <c r="G2250"/>
  <c r="H2250" s="1"/>
  <c r="G2254"/>
  <c r="H2254" s="1"/>
  <c r="G2258"/>
  <c r="H2258" s="1"/>
  <c r="G2262"/>
  <c r="H2262" s="1"/>
  <c r="G2266"/>
  <c r="H2266" s="1"/>
  <c r="G2270"/>
  <c r="H2270" s="1"/>
  <c r="G2274"/>
  <c r="H2274" s="1"/>
  <c r="G2278"/>
  <c r="H2278" s="1"/>
  <c r="G2282"/>
  <c r="H2282" s="1"/>
  <c r="G2286"/>
  <c r="H2286" s="1"/>
  <c r="G2290"/>
  <c r="H2290" s="1"/>
  <c r="G2294"/>
  <c r="H2294" s="1"/>
  <c r="G2298"/>
  <c r="H2298" s="1"/>
  <c r="G2302"/>
  <c r="H2302" s="1"/>
  <c r="G2306"/>
  <c r="H2306" s="1"/>
  <c r="G2310"/>
  <c r="H2310" s="1"/>
  <c r="G2314"/>
  <c r="H2314" s="1"/>
  <c r="G2318"/>
  <c r="H2318" s="1"/>
  <c r="G2322"/>
  <c r="H2322" s="1"/>
  <c r="G2326"/>
  <c r="H2326" s="1"/>
  <c r="G2330"/>
  <c r="H2330" s="1"/>
  <c r="G2334"/>
  <c r="H2334" s="1"/>
  <c r="G2338"/>
  <c r="H2338" s="1"/>
  <c r="G2342"/>
  <c r="H2342" s="1"/>
  <c r="G2346"/>
  <c r="H2346" s="1"/>
  <c r="G2350"/>
  <c r="H2350" s="1"/>
  <c r="G2354"/>
  <c r="H2354" s="1"/>
  <c r="G2358"/>
  <c r="H2358" s="1"/>
  <c r="G2362"/>
  <c r="H2362" s="1"/>
  <c r="G2366"/>
  <c r="H2366" s="1"/>
  <c r="G2370"/>
  <c r="H2370" s="1"/>
  <c r="G2374"/>
  <c r="H2374" s="1"/>
  <c r="G2378"/>
  <c r="H2378" s="1"/>
  <c r="G2382"/>
  <c r="H2382" s="1"/>
  <c r="G2386"/>
  <c r="H2386" s="1"/>
  <c r="G2390"/>
  <c r="H2390" s="1"/>
  <c r="G2394"/>
  <c r="H2394" s="1"/>
  <c r="G2398"/>
  <c r="H2398" s="1"/>
  <c r="G2402"/>
  <c r="H2402" s="1"/>
  <c r="G2406"/>
  <c r="H2406" s="1"/>
  <c r="G2412"/>
  <c r="H2412" s="1"/>
  <c r="G2416"/>
  <c r="H2416" s="1"/>
  <c r="G2420"/>
  <c r="H2420" s="1"/>
  <c r="G2424"/>
  <c r="H2424" s="1"/>
  <c r="G2428"/>
  <c r="H2428" s="1"/>
  <c r="G2432"/>
  <c r="H2432" s="1"/>
  <c r="G2436"/>
  <c r="H2436" s="1"/>
  <c r="G2440"/>
  <c r="H2440" s="1"/>
  <c r="G2444"/>
  <c r="H2444" s="1"/>
  <c r="G2448"/>
  <c r="H2448" s="1"/>
  <c r="G2452"/>
  <c r="H2452" s="1"/>
  <c r="G2456"/>
  <c r="H2456" s="1"/>
  <c r="G2460"/>
  <c r="H2460" s="1"/>
  <c r="G2464"/>
  <c r="H2464" s="1"/>
  <c r="G2468"/>
  <c r="H2468" s="1"/>
  <c r="G2474"/>
  <c r="H2474" s="1"/>
  <c r="G2478"/>
  <c r="H2478" s="1"/>
  <c r="G2482"/>
  <c r="H2482" s="1"/>
  <c r="G2486"/>
  <c r="H2486" s="1"/>
  <c r="G2490"/>
  <c r="H2490" s="1"/>
  <c r="G2494"/>
  <c r="H2494" s="1"/>
  <c r="G2498"/>
  <c r="H2498" s="1"/>
  <c r="G2502"/>
  <c r="H2502" s="1"/>
  <c r="G2506"/>
  <c r="H2506" s="1"/>
  <c r="G2510"/>
  <c r="H2510" s="1"/>
  <c r="G2514"/>
  <c r="H2514" s="1"/>
  <c r="G2518"/>
  <c r="H2518" s="1"/>
  <c r="G2522"/>
  <c r="H2522" s="1"/>
  <c r="G2526"/>
  <c r="H2526" s="1"/>
  <c r="G2530"/>
  <c r="H2530" s="1"/>
  <c r="G2534"/>
  <c r="H2534" s="1"/>
  <c r="G2536"/>
  <c r="H2536" s="1"/>
  <c r="G2540"/>
  <c r="H2540" s="1"/>
  <c r="G2544"/>
  <c r="H2544" s="1"/>
  <c r="G2548"/>
  <c r="H2548" s="1"/>
  <c r="G2552"/>
  <c r="H2552" s="1"/>
  <c r="G2556"/>
  <c r="H2556" s="1"/>
  <c r="G2560"/>
  <c r="H2560" s="1"/>
  <c r="G2564"/>
  <c r="H2564" s="1"/>
  <c r="G2568"/>
  <c r="H2568" s="1"/>
  <c r="G2572"/>
  <c r="H2572" s="1"/>
  <c r="G2576"/>
  <c r="H2576" s="1"/>
  <c r="G2580"/>
  <c r="H2580" s="1"/>
  <c r="G2584"/>
  <c r="H2584" s="1"/>
  <c r="G2588"/>
  <c r="H2588" s="1"/>
  <c r="G2592"/>
  <c r="H2592" s="1"/>
  <c r="G2596"/>
  <c r="H2596" s="1"/>
  <c r="G2600"/>
  <c r="H2600" s="1"/>
  <c r="G2604"/>
  <c r="H2604" s="1"/>
  <c r="G2608"/>
  <c r="H2608" s="1"/>
  <c r="G2612"/>
  <c r="H2612" s="1"/>
  <c r="G2616"/>
  <c r="H2616" s="1"/>
  <c r="G2620"/>
  <c r="H2620" s="1"/>
  <c r="G2624"/>
  <c r="H2624" s="1"/>
  <c r="G2628"/>
  <c r="H2628" s="1"/>
  <c r="G2632"/>
  <c r="H2632" s="1"/>
  <c r="G2636"/>
  <c r="H2636" s="1"/>
  <c r="G2640"/>
  <c r="H2640" s="1"/>
  <c r="G2644"/>
  <c r="H2644" s="1"/>
  <c r="G2648"/>
  <c r="H2648" s="1"/>
  <c r="G2652"/>
  <c r="H2652" s="1"/>
  <c r="G2656"/>
  <c r="H2656" s="1"/>
  <c r="G2660"/>
  <c r="H2660" s="1"/>
  <c r="G2664"/>
  <c r="H2664" s="1"/>
  <c r="G2668"/>
  <c r="H2668" s="1"/>
  <c r="G2672"/>
  <c r="H2672" s="1"/>
  <c r="G2676"/>
  <c r="H2676" s="1"/>
  <c r="G1563"/>
  <c r="H1563" s="1"/>
  <c r="G1567"/>
  <c r="H1567" s="1"/>
  <c r="G1571"/>
  <c r="H1571" s="1"/>
  <c r="G1575"/>
  <c r="H1575" s="1"/>
  <c r="G1579"/>
  <c r="H1579" s="1"/>
  <c r="G2819"/>
  <c r="H2819" s="1"/>
  <c r="G2823"/>
  <c r="H2823" s="1"/>
  <c r="G2827"/>
  <c r="H2827" s="1"/>
  <c r="G2831"/>
  <c r="H2831" s="1"/>
  <c r="G2835"/>
  <c r="H2835" s="1"/>
  <c r="G2839"/>
  <c r="H2839" s="1"/>
  <c r="G2843"/>
  <c r="H2843" s="1"/>
  <c r="G2847"/>
  <c r="H2847" s="1"/>
  <c r="G2851"/>
  <c r="H2851" s="1"/>
  <c r="G2855"/>
  <c r="H2855" s="1"/>
  <c r="G2859"/>
  <c r="H2859" s="1"/>
  <c r="G2863"/>
  <c r="H2863" s="1"/>
  <c r="G2867"/>
  <c r="H2867" s="1"/>
  <c r="G2871"/>
  <c r="H2871" s="1"/>
  <c r="G1566"/>
  <c r="H1566" s="1"/>
  <c r="G1570"/>
  <c r="H1570" s="1"/>
  <c r="G1574"/>
  <c r="H1574" s="1"/>
  <c r="G1578"/>
  <c r="H1578" s="1"/>
  <c r="G1582"/>
  <c r="H1582" s="1"/>
  <c r="G1586"/>
  <c r="H1586" s="1"/>
  <c r="G1590"/>
  <c r="H1590" s="1"/>
  <c r="G1594"/>
  <c r="H1594" s="1"/>
  <c r="G1598"/>
  <c r="H1598" s="1"/>
  <c r="G1604"/>
  <c r="H1604" s="1"/>
  <c r="G1608"/>
  <c r="H1608" s="1"/>
  <c r="G1612"/>
  <c r="H1612" s="1"/>
  <c r="G1616"/>
  <c r="H1616" s="1"/>
  <c r="G1620"/>
  <c r="H1620" s="1"/>
  <c r="G1624"/>
  <c r="H1624" s="1"/>
  <c r="G1628"/>
  <c r="H1628" s="1"/>
  <c r="G1632"/>
  <c r="H1632" s="1"/>
  <c r="G1636"/>
  <c r="H1636" s="1"/>
  <c r="G1640"/>
  <c r="H1640" s="1"/>
  <c r="G1644"/>
  <c r="H1644" s="1"/>
  <c r="G1648"/>
  <c r="H1648" s="1"/>
  <c r="G1652"/>
  <c r="H1652" s="1"/>
  <c r="G1656"/>
  <c r="H1656" s="1"/>
  <c r="G1660"/>
  <c r="H1660" s="1"/>
  <c r="G1664"/>
  <c r="H1664" s="1"/>
  <c r="G1668"/>
  <c r="H1668" s="1"/>
  <c r="G1672"/>
  <c r="H1672" s="1"/>
  <c r="G1676"/>
  <c r="H1676" s="1"/>
  <c r="G1680"/>
  <c r="H1680" s="1"/>
  <c r="G1684"/>
  <c r="H1684" s="1"/>
  <c r="G1686"/>
  <c r="H1686" s="1"/>
  <c r="G1690"/>
  <c r="H1690" s="1"/>
  <c r="G1694"/>
  <c r="H1694" s="1"/>
  <c r="G1698"/>
  <c r="H1698" s="1"/>
  <c r="G1702"/>
  <c r="H1702" s="1"/>
  <c r="G1706"/>
  <c r="H1706" s="1"/>
  <c r="G1710"/>
  <c r="H1710" s="1"/>
  <c r="G1714"/>
  <c r="H1714" s="1"/>
  <c r="G1718"/>
  <c r="H1718" s="1"/>
  <c r="G1722"/>
  <c r="H1722" s="1"/>
  <c r="G1726"/>
  <c r="H1726" s="1"/>
  <c r="G1730"/>
  <c r="H1730" s="1"/>
  <c r="G1734"/>
  <c r="H1734" s="1"/>
  <c r="G1738"/>
  <c r="H1738" s="1"/>
  <c r="G1742"/>
  <c r="H1742" s="1"/>
  <c r="G1746"/>
  <c r="H1746" s="1"/>
  <c r="G1750"/>
  <c r="H1750" s="1"/>
  <c r="G1754"/>
  <c r="H1754" s="1"/>
  <c r="G1758"/>
  <c r="H1758" s="1"/>
  <c r="G1762"/>
  <c r="H1762" s="1"/>
  <c r="G1766"/>
  <c r="H1766" s="1"/>
  <c r="G1770"/>
  <c r="H1770" s="1"/>
  <c r="G1774"/>
  <c r="H1774" s="1"/>
  <c r="G1778"/>
  <c r="H1778" s="1"/>
  <c r="G1782"/>
  <c r="H1782" s="1"/>
  <c r="G1786"/>
  <c r="H1786" s="1"/>
  <c r="G1790"/>
  <c r="H1790" s="1"/>
  <c r="G1794"/>
  <c r="H1794" s="1"/>
  <c r="G1796"/>
  <c r="H1796" s="1"/>
  <c r="G1800"/>
  <c r="H1800" s="1"/>
  <c r="G1804"/>
  <c r="H1804" s="1"/>
  <c r="G1808"/>
  <c r="H1808" s="1"/>
  <c r="G1812"/>
  <c r="H1812" s="1"/>
  <c r="G1816"/>
  <c r="H1816" s="1"/>
  <c r="G1820"/>
  <c r="H1820" s="1"/>
  <c r="G1824"/>
  <c r="H1824" s="1"/>
  <c r="G1828"/>
  <c r="H1828" s="1"/>
  <c r="G1832"/>
  <c r="H1832" s="1"/>
  <c r="G1836"/>
  <c r="H1836" s="1"/>
  <c r="G1840"/>
  <c r="H1840" s="1"/>
  <c r="G1844"/>
  <c r="H1844" s="1"/>
  <c r="G1848"/>
  <c r="H1848" s="1"/>
  <c r="G1852"/>
  <c r="H1852" s="1"/>
  <c r="G1856"/>
  <c r="H1856" s="1"/>
  <c r="G1860"/>
  <c r="H1860" s="1"/>
  <c r="G1864"/>
  <c r="H1864" s="1"/>
  <c r="G1868"/>
  <c r="H1868" s="1"/>
  <c r="G1872"/>
  <c r="H1872" s="1"/>
  <c r="G1876"/>
  <c r="H1876" s="1"/>
  <c r="G1880"/>
  <c r="H1880" s="1"/>
  <c r="G1884"/>
  <c r="H1884" s="1"/>
  <c r="G1888"/>
  <c r="H1888" s="1"/>
  <c r="G1892"/>
  <c r="H1892" s="1"/>
  <c r="G1896"/>
  <c r="H1896" s="1"/>
  <c r="G1900"/>
  <c r="H1900" s="1"/>
  <c r="G1904"/>
  <c r="H1904" s="1"/>
  <c r="G1908"/>
  <c r="H1908" s="1"/>
  <c r="G1912"/>
  <c r="H1912" s="1"/>
  <c r="G1916"/>
  <c r="H1916" s="1"/>
  <c r="G1922"/>
  <c r="H1922" s="1"/>
  <c r="G1926"/>
  <c r="H1926" s="1"/>
  <c r="G1930"/>
  <c r="H1930" s="1"/>
  <c r="G1934"/>
  <c r="H1934" s="1"/>
  <c r="G1938"/>
  <c r="H1938" s="1"/>
  <c r="G1942"/>
  <c r="H1942" s="1"/>
  <c r="G1946"/>
  <c r="H1946" s="1"/>
  <c r="G1950"/>
  <c r="H1950" s="1"/>
  <c r="G1954"/>
  <c r="H1954" s="1"/>
  <c r="G1958"/>
  <c r="H1958" s="1"/>
  <c r="G1962"/>
  <c r="H1962" s="1"/>
  <c r="G1966"/>
  <c r="H1966" s="1"/>
  <c r="G1970"/>
  <c r="H1970" s="1"/>
  <c r="G1974"/>
  <c r="H1974" s="1"/>
  <c r="G1978"/>
  <c r="H1978" s="1"/>
  <c r="G1982"/>
  <c r="H1982" s="1"/>
  <c r="G1984"/>
  <c r="H1984" s="1"/>
  <c r="G1988"/>
  <c r="H1988" s="1"/>
  <c r="G1992"/>
  <c r="H1992" s="1"/>
  <c r="G1996"/>
  <c r="H1996" s="1"/>
  <c r="G2000"/>
  <c r="H2000" s="1"/>
  <c r="G2004"/>
  <c r="H2004" s="1"/>
  <c r="G2008"/>
  <c r="H2008" s="1"/>
  <c r="G2012"/>
  <c r="H2012" s="1"/>
  <c r="G2016"/>
  <c r="H2016" s="1"/>
  <c r="G2020"/>
  <c r="H2020" s="1"/>
  <c r="G2024"/>
  <c r="H2024" s="1"/>
  <c r="G2028"/>
  <c r="H2028" s="1"/>
  <c r="G2032"/>
  <c r="H2032" s="1"/>
  <c r="G2036"/>
  <c r="H2036" s="1"/>
  <c r="G2040"/>
  <c r="H2040" s="1"/>
  <c r="G2044"/>
  <c r="H2044" s="1"/>
  <c r="G2048"/>
  <c r="H2048" s="1"/>
  <c r="G2052"/>
  <c r="H2052" s="1"/>
  <c r="G2056"/>
  <c r="H2056" s="1"/>
  <c r="G2060"/>
  <c r="H2060" s="1"/>
  <c r="G2064"/>
  <c r="H2064" s="1"/>
  <c r="G2068"/>
  <c r="H2068" s="1"/>
  <c r="G2072"/>
  <c r="H2072" s="1"/>
  <c r="G2076"/>
  <c r="H2076" s="1"/>
  <c r="G2080"/>
  <c r="H2080" s="1"/>
  <c r="G2084"/>
  <c r="H2084" s="1"/>
  <c r="G2088"/>
  <c r="H2088" s="1"/>
  <c r="G2090"/>
  <c r="H2090" s="1"/>
  <c r="G2094"/>
  <c r="H2094" s="1"/>
  <c r="G2098"/>
  <c r="H2098" s="1"/>
  <c r="G2102"/>
  <c r="H2102" s="1"/>
  <c r="G2106"/>
  <c r="H2106" s="1"/>
  <c r="G2110"/>
  <c r="H2110" s="1"/>
  <c r="G2114"/>
  <c r="H2114" s="1"/>
  <c r="G2118"/>
  <c r="H2118" s="1"/>
  <c r="G2122"/>
  <c r="H2122" s="1"/>
  <c r="G2126"/>
  <c r="H2126" s="1"/>
  <c r="G2130"/>
  <c r="H2130" s="1"/>
  <c r="G2134"/>
  <c r="H2134" s="1"/>
  <c r="G2138"/>
  <c r="H2138" s="1"/>
  <c r="G2142"/>
  <c r="H2142" s="1"/>
  <c r="G2146"/>
  <c r="H2146" s="1"/>
  <c r="G2150"/>
  <c r="H2150" s="1"/>
  <c r="G2154"/>
  <c r="H2154" s="1"/>
  <c r="G2158"/>
  <c r="H2158" s="1"/>
  <c r="G2162"/>
  <c r="H2162" s="1"/>
  <c r="G2166"/>
  <c r="H2166" s="1"/>
  <c r="G2170"/>
  <c r="H2170" s="1"/>
  <c r="G2174"/>
  <c r="H2174" s="1"/>
  <c r="G2178"/>
  <c r="H2178" s="1"/>
  <c r="G2182"/>
  <c r="H2182" s="1"/>
  <c r="G2186"/>
  <c r="H2186" s="1"/>
  <c r="G927"/>
  <c r="H927" s="1"/>
  <c r="G931"/>
  <c r="H931" s="1"/>
  <c r="G935"/>
  <c r="H935" s="1"/>
  <c r="G939"/>
  <c r="H939" s="1"/>
  <c r="G943"/>
  <c r="H943" s="1"/>
  <c r="G947"/>
  <c r="H947" s="1"/>
  <c r="G951"/>
  <c r="H951" s="1"/>
  <c r="G955"/>
  <c r="H955" s="1"/>
  <c r="G959"/>
  <c r="H959" s="1"/>
  <c r="G963"/>
  <c r="H963" s="1"/>
  <c r="G967"/>
  <c r="H967" s="1"/>
  <c r="G971"/>
  <c r="H971" s="1"/>
  <c r="G975"/>
  <c r="H975" s="1"/>
  <c r="G979"/>
  <c r="H979" s="1"/>
  <c r="G983"/>
  <c r="H983" s="1"/>
  <c r="G987"/>
  <c r="H987" s="1"/>
  <c r="G991"/>
  <c r="H991" s="1"/>
  <c r="G995"/>
  <c r="H995" s="1"/>
  <c r="G999"/>
  <c r="H999" s="1"/>
  <c r="G1003"/>
  <c r="H1003" s="1"/>
  <c r="G1007"/>
  <c r="H1007" s="1"/>
  <c r="G1011"/>
  <c r="H1011" s="1"/>
  <c r="G1015"/>
  <c r="H1015" s="1"/>
  <c r="G1019"/>
  <c r="H1019" s="1"/>
  <c r="G1023"/>
  <c r="H1023" s="1"/>
  <c r="G1027"/>
  <c r="H1027" s="1"/>
  <c r="G1031"/>
  <c r="H1031" s="1"/>
  <c r="G1035"/>
  <c r="H1035" s="1"/>
  <c r="G1039"/>
  <c r="H1039" s="1"/>
  <c r="G1043"/>
  <c r="H1043" s="1"/>
  <c r="G1047"/>
  <c r="H1047" s="1"/>
  <c r="G1051"/>
  <c r="H1051" s="1"/>
  <c r="G1055"/>
  <c r="H1055" s="1"/>
  <c r="G1057"/>
  <c r="H1057" s="1"/>
  <c r="G1063"/>
  <c r="H1063" s="1"/>
  <c r="G1067"/>
  <c r="H1067" s="1"/>
  <c r="G1071"/>
  <c r="H1071" s="1"/>
  <c r="G1075"/>
  <c r="H1075" s="1"/>
  <c r="G1079"/>
  <c r="H1079" s="1"/>
  <c r="G1083"/>
  <c r="H1083" s="1"/>
  <c r="G1087"/>
  <c r="H1087" s="1"/>
  <c r="G1091"/>
  <c r="H1091" s="1"/>
  <c r="G1095"/>
  <c r="H1095" s="1"/>
  <c r="G1099"/>
  <c r="H1099" s="1"/>
  <c r="G1103"/>
  <c r="H1103" s="1"/>
  <c r="G1107"/>
  <c r="H1107" s="1"/>
  <c r="G1111"/>
  <c r="H1111" s="1"/>
  <c r="G1115"/>
  <c r="H1115" s="1"/>
  <c r="G1119"/>
  <c r="H1119" s="1"/>
  <c r="G1123"/>
  <c r="H1123" s="1"/>
  <c r="G1125"/>
  <c r="H1125" s="1"/>
  <c r="G1129"/>
  <c r="H1129" s="1"/>
  <c r="G1133"/>
  <c r="H1133" s="1"/>
  <c r="G1137"/>
  <c r="H1137" s="1"/>
  <c r="G1141"/>
  <c r="H1141" s="1"/>
  <c r="G1145"/>
  <c r="H1145" s="1"/>
  <c r="G1149"/>
  <c r="H1149" s="1"/>
  <c r="G1153"/>
  <c r="H1153" s="1"/>
  <c r="G1157"/>
  <c r="H1157" s="1"/>
  <c r="G1161"/>
  <c r="H1161" s="1"/>
  <c r="G1165"/>
  <c r="H1165" s="1"/>
  <c r="G1169"/>
  <c r="H1169" s="1"/>
  <c r="G1173"/>
  <c r="H1173" s="1"/>
  <c r="G1177"/>
  <c r="H1177" s="1"/>
  <c r="G1181"/>
  <c r="H1181" s="1"/>
  <c r="G1185"/>
  <c r="H1185" s="1"/>
  <c r="G1189"/>
  <c r="H1189" s="1"/>
  <c r="G1191"/>
  <c r="H1191" s="1"/>
  <c r="G1195"/>
  <c r="H1195" s="1"/>
  <c r="G1199"/>
  <c r="H1199" s="1"/>
  <c r="G1203"/>
  <c r="H1203" s="1"/>
  <c r="G1207"/>
  <c r="H1207" s="1"/>
  <c r="G1211"/>
  <c r="H1211" s="1"/>
  <c r="G1215"/>
  <c r="H1215" s="1"/>
  <c r="G1219"/>
  <c r="H1219" s="1"/>
  <c r="G1223"/>
  <c r="H1223" s="1"/>
  <c r="G1227"/>
  <c r="H1227" s="1"/>
  <c r="G1231"/>
  <c r="H1231" s="1"/>
  <c r="G1235"/>
  <c r="H1235" s="1"/>
  <c r="G1239"/>
  <c r="H1239" s="1"/>
  <c r="G1243"/>
  <c r="H1243" s="1"/>
  <c r="G1247"/>
  <c r="H1247" s="1"/>
  <c r="G1251"/>
  <c r="H1251" s="1"/>
  <c r="G1255"/>
  <c r="H1255" s="1"/>
  <c r="G1259"/>
  <c r="H1259" s="1"/>
  <c r="G1263"/>
  <c r="H1263" s="1"/>
  <c r="G1267"/>
  <c r="H1267" s="1"/>
  <c r="G1271"/>
  <c r="H1271" s="1"/>
  <c r="G1275"/>
  <c r="H1275" s="1"/>
  <c r="G1279"/>
  <c r="H1279" s="1"/>
  <c r="G1283"/>
  <c r="H1283" s="1"/>
  <c r="G1287"/>
  <c r="H1287" s="1"/>
  <c r="G1291"/>
  <c r="H1291" s="1"/>
  <c r="G1295"/>
  <c r="H1295" s="1"/>
  <c r="G1299"/>
  <c r="H1299" s="1"/>
  <c r="G1303"/>
  <c r="H1303" s="1"/>
  <c r="G1307"/>
  <c r="H1307" s="1"/>
  <c r="G2091"/>
  <c r="H2091" s="1"/>
  <c r="G2095"/>
  <c r="H2095" s="1"/>
  <c r="G2099"/>
  <c r="H2099" s="1"/>
  <c r="G2103"/>
  <c r="H2103" s="1"/>
  <c r="G2107"/>
  <c r="H2107" s="1"/>
  <c r="G2111"/>
  <c r="H2111" s="1"/>
  <c r="G2115"/>
  <c r="H2115" s="1"/>
  <c r="G2119"/>
  <c r="H2119" s="1"/>
  <c r="G2123"/>
  <c r="H2123" s="1"/>
  <c r="G2127"/>
  <c r="H2127" s="1"/>
  <c r="G2131"/>
  <c r="H2131" s="1"/>
  <c r="G2135"/>
  <c r="H2135" s="1"/>
  <c r="G2139"/>
  <c r="H2139" s="1"/>
  <c r="G2143"/>
  <c r="H2143" s="1"/>
  <c r="G2147"/>
  <c r="H2147" s="1"/>
  <c r="G2151"/>
  <c r="H2151" s="1"/>
  <c r="G2155"/>
  <c r="H2155" s="1"/>
  <c r="G2159"/>
  <c r="H2159" s="1"/>
  <c r="G2163"/>
  <c r="H2163" s="1"/>
  <c r="G2167"/>
  <c r="H2167" s="1"/>
  <c r="G2171"/>
  <c r="H2171" s="1"/>
  <c r="G2173"/>
  <c r="H2173" s="1"/>
  <c r="G2177"/>
  <c r="H2177" s="1"/>
  <c r="G2181"/>
  <c r="H2181" s="1"/>
  <c r="G2185"/>
  <c r="H2185" s="1"/>
  <c r="G926"/>
  <c r="G1311"/>
  <c r="H1311" s="1"/>
  <c r="G1315"/>
  <c r="H1315" s="1"/>
  <c r="G1319"/>
  <c r="H1319" s="1"/>
  <c r="G1323"/>
  <c r="H1323" s="1"/>
  <c r="G1327"/>
  <c r="H1327" s="1"/>
  <c r="G1331"/>
  <c r="H1331" s="1"/>
  <c r="G1335"/>
  <c r="H1335" s="1"/>
  <c r="G1339"/>
  <c r="H1339" s="1"/>
  <c r="G1343"/>
  <c r="H1343" s="1"/>
  <c r="G1347"/>
  <c r="H1347" s="1"/>
  <c r="G1351"/>
  <c r="H1351" s="1"/>
  <c r="G1355"/>
  <c r="H1355" s="1"/>
  <c r="G1359"/>
  <c r="H1359" s="1"/>
  <c r="G1363"/>
  <c r="H1363" s="1"/>
  <c r="G1367"/>
  <c r="H1367" s="1"/>
  <c r="G1371"/>
  <c r="H1371" s="1"/>
  <c r="G1375"/>
  <c r="H1375" s="1"/>
  <c r="G1379"/>
  <c r="H1379" s="1"/>
  <c r="G1383"/>
  <c r="H1383" s="1"/>
  <c r="G1387"/>
  <c r="H1387" s="1"/>
  <c r="G1391"/>
  <c r="H1391" s="1"/>
  <c r="G1395"/>
  <c r="H1395" s="1"/>
  <c r="G1399"/>
  <c r="H1399" s="1"/>
  <c r="G1403"/>
  <c r="H1403" s="1"/>
  <c r="G1407"/>
  <c r="H1407" s="1"/>
  <c r="G1411"/>
  <c r="H1411" s="1"/>
  <c r="G1415"/>
  <c r="H1415" s="1"/>
  <c r="G1419"/>
  <c r="H1419" s="1"/>
  <c r="G1423"/>
  <c r="H1423" s="1"/>
  <c r="G1427"/>
  <c r="H1427" s="1"/>
  <c r="G1431"/>
  <c r="H1431" s="1"/>
  <c r="G1435"/>
  <c r="H1435" s="1"/>
  <c r="G1439"/>
  <c r="H1439" s="1"/>
  <c r="G1443"/>
  <c r="H1443" s="1"/>
  <c r="G1447"/>
  <c r="H1447" s="1"/>
  <c r="G1451"/>
  <c r="H1451" s="1"/>
  <c r="G1455"/>
  <c r="H1455" s="1"/>
  <c r="G1459"/>
  <c r="H1459" s="1"/>
  <c r="G1463"/>
  <c r="H1463" s="1"/>
  <c r="G639"/>
  <c r="H639" s="1"/>
  <c r="G643"/>
  <c r="H643" s="1"/>
  <c r="G647"/>
  <c r="H647" s="1"/>
  <c r="G651"/>
  <c r="H651" s="1"/>
  <c r="G655"/>
  <c r="H655" s="1"/>
  <c r="G659"/>
  <c r="H659" s="1"/>
  <c r="G663"/>
  <c r="H663" s="1"/>
  <c r="G667"/>
  <c r="H667" s="1"/>
  <c r="G671"/>
  <c r="H671" s="1"/>
  <c r="G675"/>
  <c r="H675" s="1"/>
  <c r="G679"/>
  <c r="H679" s="1"/>
  <c r="G683"/>
  <c r="H683" s="1"/>
  <c r="G687"/>
  <c r="H687" s="1"/>
  <c r="G691"/>
  <c r="H691" s="1"/>
  <c r="G695"/>
  <c r="H695" s="1"/>
  <c r="G699"/>
  <c r="H699" s="1"/>
  <c r="G703"/>
  <c r="H703" s="1"/>
  <c r="G705"/>
  <c r="H705" s="1"/>
  <c r="G709"/>
  <c r="H709" s="1"/>
  <c r="G713"/>
  <c r="H713" s="1"/>
  <c r="G717"/>
  <c r="H717" s="1"/>
  <c r="G721"/>
  <c r="H721" s="1"/>
  <c r="G725"/>
  <c r="H725" s="1"/>
  <c r="G729"/>
  <c r="H729" s="1"/>
  <c r="G733"/>
  <c r="H733" s="1"/>
  <c r="G737"/>
  <c r="H737" s="1"/>
  <c r="G741"/>
  <c r="H741" s="1"/>
  <c r="G745"/>
  <c r="H745" s="1"/>
  <c r="G749"/>
  <c r="H749" s="1"/>
  <c r="G753"/>
  <c r="H753" s="1"/>
  <c r="G757"/>
  <c r="H757" s="1"/>
  <c r="G761"/>
  <c r="H761" s="1"/>
  <c r="G765"/>
  <c r="H765" s="1"/>
  <c r="G769"/>
  <c r="H769" s="1"/>
  <c r="G773"/>
  <c r="H773" s="1"/>
  <c r="G777"/>
  <c r="H777" s="1"/>
  <c r="G781"/>
  <c r="H781" s="1"/>
  <c r="G785"/>
  <c r="H785" s="1"/>
  <c r="G789"/>
  <c r="H789" s="1"/>
  <c r="G1679"/>
  <c r="H1679" s="1"/>
  <c r="G1683"/>
  <c r="H1683" s="1"/>
  <c r="G1687"/>
  <c r="H1687" s="1"/>
  <c r="G1691"/>
  <c r="H1691" s="1"/>
  <c r="G1695"/>
  <c r="H1695" s="1"/>
  <c r="G1699"/>
  <c r="H1699" s="1"/>
  <c r="G1703"/>
  <c r="H1703" s="1"/>
  <c r="G1707"/>
  <c r="H1707" s="1"/>
  <c r="G1711"/>
  <c r="H1711" s="1"/>
  <c r="G1715"/>
  <c r="H1715" s="1"/>
  <c r="G1719"/>
  <c r="H1719" s="1"/>
  <c r="G1723"/>
  <c r="H1723" s="1"/>
  <c r="G1727"/>
  <c r="H1727" s="1"/>
  <c r="G1733"/>
  <c r="H1733" s="1"/>
  <c r="G1737"/>
  <c r="H1737" s="1"/>
  <c r="G1741"/>
  <c r="H1741" s="1"/>
  <c r="G1745"/>
  <c r="H1745" s="1"/>
  <c r="G1749"/>
  <c r="H1749" s="1"/>
  <c r="G1753"/>
  <c r="H1753" s="1"/>
  <c r="G1757"/>
  <c r="H1757" s="1"/>
  <c r="G1761"/>
  <c r="H1761" s="1"/>
  <c r="G1765"/>
  <c r="H1765" s="1"/>
  <c r="G1769"/>
  <c r="H1769" s="1"/>
  <c r="G1773"/>
  <c r="H1773" s="1"/>
  <c r="G1777"/>
  <c r="H1777" s="1"/>
  <c r="G1781"/>
  <c r="H1781" s="1"/>
  <c r="G1785"/>
  <c r="H1785" s="1"/>
  <c r="G1789"/>
  <c r="H1789" s="1"/>
  <c r="G1793"/>
  <c r="H1793" s="1"/>
  <c r="G1797"/>
  <c r="H1797" s="1"/>
  <c r="G1801"/>
  <c r="H1801" s="1"/>
  <c r="G1805"/>
  <c r="H1805" s="1"/>
  <c r="G1809"/>
  <c r="H1809" s="1"/>
  <c r="G1813"/>
  <c r="H1813" s="1"/>
  <c r="G1817"/>
  <c r="H1817" s="1"/>
  <c r="G1821"/>
  <c r="H1821" s="1"/>
  <c r="G1825"/>
  <c r="H1825" s="1"/>
  <c r="G1829"/>
  <c r="H1829" s="1"/>
  <c r="G1833"/>
  <c r="H1833" s="1"/>
  <c r="G1837"/>
  <c r="H1837" s="1"/>
  <c r="G1841"/>
  <c r="H1841" s="1"/>
  <c r="G1845"/>
  <c r="H1845" s="1"/>
  <c r="G1849"/>
  <c r="H1849" s="1"/>
  <c r="G1853"/>
  <c r="H1853" s="1"/>
  <c r="G1857"/>
  <c r="H1857" s="1"/>
  <c r="G1861"/>
  <c r="H1861" s="1"/>
  <c r="G1865"/>
  <c r="H1865" s="1"/>
  <c r="G1869"/>
  <c r="H1869" s="1"/>
  <c r="G1873"/>
  <c r="H1873" s="1"/>
  <c r="G1877"/>
  <c r="H1877" s="1"/>
  <c r="G1881"/>
  <c r="H1881" s="1"/>
  <c r="G1885"/>
  <c r="H1885" s="1"/>
  <c r="G1889"/>
  <c r="H1889" s="1"/>
  <c r="G1893"/>
  <c r="H1893" s="1"/>
  <c r="G1897"/>
  <c r="H1897" s="1"/>
  <c r="G1901"/>
  <c r="H1901" s="1"/>
  <c r="G1905"/>
  <c r="H1905" s="1"/>
  <c r="G1909"/>
  <c r="H1909" s="1"/>
  <c r="G1913"/>
  <c r="H1913" s="1"/>
  <c r="G1917"/>
  <c r="H1917" s="1"/>
  <c r="G1945"/>
  <c r="H1945" s="1"/>
  <c r="G1949"/>
  <c r="H1949" s="1"/>
  <c r="G1953"/>
  <c r="H1953" s="1"/>
  <c r="G1957"/>
  <c r="H1957" s="1"/>
  <c r="G1961"/>
  <c r="H1961" s="1"/>
  <c r="G1965"/>
  <c r="H1965" s="1"/>
  <c r="G1969"/>
  <c r="H1969" s="1"/>
  <c r="G1973"/>
  <c r="H1973" s="1"/>
  <c r="G1977"/>
  <c r="H1977" s="1"/>
  <c r="G1981"/>
  <c r="H1981" s="1"/>
  <c r="G1452"/>
  <c r="H1452" s="1"/>
  <c r="G1456"/>
  <c r="H1456" s="1"/>
  <c r="G1460"/>
  <c r="H1460" s="1"/>
  <c r="G1464"/>
  <c r="H1464" s="1"/>
  <c r="G1468"/>
  <c r="H1468" s="1"/>
  <c r="G1472"/>
  <c r="H1472" s="1"/>
  <c r="G1476"/>
  <c r="H1476" s="1"/>
  <c r="G1480"/>
  <c r="H1480" s="1"/>
  <c r="G1484"/>
  <c r="H1484" s="1"/>
  <c r="G1488"/>
  <c r="H1488" s="1"/>
  <c r="G1560"/>
  <c r="H1560" s="1"/>
  <c r="G270"/>
  <c r="H270" s="1"/>
  <c r="G274"/>
  <c r="H274" s="1"/>
  <c r="G278"/>
  <c r="H278" s="1"/>
  <c r="G282"/>
  <c r="H282" s="1"/>
  <c r="G286"/>
  <c r="H286" s="1"/>
  <c r="G292"/>
  <c r="H292" s="1"/>
  <c r="G296"/>
  <c r="H296" s="1"/>
  <c r="G300"/>
  <c r="H300" s="1"/>
  <c r="G304"/>
  <c r="H304" s="1"/>
  <c r="G308"/>
  <c r="H308" s="1"/>
  <c r="G312"/>
  <c r="H312" s="1"/>
  <c r="G316"/>
  <c r="H316" s="1"/>
  <c r="G320"/>
  <c r="H320" s="1"/>
  <c r="G324"/>
  <c r="H324" s="1"/>
  <c r="G328"/>
  <c r="H328" s="1"/>
  <c r="G332"/>
  <c r="H332" s="1"/>
  <c r="G338"/>
  <c r="H338" s="1"/>
  <c r="G342"/>
  <c r="H342" s="1"/>
  <c r="G346"/>
  <c r="H346" s="1"/>
  <c r="G350"/>
  <c r="H350" s="1"/>
  <c r="G354"/>
  <c r="H354" s="1"/>
  <c r="G358"/>
  <c r="H358" s="1"/>
  <c r="G362"/>
  <c r="H362" s="1"/>
  <c r="G366"/>
  <c r="H366" s="1"/>
  <c r="G370"/>
  <c r="H370" s="1"/>
  <c r="G374"/>
  <c r="H374" s="1"/>
  <c r="G378"/>
  <c r="H378" s="1"/>
  <c r="G382"/>
  <c r="H382" s="1"/>
  <c r="G386"/>
  <c r="H386" s="1"/>
  <c r="G390"/>
  <c r="H390" s="1"/>
  <c r="G394"/>
  <c r="H394" s="1"/>
  <c r="G398"/>
  <c r="H398" s="1"/>
  <c r="G402"/>
  <c r="H402" s="1"/>
  <c r="G406"/>
  <c r="H406" s="1"/>
  <c r="G410"/>
  <c r="H410" s="1"/>
  <c r="G414"/>
  <c r="H414" s="1"/>
  <c r="G418"/>
  <c r="H418" s="1"/>
  <c r="G424"/>
  <c r="H424" s="1"/>
  <c r="G428"/>
  <c r="H428" s="1"/>
  <c r="G432"/>
  <c r="H432" s="1"/>
  <c r="G436"/>
  <c r="H436" s="1"/>
  <c r="G440"/>
  <c r="H440" s="1"/>
  <c r="G704"/>
  <c r="H704" s="1"/>
  <c r="G708"/>
  <c r="H708" s="1"/>
  <c r="G712"/>
  <c r="H712" s="1"/>
  <c r="G716"/>
  <c r="H716" s="1"/>
  <c r="G720"/>
  <c r="H720" s="1"/>
  <c r="G724"/>
  <c r="H724" s="1"/>
  <c r="G728"/>
  <c r="H728" s="1"/>
  <c r="G730"/>
  <c r="H730" s="1"/>
  <c r="G734"/>
  <c r="H734" s="1"/>
  <c r="G738"/>
  <c r="H738" s="1"/>
  <c r="G742"/>
  <c r="H742" s="1"/>
  <c r="G746"/>
  <c r="H746" s="1"/>
  <c r="G750"/>
  <c r="H750" s="1"/>
  <c r="G754"/>
  <c r="H754" s="1"/>
  <c r="G758"/>
  <c r="H758" s="1"/>
  <c r="G762"/>
  <c r="H762" s="1"/>
  <c r="G766"/>
  <c r="H766" s="1"/>
  <c r="G770"/>
  <c r="H770" s="1"/>
  <c r="G774"/>
  <c r="H774" s="1"/>
  <c r="G778"/>
  <c r="H778" s="1"/>
  <c r="G782"/>
  <c r="H782" s="1"/>
  <c r="G786"/>
  <c r="H786" s="1"/>
  <c r="G790"/>
  <c r="H790" s="1"/>
  <c r="G792"/>
  <c r="H792" s="1"/>
  <c r="G798"/>
  <c r="H798" s="1"/>
  <c r="G802"/>
  <c r="H802" s="1"/>
  <c r="G806"/>
  <c r="H806" s="1"/>
  <c r="G810"/>
  <c r="H810" s="1"/>
  <c r="G814"/>
  <c r="H814" s="1"/>
  <c r="G818"/>
  <c r="H818" s="1"/>
  <c r="G822"/>
  <c r="H822" s="1"/>
  <c r="G826"/>
  <c r="H826" s="1"/>
  <c r="G830"/>
  <c r="H830" s="1"/>
  <c r="G834"/>
  <c r="H834" s="1"/>
  <c r="G838"/>
  <c r="H838" s="1"/>
  <c r="G842"/>
  <c r="H842" s="1"/>
  <c r="G846"/>
  <c r="H846" s="1"/>
  <c r="G850"/>
  <c r="H850" s="1"/>
  <c r="G854"/>
  <c r="H854" s="1"/>
  <c r="G858"/>
  <c r="H858" s="1"/>
  <c r="G864"/>
  <c r="H864" s="1"/>
  <c r="G868"/>
  <c r="H868" s="1"/>
  <c r="G874"/>
  <c r="H874" s="1"/>
  <c r="G878"/>
  <c r="H878" s="1"/>
  <c r="G882"/>
  <c r="H882" s="1"/>
  <c r="G886"/>
  <c r="H886" s="1"/>
  <c r="G888"/>
  <c r="H888" s="1"/>
  <c r="G892"/>
  <c r="H892" s="1"/>
  <c r="G896"/>
  <c r="H896" s="1"/>
  <c r="G900"/>
  <c r="H900" s="1"/>
  <c r="G904"/>
  <c r="H904" s="1"/>
  <c r="G908"/>
  <c r="H908" s="1"/>
  <c r="G912"/>
  <c r="H912" s="1"/>
  <c r="G916"/>
  <c r="H916" s="1"/>
  <c r="G920"/>
  <c r="H920" s="1"/>
  <c r="G2187"/>
  <c r="H2187" s="1"/>
  <c r="G2191"/>
  <c r="H2191" s="1"/>
  <c r="G2195"/>
  <c r="H2195" s="1"/>
  <c r="G2199"/>
  <c r="H2199" s="1"/>
  <c r="G2203"/>
  <c r="H2203" s="1"/>
  <c r="G2207"/>
  <c r="H2207" s="1"/>
  <c r="G2211"/>
  <c r="H2211" s="1"/>
  <c r="G2215"/>
  <c r="H2215" s="1"/>
  <c r="G2219"/>
  <c r="H2219" s="1"/>
  <c r="G2223"/>
  <c r="H2223" s="1"/>
  <c r="G2227"/>
  <c r="H2227" s="1"/>
  <c r="G2231"/>
  <c r="H2231" s="1"/>
  <c r="G2235"/>
  <c r="H2235" s="1"/>
  <c r="G2239"/>
  <c r="H2239" s="1"/>
  <c r="G2243"/>
  <c r="H2243" s="1"/>
  <c r="G2247"/>
  <c r="H2247" s="1"/>
  <c r="G2251"/>
  <c r="H2251" s="1"/>
  <c r="G2255"/>
  <c r="H2255" s="1"/>
  <c r="G2259"/>
  <c r="H2259" s="1"/>
  <c r="G2263"/>
  <c r="H2263" s="1"/>
  <c r="G2267"/>
  <c r="H2267" s="1"/>
  <c r="G2271"/>
  <c r="H2271" s="1"/>
  <c r="G2275"/>
  <c r="H2275" s="1"/>
  <c r="G2279"/>
  <c r="H2279" s="1"/>
  <c r="G2281"/>
  <c r="H2281" s="1"/>
  <c r="G2285"/>
  <c r="H2285" s="1"/>
  <c r="G2289"/>
  <c r="H2289" s="1"/>
  <c r="G2293"/>
  <c r="H2293" s="1"/>
  <c r="G2297"/>
  <c r="H2297" s="1"/>
  <c r="G2301"/>
  <c r="H2301" s="1"/>
  <c r="G2305"/>
  <c r="H2305" s="1"/>
  <c r="G2309"/>
  <c r="H2309" s="1"/>
  <c r="G2313"/>
  <c r="H2313" s="1"/>
  <c r="G2317"/>
  <c r="H2317" s="1"/>
  <c r="G2321"/>
  <c r="H2321" s="1"/>
  <c r="G2325"/>
  <c r="H2325" s="1"/>
  <c r="G2329"/>
  <c r="H2329" s="1"/>
  <c r="G2333"/>
  <c r="H2333" s="1"/>
  <c r="G2337"/>
  <c r="H2337" s="1"/>
  <c r="G2341"/>
  <c r="H2341" s="1"/>
  <c r="G2347"/>
  <c r="H2347" s="1"/>
  <c r="G2351"/>
  <c r="H2351" s="1"/>
  <c r="G2355"/>
  <c r="H2355" s="1"/>
  <c r="G2359"/>
  <c r="H2359" s="1"/>
  <c r="G2363"/>
  <c r="H2363" s="1"/>
  <c r="G2367"/>
  <c r="H2367" s="1"/>
  <c r="G2371"/>
  <c r="H2371" s="1"/>
  <c r="G2375"/>
  <c r="H2375" s="1"/>
  <c r="G2379"/>
  <c r="H2379" s="1"/>
  <c r="G2383"/>
  <c r="H2383" s="1"/>
  <c r="G2387"/>
  <c r="H2387" s="1"/>
  <c r="G2391"/>
  <c r="H2391" s="1"/>
  <c r="G2395"/>
  <c r="H2395" s="1"/>
  <c r="G2399"/>
  <c r="H2399" s="1"/>
  <c r="G2403"/>
  <c r="H2403" s="1"/>
  <c r="G2407"/>
  <c r="H2407" s="1"/>
  <c r="G2411"/>
  <c r="H2411" s="1"/>
  <c r="G2415"/>
  <c r="H2415" s="1"/>
  <c r="G2419"/>
  <c r="H2419" s="1"/>
  <c r="G2423"/>
  <c r="H2423" s="1"/>
  <c r="G2427"/>
  <c r="H2427" s="1"/>
  <c r="G2431"/>
  <c r="H2431" s="1"/>
  <c r="G2435"/>
  <c r="H2435" s="1"/>
  <c r="G2439"/>
  <c r="H2439" s="1"/>
  <c r="G2443"/>
  <c r="H2443" s="1"/>
  <c r="G2447"/>
  <c r="H2447" s="1"/>
  <c r="G2451"/>
  <c r="H2451" s="1"/>
  <c r="G2455"/>
  <c r="H2455" s="1"/>
  <c r="G2459"/>
  <c r="H2459" s="1"/>
  <c r="G2463"/>
  <c r="H2463" s="1"/>
  <c r="G2467"/>
  <c r="H2467" s="1"/>
  <c r="G2471"/>
  <c r="H2471" s="1"/>
  <c r="G2475"/>
  <c r="H2475" s="1"/>
  <c r="G2479"/>
  <c r="H2479" s="1"/>
  <c r="G2483"/>
  <c r="H2483" s="1"/>
  <c r="G2487"/>
  <c r="H2487" s="1"/>
  <c r="G2491"/>
  <c r="H2491" s="1"/>
  <c r="G2495"/>
  <c r="H2495" s="1"/>
  <c r="G2499"/>
  <c r="H2499" s="1"/>
  <c r="G2503"/>
  <c r="H2503" s="1"/>
  <c r="G2507"/>
  <c r="H2507" s="1"/>
  <c r="G2511"/>
  <c r="H2511" s="1"/>
  <c r="G2515"/>
  <c r="H2515" s="1"/>
  <c r="G2519"/>
  <c r="H2519" s="1"/>
  <c r="G2523"/>
  <c r="H2523" s="1"/>
  <c r="G2527"/>
  <c r="H2527" s="1"/>
  <c r="G2531"/>
  <c r="H2531" s="1"/>
  <c r="G2535"/>
  <c r="H2535" s="1"/>
  <c r="G2539"/>
  <c r="H2539" s="1"/>
  <c r="G2543"/>
  <c r="H2543" s="1"/>
  <c r="G2547"/>
  <c r="H2547" s="1"/>
  <c r="G2551"/>
  <c r="H2551" s="1"/>
  <c r="G2555"/>
  <c r="H2555" s="1"/>
  <c r="G2559"/>
  <c r="H2559" s="1"/>
  <c r="G2563"/>
  <c r="H2563" s="1"/>
  <c r="G2567"/>
  <c r="H2567" s="1"/>
  <c r="G2571"/>
  <c r="H2571" s="1"/>
  <c r="G2575"/>
  <c r="H2575" s="1"/>
  <c r="G2579"/>
  <c r="H2579" s="1"/>
  <c r="G2583"/>
  <c r="H2583" s="1"/>
  <c r="G2587"/>
  <c r="H2587" s="1"/>
  <c r="G2591"/>
  <c r="H2591" s="1"/>
  <c r="G2595"/>
  <c r="H2595" s="1"/>
  <c r="G2599"/>
  <c r="H2599" s="1"/>
  <c r="G2603"/>
  <c r="H2603" s="1"/>
  <c r="G2607"/>
  <c r="H2607" s="1"/>
  <c r="G2611"/>
  <c r="H2611" s="1"/>
  <c r="G2615"/>
  <c r="H2615" s="1"/>
  <c r="G2619"/>
  <c r="H2619" s="1"/>
  <c r="G2623"/>
  <c r="H2623" s="1"/>
  <c r="G2627"/>
  <c r="H2627" s="1"/>
  <c r="G2631"/>
  <c r="H2631" s="1"/>
  <c r="G2635"/>
  <c r="H2635" s="1"/>
  <c r="G2639"/>
  <c r="H2639" s="1"/>
  <c r="G2643"/>
  <c r="H2643" s="1"/>
  <c r="G2647"/>
  <c r="H2647" s="1"/>
  <c r="G2651"/>
  <c r="H2651" s="1"/>
  <c r="G2655"/>
  <c r="H2655" s="1"/>
  <c r="G2659"/>
  <c r="H2659" s="1"/>
  <c r="G2663"/>
  <c r="H2663" s="1"/>
  <c r="G2667"/>
  <c r="H2667" s="1"/>
  <c r="G2671"/>
  <c r="H2671" s="1"/>
  <c r="G2675"/>
  <c r="H2675" s="1"/>
  <c r="G2679"/>
  <c r="H2679" s="1"/>
  <c r="G2681"/>
  <c r="H2681" s="1"/>
  <c r="G2683"/>
  <c r="H2683" s="1"/>
  <c r="G2685"/>
  <c r="H2685" s="1"/>
  <c r="G2687"/>
  <c r="H2687" s="1"/>
  <c r="G2689"/>
  <c r="H2689" s="1"/>
  <c r="G2691"/>
  <c r="H2691" s="1"/>
  <c r="G2693"/>
  <c r="H2693" s="1"/>
  <c r="G2695"/>
  <c r="H2695" s="1"/>
  <c r="G2697"/>
  <c r="H2697" s="1"/>
  <c r="G2699"/>
  <c r="H2699" s="1"/>
  <c r="G2701"/>
  <c r="H2701" s="1"/>
  <c r="G2703"/>
  <c r="H2703" s="1"/>
  <c r="G2705"/>
  <c r="H2705" s="1"/>
  <c r="G2707"/>
  <c r="H2707" s="1"/>
  <c r="G2709"/>
  <c r="H2709" s="1"/>
  <c r="G2711"/>
  <c r="H2711" s="1"/>
  <c r="G2713"/>
  <c r="H2713" s="1"/>
  <c r="G2715"/>
  <c r="H2715" s="1"/>
  <c r="G2717"/>
  <c r="H2717" s="1"/>
  <c r="G2719"/>
  <c r="H2719" s="1"/>
  <c r="G2721"/>
  <c r="H2721" s="1"/>
  <c r="G2723"/>
  <c r="H2723" s="1"/>
  <c r="G2725"/>
  <c r="H2725" s="1"/>
  <c r="G2727"/>
  <c r="H2727" s="1"/>
  <c r="G2729"/>
  <c r="H2729" s="1"/>
  <c r="G2731"/>
  <c r="H2731" s="1"/>
  <c r="G2733"/>
  <c r="H2733" s="1"/>
  <c r="G2735"/>
  <c r="H2735" s="1"/>
  <c r="G2737"/>
  <c r="H2737" s="1"/>
  <c r="G2739"/>
  <c r="H2739" s="1"/>
  <c r="G2741"/>
  <c r="H2741" s="1"/>
  <c r="G2743"/>
  <c r="H2743" s="1"/>
  <c r="G2745"/>
  <c r="H2745" s="1"/>
  <c r="G2747"/>
  <c r="H2747" s="1"/>
  <c r="G2749"/>
  <c r="H2749" s="1"/>
  <c r="G2751"/>
  <c r="H2751" s="1"/>
  <c r="G2753"/>
  <c r="H2753" s="1"/>
  <c r="G2755"/>
  <c r="H2755" s="1"/>
  <c r="G2757"/>
  <c r="H2757" s="1"/>
  <c r="G2759"/>
  <c r="H2759" s="1"/>
  <c r="G2761"/>
  <c r="H2761" s="1"/>
  <c r="G2763"/>
  <c r="H2763" s="1"/>
  <c r="G2765"/>
  <c r="H2765" s="1"/>
  <c r="G2767"/>
  <c r="H2767" s="1"/>
  <c r="G2769"/>
  <c r="H2769" s="1"/>
  <c r="G2771"/>
  <c r="H2771" s="1"/>
  <c r="G2773"/>
  <c r="H2773" s="1"/>
  <c r="G2775"/>
  <c r="H2775" s="1"/>
  <c r="G2777"/>
  <c r="H2777" s="1"/>
  <c r="G2779"/>
  <c r="H2779" s="1"/>
  <c r="G2781"/>
  <c r="H2781" s="1"/>
  <c r="G2783"/>
  <c r="H2783" s="1"/>
  <c r="G2785"/>
  <c r="H2785" s="1"/>
  <c r="G2787"/>
  <c r="H2787" s="1"/>
  <c r="G2789"/>
  <c r="H2789" s="1"/>
  <c r="G2791"/>
  <c r="H2791" s="1"/>
  <c r="G2793"/>
  <c r="H2793" s="1"/>
  <c r="G2795"/>
  <c r="H2795" s="1"/>
  <c r="G2797"/>
  <c r="H2797" s="1"/>
  <c r="G2799"/>
  <c r="H2799" s="1"/>
  <c r="G2801"/>
  <c r="H2801" s="1"/>
  <c r="G2803"/>
  <c r="H2803" s="1"/>
  <c r="G2805"/>
  <c r="H2805" s="1"/>
  <c r="G2807"/>
  <c r="H2807" s="1"/>
  <c r="G2809"/>
  <c r="H2809" s="1"/>
  <c r="G2811"/>
  <c r="H2811" s="1"/>
  <c r="G2813"/>
  <c r="H2813" s="1"/>
  <c r="G2815"/>
  <c r="H2815" s="1"/>
  <c r="G2817"/>
  <c r="H2817" s="1"/>
  <c r="G2820"/>
  <c r="H2820" s="1"/>
  <c r="G2824"/>
  <c r="H2824" s="1"/>
  <c r="G2828"/>
  <c r="H2828" s="1"/>
  <c r="G2832"/>
  <c r="H2832" s="1"/>
  <c r="G2836"/>
  <c r="H2836" s="1"/>
  <c r="G2840"/>
  <c r="H2840" s="1"/>
  <c r="G2844"/>
  <c r="H2844" s="1"/>
  <c r="G2848"/>
  <c r="H2848" s="1"/>
  <c r="G2852"/>
  <c r="H2852" s="1"/>
  <c r="G2856"/>
  <c r="H2856" s="1"/>
  <c r="G2860"/>
  <c r="H2860" s="1"/>
  <c r="G2864"/>
  <c r="H2864" s="1"/>
  <c r="G2868"/>
  <c r="H2868" s="1"/>
  <c r="G2872"/>
  <c r="H2872" s="1"/>
  <c r="G2874"/>
  <c r="H2874" s="1"/>
  <c r="G2876"/>
  <c r="H2876" s="1"/>
  <c r="G2878"/>
  <c r="H2878" s="1"/>
  <c r="G2880"/>
  <c r="H2880" s="1"/>
  <c r="G2882"/>
  <c r="H2882" s="1"/>
  <c r="G2884"/>
  <c r="H2884" s="1"/>
  <c r="G2886"/>
  <c r="H2886" s="1"/>
  <c r="G2888"/>
  <c r="H2888" s="1"/>
  <c r="G2890"/>
  <c r="H2890" s="1"/>
  <c r="G2892"/>
  <c r="H2892" s="1"/>
  <c r="G2894"/>
  <c r="H2894" s="1"/>
  <c r="G2896"/>
  <c r="H2896" s="1"/>
  <c r="G2900"/>
  <c r="H2900" s="1"/>
  <c r="G2902"/>
  <c r="H2902" s="1"/>
  <c r="G2904"/>
  <c r="H2904" s="1"/>
  <c r="G2906"/>
  <c r="H2906" s="1"/>
  <c r="G2908"/>
  <c r="H2908" s="1"/>
  <c r="G2910"/>
  <c r="H2910" s="1"/>
  <c r="G2912"/>
  <c r="H2912" s="1"/>
  <c r="G2914"/>
  <c r="H2914" s="1"/>
  <c r="G2916"/>
  <c r="H2916" s="1"/>
  <c r="G2918"/>
  <c r="H2918" s="1"/>
  <c r="G2920"/>
  <c r="H2920" s="1"/>
  <c r="G2922"/>
  <c r="H2922" s="1"/>
  <c r="G2924"/>
  <c r="H2924" s="1"/>
  <c r="G2926"/>
  <c r="H2926" s="1"/>
  <c r="G2928"/>
  <c r="H2928" s="1"/>
  <c r="G2930"/>
  <c r="H2930" s="1"/>
  <c r="G2932"/>
  <c r="H2932" s="1"/>
  <c r="G2934"/>
  <c r="H2934" s="1"/>
  <c r="G2936"/>
  <c r="H2936" s="1"/>
  <c r="G2938"/>
  <c r="H2938" s="1"/>
  <c r="G2940"/>
  <c r="H2940" s="1"/>
  <c r="G2942"/>
  <c r="H2942" s="1"/>
  <c r="G2944"/>
  <c r="H2944" s="1"/>
  <c r="G2946"/>
  <c r="H2946" s="1"/>
  <c r="G2948"/>
  <c r="H2948" s="1"/>
  <c r="G2950"/>
  <c r="H2950" s="1"/>
  <c r="G2952"/>
  <c r="H2952" s="1"/>
  <c r="G2954"/>
  <c r="H2954" s="1"/>
  <c r="G2956"/>
  <c r="H2956" s="1"/>
  <c r="G2958"/>
  <c r="H2958" s="1"/>
  <c r="G2962"/>
  <c r="H2962" s="1"/>
  <c r="G2964"/>
  <c r="H2964" s="1"/>
  <c r="G2966"/>
  <c r="H2966" s="1"/>
  <c r="G2968"/>
  <c r="H2968" s="1"/>
  <c r="G2970"/>
  <c r="H2970" s="1"/>
  <c r="G2972"/>
  <c r="H2972" s="1"/>
  <c r="G2974"/>
  <c r="H2974" s="1"/>
  <c r="G2976"/>
  <c r="H2976" s="1"/>
  <c r="G2978"/>
  <c r="H2978" s="1"/>
  <c r="G2980"/>
  <c r="H2980" s="1"/>
  <c r="G2982"/>
  <c r="H2982" s="1"/>
  <c r="G2984"/>
  <c r="H2984" s="1"/>
  <c r="G2986"/>
  <c r="H2986" s="1"/>
  <c r="G2988"/>
  <c r="H2988" s="1"/>
  <c r="G2990"/>
  <c r="H2990" s="1"/>
  <c r="G2992"/>
  <c r="H2992" s="1"/>
  <c r="G2994"/>
  <c r="H2994" s="1"/>
  <c r="G2996"/>
  <c r="H2996" s="1"/>
  <c r="G2998"/>
  <c r="H2998" s="1"/>
  <c r="G3000"/>
  <c r="H3000" s="1"/>
  <c r="G3002"/>
  <c r="H3002" s="1"/>
  <c r="G3004"/>
  <c r="H3004" s="1"/>
  <c r="G3006"/>
  <c r="H3006" s="1"/>
  <c r="G3008"/>
  <c r="H3008" s="1"/>
  <c r="G3010"/>
  <c r="H3010" s="1"/>
  <c r="G3012"/>
  <c r="H3012" s="1"/>
  <c r="G3014"/>
  <c r="H3014" s="1"/>
  <c r="G3016"/>
  <c r="H3016" s="1"/>
  <c r="G3018"/>
  <c r="H3018" s="1"/>
  <c r="G3020"/>
  <c r="H3020" s="1"/>
  <c r="G3022"/>
  <c r="H3022" s="1"/>
  <c r="G3024"/>
  <c r="H3024" s="1"/>
  <c r="G3028"/>
  <c r="H3028" s="1"/>
  <c r="G3030"/>
  <c r="H3030" s="1"/>
  <c r="G3032"/>
  <c r="H3032" s="1"/>
  <c r="G3034"/>
  <c r="H3034" s="1"/>
  <c r="G3036"/>
  <c r="H3036" s="1"/>
  <c r="G3038"/>
  <c r="H3038" s="1"/>
  <c r="G3040"/>
  <c r="H3040" s="1"/>
  <c r="G3042"/>
  <c r="H3042" s="1"/>
  <c r="G3044"/>
  <c r="H3044" s="1"/>
  <c r="G3046"/>
  <c r="H3046" s="1"/>
  <c r="G3048"/>
  <c r="H3048" s="1"/>
  <c r="G3050"/>
  <c r="H3050" s="1"/>
  <c r="G3052"/>
  <c r="H3052" s="1"/>
  <c r="G3054"/>
  <c r="H3054" s="1"/>
  <c r="G3056"/>
  <c r="H3056" s="1"/>
  <c r="G3058"/>
  <c r="H3058" s="1"/>
  <c r="G3060"/>
  <c r="H3060" s="1"/>
  <c r="G3062"/>
  <c r="H3062" s="1"/>
  <c r="G3064"/>
  <c r="H3064" s="1"/>
  <c r="G3066"/>
  <c r="H3066" s="1"/>
  <c r="G3068"/>
  <c r="H3068" s="1"/>
  <c r="G3070"/>
  <c r="H3070" s="1"/>
  <c r="G3072"/>
  <c r="H3072" s="1"/>
  <c r="G3074"/>
  <c r="H3074" s="1"/>
  <c r="G3076"/>
  <c r="H3076" s="1"/>
  <c r="G3078"/>
  <c r="H3078" s="1"/>
  <c r="G3080"/>
  <c r="H3080" s="1"/>
  <c r="G3082"/>
  <c r="H3082" s="1"/>
  <c r="G3084"/>
  <c r="H3084" s="1"/>
  <c r="G3086"/>
  <c r="H3086" s="1"/>
  <c r="G3088"/>
  <c r="H3088" s="1"/>
  <c r="G3090"/>
  <c r="H3090" s="1"/>
  <c r="G3092"/>
  <c r="H3092" s="1"/>
  <c r="G3094"/>
  <c r="H3094" s="1"/>
  <c r="G3096"/>
  <c r="H3096" s="1"/>
  <c r="G3098"/>
  <c r="H3098" s="1"/>
  <c r="G3100"/>
  <c r="H3100" s="1"/>
  <c r="G3102"/>
  <c r="H3102" s="1"/>
  <c r="G3104"/>
  <c r="H3104" s="1"/>
  <c r="G3106"/>
  <c r="H3106" s="1"/>
  <c r="G3108"/>
  <c r="H3108" s="1"/>
  <c r="G3110"/>
  <c r="H3110" s="1"/>
  <c r="G3112"/>
  <c r="H3112" s="1"/>
  <c r="G3114"/>
  <c r="H3114" s="1"/>
  <c r="G3116"/>
  <c r="H3116" s="1"/>
  <c r="G3118"/>
  <c r="H3118" s="1"/>
  <c r="G3120"/>
  <c r="H3120" s="1"/>
  <c r="G3122"/>
  <c r="H3122" s="1"/>
  <c r="G3124"/>
  <c r="H3124" s="1"/>
  <c r="G3126"/>
  <c r="H3126" s="1"/>
  <c r="G3128"/>
  <c r="H3128" s="1"/>
  <c r="G3130"/>
  <c r="H3130" s="1"/>
  <c r="G3132"/>
  <c r="H3132" s="1"/>
  <c r="G3136"/>
  <c r="H3136" s="1"/>
  <c r="G3138"/>
  <c r="H3138" s="1"/>
  <c r="G3140"/>
  <c r="H3140" s="1"/>
  <c r="G3142"/>
  <c r="H3142" s="1"/>
  <c r="G3144"/>
  <c r="H3144" s="1"/>
  <c r="G3146"/>
  <c r="H3146" s="1"/>
  <c r="G3148"/>
  <c r="H3148" s="1"/>
  <c r="G3150"/>
  <c r="H3150" s="1"/>
  <c r="G3152"/>
  <c r="H3152" s="1"/>
  <c r="G3154"/>
  <c r="H3154" s="1"/>
  <c r="G3156"/>
  <c r="H3156" s="1"/>
  <c r="G3158"/>
  <c r="H3158" s="1"/>
  <c r="G3160"/>
  <c r="H3160" s="1"/>
  <c r="G3162"/>
  <c r="H3162" s="1"/>
  <c r="G3164"/>
  <c r="H3164" s="1"/>
  <c r="G3166"/>
  <c r="H3166" s="1"/>
  <c r="G3168"/>
  <c r="H3168" s="1"/>
  <c r="G3170"/>
  <c r="H3170" s="1"/>
  <c r="G3172"/>
  <c r="H3172" s="1"/>
  <c r="G3174"/>
  <c r="H3174" s="1"/>
  <c r="G3176"/>
  <c r="H3176" s="1"/>
  <c r="G3178"/>
  <c r="H3178" s="1"/>
  <c r="G3180"/>
  <c r="H3180" s="1"/>
  <c r="G3182"/>
  <c r="H3182" s="1"/>
  <c r="G3184"/>
  <c r="H3184" s="1"/>
  <c r="G3186"/>
  <c r="H3186" s="1"/>
  <c r="G3188"/>
  <c r="H3188" s="1"/>
  <c r="G3190"/>
  <c r="H3190" s="1"/>
  <c r="G3192"/>
  <c r="H3192" s="1"/>
  <c r="G3194"/>
  <c r="H3194" s="1"/>
  <c r="G3196"/>
  <c r="H3196" s="1"/>
  <c r="G3198"/>
  <c r="H3198" s="1"/>
  <c r="G3200"/>
  <c r="H3200" s="1"/>
  <c r="G3202"/>
  <c r="H3202" s="1"/>
  <c r="G3204"/>
  <c r="H3204" s="1"/>
  <c r="G3206"/>
  <c r="H3206" s="1"/>
  <c r="G3208"/>
  <c r="H3208" s="1"/>
  <c r="G3210"/>
  <c r="H3210" s="1"/>
  <c r="G3212"/>
  <c r="H3212" s="1"/>
  <c r="G3214"/>
  <c r="H3214" s="1"/>
  <c r="G3216"/>
  <c r="H3216" s="1"/>
  <c r="G3220"/>
  <c r="H3220" s="1"/>
  <c r="G3222"/>
  <c r="H3222" s="1"/>
  <c r="G3224"/>
  <c r="H3224" s="1"/>
  <c r="G3226"/>
  <c r="H3226" s="1"/>
  <c r="G3228"/>
  <c r="H3228" s="1"/>
  <c r="G3230"/>
  <c r="H3230" s="1"/>
  <c r="G3232"/>
  <c r="H3232" s="1"/>
  <c r="G3234"/>
  <c r="H3234" s="1"/>
  <c r="G3236"/>
  <c r="H3236" s="1"/>
  <c r="G3238"/>
  <c r="H3238" s="1"/>
  <c r="G3240"/>
  <c r="H3240" s="1"/>
  <c r="G3242"/>
  <c r="H3242" s="1"/>
  <c r="G3244"/>
  <c r="H3244" s="1"/>
  <c r="G3246"/>
  <c r="H3246" s="1"/>
  <c r="G3248"/>
  <c r="H3248" s="1"/>
  <c r="G3250"/>
  <c r="H3250" s="1"/>
  <c r="G3252"/>
  <c r="H3252" s="1"/>
  <c r="G3254"/>
  <c r="H3254" s="1"/>
  <c r="G3256"/>
  <c r="H3256" s="1"/>
  <c r="G2680"/>
  <c r="H2680" s="1"/>
  <c r="G2682"/>
  <c r="H2682" s="1"/>
  <c r="G2684"/>
  <c r="H2684" s="1"/>
  <c r="G2686"/>
  <c r="H2686" s="1"/>
  <c r="G2688"/>
  <c r="H2688" s="1"/>
  <c r="G2690"/>
  <c r="H2690" s="1"/>
  <c r="G2692"/>
  <c r="H2692" s="1"/>
  <c r="G2694"/>
  <c r="H2694" s="1"/>
  <c r="G2696"/>
  <c r="H2696" s="1"/>
  <c r="G2698"/>
  <c r="H2698" s="1"/>
  <c r="G2700"/>
  <c r="H2700" s="1"/>
  <c r="G2702"/>
  <c r="H2702" s="1"/>
  <c r="G2704"/>
  <c r="H2704" s="1"/>
  <c r="G2706"/>
  <c r="H2706" s="1"/>
  <c r="G2708"/>
  <c r="H2708" s="1"/>
  <c r="G2710"/>
  <c r="H2710" s="1"/>
  <c r="G2712"/>
  <c r="H2712" s="1"/>
  <c r="G2714"/>
  <c r="H2714" s="1"/>
  <c r="G2716"/>
  <c r="H2716" s="1"/>
  <c r="G2718"/>
  <c r="H2718" s="1"/>
  <c r="G2720"/>
  <c r="H2720" s="1"/>
  <c r="G2722"/>
  <c r="H2722" s="1"/>
  <c r="G2724"/>
  <c r="H2724" s="1"/>
  <c r="G2726"/>
  <c r="H2726" s="1"/>
  <c r="G2728"/>
  <c r="H2728" s="1"/>
  <c r="G2730"/>
  <c r="H2730" s="1"/>
  <c r="G2732"/>
  <c r="H2732" s="1"/>
  <c r="G2734"/>
  <c r="H2734" s="1"/>
  <c r="G2736"/>
  <c r="H2736" s="1"/>
  <c r="G2738"/>
  <c r="H2738" s="1"/>
  <c r="G2740"/>
  <c r="H2740" s="1"/>
  <c r="G2742"/>
  <c r="H2742" s="1"/>
  <c r="G2744"/>
  <c r="H2744" s="1"/>
  <c r="G2746"/>
  <c r="H2746" s="1"/>
  <c r="G2748"/>
  <c r="H2748" s="1"/>
  <c r="G2750"/>
  <c r="H2750" s="1"/>
  <c r="G2752"/>
  <c r="H2752" s="1"/>
  <c r="G2754"/>
  <c r="H2754" s="1"/>
  <c r="G2756"/>
  <c r="H2756" s="1"/>
  <c r="G2758"/>
  <c r="H2758" s="1"/>
  <c r="G2760"/>
  <c r="H2760" s="1"/>
  <c r="G2762"/>
  <c r="H2762" s="1"/>
  <c r="G2764"/>
  <c r="H2764" s="1"/>
  <c r="G2766"/>
  <c r="H2766" s="1"/>
  <c r="G2770"/>
  <c r="H2770" s="1"/>
  <c r="G2772"/>
  <c r="H2772" s="1"/>
  <c r="G2774"/>
  <c r="H2774" s="1"/>
  <c r="G2776"/>
  <c r="H2776" s="1"/>
  <c r="G2778"/>
  <c r="H2778" s="1"/>
  <c r="G2780"/>
  <c r="H2780" s="1"/>
  <c r="G2782"/>
  <c r="H2782" s="1"/>
  <c r="G2784"/>
  <c r="H2784" s="1"/>
  <c r="G2786"/>
  <c r="H2786" s="1"/>
  <c r="G2788"/>
  <c r="H2788" s="1"/>
  <c r="G2790"/>
  <c r="H2790" s="1"/>
  <c r="G2792"/>
  <c r="H2792" s="1"/>
  <c r="G2794"/>
  <c r="H2794" s="1"/>
  <c r="G2796"/>
  <c r="H2796" s="1"/>
  <c r="G2798"/>
  <c r="H2798" s="1"/>
  <c r="G2800"/>
  <c r="H2800" s="1"/>
  <c r="G2802"/>
  <c r="H2802" s="1"/>
  <c r="G2804"/>
  <c r="H2804" s="1"/>
  <c r="G2806"/>
  <c r="H2806" s="1"/>
  <c r="G2808"/>
  <c r="H2808" s="1"/>
  <c r="G2810"/>
  <c r="H2810" s="1"/>
  <c r="G2812"/>
  <c r="H2812" s="1"/>
  <c r="G2814"/>
  <c r="H2814" s="1"/>
  <c r="G2816"/>
  <c r="H2816" s="1"/>
  <c r="G2818"/>
  <c r="H2818" s="1"/>
  <c r="G2822"/>
  <c r="H2822" s="1"/>
  <c r="G2826"/>
  <c r="H2826" s="1"/>
  <c r="G2830"/>
  <c r="H2830" s="1"/>
  <c r="G2838"/>
  <c r="H2838" s="1"/>
  <c r="G2842"/>
  <c r="H2842" s="1"/>
  <c r="G2846"/>
  <c r="H2846" s="1"/>
  <c r="G2850"/>
  <c r="H2850" s="1"/>
  <c r="G2854"/>
  <c r="H2854" s="1"/>
  <c r="G2858"/>
  <c r="H2858" s="1"/>
  <c r="G2862"/>
  <c r="H2862" s="1"/>
  <c r="G2866"/>
  <c r="H2866" s="1"/>
  <c r="G2870"/>
  <c r="H2870" s="1"/>
  <c r="G2873"/>
  <c r="H2873" s="1"/>
  <c r="G2875"/>
  <c r="H2875" s="1"/>
  <c r="G2877"/>
  <c r="H2877" s="1"/>
  <c r="G2879"/>
  <c r="H2879" s="1"/>
  <c r="G2881"/>
  <c r="H2881" s="1"/>
  <c r="G2883"/>
  <c r="H2883" s="1"/>
  <c r="G2885"/>
  <c r="H2885" s="1"/>
  <c r="G2887"/>
  <c r="H2887" s="1"/>
  <c r="G2889"/>
  <c r="H2889" s="1"/>
  <c r="G2891"/>
  <c r="H2891" s="1"/>
  <c r="G2893"/>
  <c r="H2893" s="1"/>
  <c r="G2895"/>
  <c r="H2895" s="1"/>
  <c r="G2897"/>
  <c r="H2897" s="1"/>
  <c r="G2899"/>
  <c r="H2899" s="1"/>
  <c r="G2901"/>
  <c r="H2901" s="1"/>
  <c r="G2903"/>
  <c r="H2903" s="1"/>
  <c r="G2905"/>
  <c r="H2905" s="1"/>
  <c r="G2907"/>
  <c r="H2907" s="1"/>
  <c r="G2909"/>
  <c r="H2909" s="1"/>
  <c r="G2911"/>
  <c r="H2911" s="1"/>
  <c r="G2913"/>
  <c r="H2913" s="1"/>
  <c r="G2915"/>
  <c r="H2915" s="1"/>
  <c r="G2917"/>
  <c r="H2917" s="1"/>
  <c r="G2919"/>
  <c r="H2919" s="1"/>
  <c r="G2921"/>
  <c r="H2921" s="1"/>
  <c r="G2923"/>
  <c r="H2923" s="1"/>
  <c r="G2925"/>
  <c r="H2925" s="1"/>
  <c r="G2927"/>
  <c r="H2927" s="1"/>
  <c r="G2929"/>
  <c r="H2929" s="1"/>
  <c r="G2931"/>
  <c r="H2931" s="1"/>
  <c r="G2933"/>
  <c r="H2933" s="1"/>
  <c r="G2935"/>
  <c r="H2935" s="1"/>
  <c r="G2937"/>
  <c r="H2937" s="1"/>
  <c r="G2939"/>
  <c r="H2939" s="1"/>
  <c r="G2941"/>
  <c r="H2941" s="1"/>
  <c r="G2943"/>
  <c r="H2943" s="1"/>
  <c r="G2945"/>
  <c r="H2945" s="1"/>
  <c r="G2947"/>
  <c r="H2947" s="1"/>
  <c r="G2949"/>
  <c r="H2949" s="1"/>
  <c r="G2951"/>
  <c r="H2951" s="1"/>
  <c r="G2953"/>
  <c r="H2953" s="1"/>
  <c r="G2955"/>
  <c r="H2955" s="1"/>
  <c r="G2957"/>
  <c r="H2957" s="1"/>
  <c r="G2959"/>
  <c r="H2959" s="1"/>
  <c r="G2961"/>
  <c r="H2961" s="1"/>
  <c r="G2963"/>
  <c r="H2963" s="1"/>
  <c r="G2965"/>
  <c r="H2965" s="1"/>
  <c r="G2967"/>
  <c r="H2967" s="1"/>
  <c r="G2969"/>
  <c r="H2969" s="1"/>
  <c r="G2971"/>
  <c r="H2971" s="1"/>
  <c r="G2973"/>
  <c r="H2973" s="1"/>
  <c r="G2975"/>
  <c r="H2975" s="1"/>
  <c r="G2977"/>
  <c r="H2977" s="1"/>
  <c r="G2979"/>
  <c r="H2979" s="1"/>
  <c r="G2981"/>
  <c r="H2981" s="1"/>
  <c r="G2983"/>
  <c r="H2983" s="1"/>
  <c r="G2985"/>
  <c r="H2985" s="1"/>
  <c r="G2987"/>
  <c r="H2987" s="1"/>
  <c r="G2989"/>
  <c r="H2989" s="1"/>
  <c r="G2991"/>
  <c r="H2991" s="1"/>
  <c r="G2993"/>
  <c r="H2993" s="1"/>
  <c r="G2995"/>
  <c r="H2995" s="1"/>
  <c r="G2997"/>
  <c r="H2997" s="1"/>
  <c r="G2999"/>
  <c r="H2999" s="1"/>
  <c r="G3001"/>
  <c r="H3001" s="1"/>
  <c r="G3003"/>
  <c r="H3003" s="1"/>
  <c r="G3005"/>
  <c r="H3005" s="1"/>
  <c r="G3007"/>
  <c r="H3007" s="1"/>
  <c r="G3009"/>
  <c r="H3009" s="1"/>
  <c r="G3011"/>
  <c r="H3011" s="1"/>
  <c r="G3013"/>
  <c r="H3013" s="1"/>
  <c r="G3015"/>
  <c r="H3015" s="1"/>
  <c r="G3017"/>
  <c r="H3017" s="1"/>
  <c r="G3019"/>
  <c r="H3019" s="1"/>
  <c r="G3021"/>
  <c r="H3021" s="1"/>
  <c r="G3023"/>
  <c r="H3023" s="1"/>
  <c r="G3025"/>
  <c r="H3025" s="1"/>
  <c r="G3027"/>
  <c r="H3027" s="1"/>
  <c r="G3029"/>
  <c r="H3029" s="1"/>
  <c r="G3031"/>
  <c r="H3031" s="1"/>
  <c r="G3033"/>
  <c r="H3033" s="1"/>
  <c r="G3035"/>
  <c r="H3035" s="1"/>
  <c r="G3037"/>
  <c r="H3037" s="1"/>
  <c r="G3039"/>
  <c r="H3039" s="1"/>
  <c r="G3041"/>
  <c r="H3041" s="1"/>
  <c r="G3043"/>
  <c r="H3043" s="1"/>
  <c r="G3045"/>
  <c r="H3045" s="1"/>
  <c r="G3047"/>
  <c r="H3047" s="1"/>
  <c r="G3049"/>
  <c r="H3049" s="1"/>
  <c r="G3051"/>
  <c r="H3051" s="1"/>
  <c r="G3053"/>
  <c r="H3053" s="1"/>
  <c r="G3055"/>
  <c r="H3055" s="1"/>
  <c r="G3057"/>
  <c r="H3057" s="1"/>
  <c r="G3059"/>
  <c r="H3059" s="1"/>
  <c r="G3061"/>
  <c r="H3061" s="1"/>
  <c r="G3063"/>
  <c r="H3063" s="1"/>
  <c r="G3065"/>
  <c r="H3065" s="1"/>
  <c r="G3067"/>
  <c r="H3067" s="1"/>
  <c r="G3069"/>
  <c r="H3069" s="1"/>
  <c r="G3073"/>
  <c r="H3073" s="1"/>
  <c r="G3075"/>
  <c r="H3075" s="1"/>
  <c r="G3077"/>
  <c r="H3077" s="1"/>
  <c r="G3079"/>
  <c r="H3079" s="1"/>
  <c r="G3081"/>
  <c r="H3081" s="1"/>
  <c r="G3083"/>
  <c r="H3083" s="1"/>
  <c r="G3085"/>
  <c r="H3085" s="1"/>
  <c r="G3087"/>
  <c r="H3087" s="1"/>
  <c r="G3089"/>
  <c r="H3089" s="1"/>
  <c r="G3091"/>
  <c r="H3091" s="1"/>
  <c r="G3093"/>
  <c r="H3093" s="1"/>
  <c r="G3095"/>
  <c r="H3095" s="1"/>
  <c r="G3097"/>
  <c r="H3097" s="1"/>
  <c r="G3099"/>
  <c r="H3099" s="1"/>
  <c r="G3101"/>
  <c r="H3101" s="1"/>
  <c r="G3103"/>
  <c r="H3103" s="1"/>
  <c r="G3105"/>
  <c r="H3105" s="1"/>
  <c r="G3107"/>
  <c r="H3107" s="1"/>
  <c r="G3109"/>
  <c r="H3109" s="1"/>
  <c r="G3111"/>
  <c r="H3111" s="1"/>
  <c r="G3113"/>
  <c r="H3113" s="1"/>
  <c r="G3115"/>
  <c r="H3115" s="1"/>
  <c r="G3117"/>
  <c r="H3117" s="1"/>
  <c r="G3119"/>
  <c r="H3119" s="1"/>
  <c r="G3121"/>
  <c r="H3121" s="1"/>
  <c r="G3123"/>
  <c r="H3123" s="1"/>
  <c r="G3125"/>
  <c r="H3125" s="1"/>
  <c r="G3127"/>
  <c r="H3127" s="1"/>
  <c r="G3129"/>
  <c r="H3129" s="1"/>
  <c r="G3131"/>
  <c r="H3131" s="1"/>
  <c r="G3133"/>
  <c r="H3133" s="1"/>
  <c r="G3135"/>
  <c r="H3135" s="1"/>
  <c r="G3137"/>
  <c r="H3137" s="1"/>
  <c r="G3139"/>
  <c r="H3139" s="1"/>
  <c r="G3141"/>
  <c r="H3141" s="1"/>
  <c r="G3143"/>
  <c r="H3143" s="1"/>
  <c r="G3145"/>
  <c r="H3145" s="1"/>
  <c r="G3147"/>
  <c r="H3147" s="1"/>
  <c r="G3149"/>
  <c r="H3149" s="1"/>
  <c r="G3151"/>
  <c r="H3151" s="1"/>
  <c r="G3153"/>
  <c r="H3153" s="1"/>
  <c r="G3155"/>
  <c r="H3155" s="1"/>
  <c r="G3157"/>
  <c r="H3157" s="1"/>
  <c r="G3159"/>
  <c r="H3159" s="1"/>
  <c r="G3161"/>
  <c r="H3161" s="1"/>
  <c r="G3163"/>
  <c r="H3163" s="1"/>
  <c r="G3165"/>
  <c r="H3165" s="1"/>
  <c r="G3167"/>
  <c r="H3167" s="1"/>
  <c r="G3169"/>
  <c r="H3169" s="1"/>
  <c r="G3171"/>
  <c r="H3171" s="1"/>
  <c r="G3173"/>
  <c r="H3173" s="1"/>
  <c r="G3175"/>
  <c r="H3175" s="1"/>
  <c r="G3177"/>
  <c r="H3177" s="1"/>
  <c r="G3179"/>
  <c r="H3179" s="1"/>
  <c r="G3181"/>
  <c r="H3181" s="1"/>
  <c r="G3183"/>
  <c r="H3183" s="1"/>
  <c r="G3185"/>
  <c r="H3185" s="1"/>
  <c r="G3187"/>
  <c r="H3187" s="1"/>
  <c r="G3189"/>
  <c r="H3189" s="1"/>
  <c r="G3191"/>
  <c r="H3191" s="1"/>
  <c r="G3193"/>
  <c r="H3193" s="1"/>
  <c r="G3195"/>
  <c r="H3195" s="1"/>
  <c r="G3197"/>
  <c r="H3197" s="1"/>
  <c r="G3199"/>
  <c r="H3199" s="1"/>
  <c r="G3201"/>
  <c r="H3201" s="1"/>
  <c r="G3203"/>
  <c r="H3203" s="1"/>
  <c r="G3205"/>
  <c r="H3205" s="1"/>
  <c r="G3207"/>
  <c r="H3207" s="1"/>
  <c r="G3209"/>
  <c r="H3209" s="1"/>
  <c r="G3211"/>
  <c r="H3211" s="1"/>
  <c r="G3213"/>
  <c r="H3213" s="1"/>
  <c r="G3215"/>
  <c r="H3215" s="1"/>
  <c r="G3217"/>
  <c r="H3217" s="1"/>
  <c r="G3219"/>
  <c r="H3219" s="1"/>
  <c r="G3221"/>
  <c r="H3221" s="1"/>
  <c r="G3223"/>
  <c r="H3223" s="1"/>
  <c r="G3225"/>
  <c r="H3225" s="1"/>
  <c r="G3227"/>
  <c r="H3227" s="1"/>
  <c r="G3229"/>
  <c r="H3229" s="1"/>
  <c r="G3231"/>
  <c r="H3231" s="1"/>
  <c r="G3233"/>
  <c r="H3233" s="1"/>
  <c r="G3235"/>
  <c r="H3235" s="1"/>
  <c r="G3237"/>
  <c r="H3237" s="1"/>
  <c r="G3239"/>
  <c r="H3239" s="1"/>
  <c r="G3241"/>
  <c r="H3241" s="1"/>
  <c r="G3243"/>
  <c r="H3243" s="1"/>
  <c r="G3245"/>
  <c r="H3245" s="1"/>
  <c r="G3247"/>
  <c r="H3247" s="1"/>
  <c r="G3249"/>
  <c r="H3249" s="1"/>
  <c r="G3251"/>
  <c r="H3251" s="1"/>
  <c r="G3253"/>
  <c r="H3253" s="1"/>
  <c r="G3255"/>
  <c r="H3255" s="1"/>
  <c r="G3257"/>
  <c r="H3257" s="1"/>
  <c r="G3259"/>
  <c r="H3259" s="1"/>
  <c r="G3261"/>
  <c r="H3261" s="1"/>
  <c r="G3265"/>
  <c r="H3265" s="1"/>
  <c r="G3267"/>
  <c r="H3267" s="1"/>
  <c r="G3269"/>
  <c r="H3269" s="1"/>
  <c r="G3271"/>
  <c r="H3271" s="1"/>
  <c r="G3273"/>
  <c r="H3273" s="1"/>
  <c r="G3275"/>
  <c r="H3275" s="1"/>
  <c r="G3277"/>
  <c r="H3277" s="1"/>
  <c r="G3279"/>
  <c r="H3279" s="1"/>
  <c r="G3281"/>
  <c r="H3281" s="1"/>
  <c r="G3283"/>
  <c r="H3283" s="1"/>
  <c r="G3285"/>
  <c r="H3285" s="1"/>
  <c r="G3287"/>
  <c r="H3287" s="1"/>
  <c r="G3289"/>
  <c r="H3289" s="1"/>
  <c r="G3291"/>
  <c r="H3291" s="1"/>
  <c r="G3293"/>
  <c r="H3293" s="1"/>
  <c r="G3295"/>
  <c r="H3295" s="1"/>
  <c r="G3297"/>
  <c r="H3297" s="1"/>
  <c r="G3299"/>
  <c r="H3299" s="1"/>
  <c r="G3301"/>
  <c r="H3301" s="1"/>
  <c r="G3303"/>
  <c r="H3303" s="1"/>
  <c r="G3305"/>
  <c r="H3305" s="1"/>
  <c r="G3307"/>
  <c r="H3307" s="1"/>
  <c r="G3309"/>
  <c r="H3309" s="1"/>
  <c r="G3311"/>
  <c r="H3311" s="1"/>
  <c r="G3313"/>
  <c r="H3313" s="1"/>
  <c r="G3315"/>
  <c r="H3315" s="1"/>
  <c r="G3317"/>
  <c r="H3317" s="1"/>
  <c r="G3319"/>
  <c r="H3319" s="1"/>
  <c r="G3321"/>
  <c r="H3321" s="1"/>
  <c r="G3323"/>
  <c r="H3323" s="1"/>
  <c r="G3325"/>
  <c r="H3325" s="1"/>
  <c r="G3327"/>
  <c r="H3327" s="1"/>
  <c r="G3329"/>
  <c r="H3329" s="1"/>
  <c r="G3331"/>
  <c r="H3331" s="1"/>
  <c r="G3333"/>
  <c r="H3333" s="1"/>
  <c r="G3335"/>
  <c r="H3335" s="1"/>
  <c r="G3337"/>
  <c r="H3337" s="1"/>
  <c r="G3339"/>
  <c r="H3339" s="1"/>
  <c r="G3341"/>
  <c r="H3341" s="1"/>
  <c r="G3343"/>
  <c r="H3343" s="1"/>
  <c r="G3345"/>
  <c r="H3345" s="1"/>
  <c r="G3347"/>
  <c r="H3347" s="1"/>
  <c r="G3349"/>
  <c r="H3349" s="1"/>
  <c r="G3351"/>
  <c r="H3351" s="1"/>
  <c r="G3353"/>
  <c r="H3353" s="1"/>
  <c r="G3355"/>
  <c r="H3355" s="1"/>
  <c r="G3357"/>
  <c r="H3357" s="1"/>
  <c r="G3258"/>
  <c r="H3258" s="1"/>
  <c r="G3260"/>
  <c r="H3260" s="1"/>
  <c r="G3262"/>
  <c r="H3262" s="1"/>
  <c r="G3264"/>
  <c r="H3264" s="1"/>
  <c r="G3266"/>
  <c r="H3266" s="1"/>
  <c r="G3268"/>
  <c r="H3268" s="1"/>
  <c r="G3270"/>
  <c r="H3270" s="1"/>
  <c r="G3272"/>
  <c r="H3272" s="1"/>
  <c r="G3274"/>
  <c r="H3274" s="1"/>
  <c r="G3276"/>
  <c r="H3276" s="1"/>
  <c r="G3278"/>
  <c r="H3278" s="1"/>
  <c r="G3280"/>
  <c r="H3280" s="1"/>
  <c r="G3284"/>
  <c r="H3284" s="1"/>
  <c r="G3286"/>
  <c r="H3286" s="1"/>
  <c r="G3288"/>
  <c r="H3288" s="1"/>
  <c r="G3290"/>
  <c r="H3290" s="1"/>
  <c r="G3292"/>
  <c r="H3292" s="1"/>
  <c r="G3294"/>
  <c r="H3294" s="1"/>
  <c r="G3296"/>
  <c r="H3296" s="1"/>
  <c r="G3298"/>
  <c r="H3298" s="1"/>
  <c r="G3300"/>
  <c r="H3300" s="1"/>
  <c r="G3302"/>
  <c r="H3302" s="1"/>
  <c r="G3304"/>
  <c r="H3304" s="1"/>
  <c r="G3306"/>
  <c r="H3306" s="1"/>
  <c r="G3308"/>
  <c r="H3308" s="1"/>
  <c r="G3310"/>
  <c r="H3310" s="1"/>
  <c r="G3312"/>
  <c r="H3312" s="1"/>
  <c r="G3314"/>
  <c r="H3314" s="1"/>
  <c r="G3316"/>
  <c r="H3316" s="1"/>
  <c r="G3318"/>
  <c r="H3318" s="1"/>
  <c r="G3320"/>
  <c r="H3320" s="1"/>
  <c r="G3322"/>
  <c r="H3322" s="1"/>
  <c r="G3324"/>
  <c r="H3324" s="1"/>
  <c r="G3326"/>
  <c r="H3326" s="1"/>
  <c r="H3328"/>
  <c r="G3330"/>
  <c r="H3330" s="1"/>
  <c r="G3332"/>
  <c r="H3332" s="1"/>
  <c r="G3334"/>
  <c r="H3334" s="1"/>
  <c r="G3336"/>
  <c r="H3336" s="1"/>
  <c r="G3338"/>
  <c r="H3338" s="1"/>
  <c r="G3340"/>
  <c r="H3340" s="1"/>
  <c r="G3342"/>
  <c r="H3342" s="1"/>
  <c r="G3344"/>
  <c r="H3344" s="1"/>
  <c r="G3346"/>
  <c r="H3346" s="1"/>
  <c r="G3348"/>
  <c r="H3348" s="1"/>
  <c r="G3350"/>
  <c r="H3350" s="1"/>
  <c r="G3352"/>
  <c r="H3352" s="1"/>
  <c r="G3354"/>
  <c r="H3354" s="1"/>
  <c r="G3356"/>
  <c r="H3356" s="1"/>
  <c r="G3358"/>
  <c r="H3358" s="1"/>
  <c r="G3360"/>
  <c r="H3360" s="1"/>
  <c r="G3362"/>
  <c r="H3362" s="1"/>
  <c r="G3364"/>
  <c r="H3364" s="1"/>
  <c r="G3366"/>
  <c r="H3366" s="1"/>
  <c r="G3368"/>
  <c r="H3368" s="1"/>
  <c r="G3370"/>
  <c r="H3370" s="1"/>
  <c r="G3372"/>
  <c r="H3372" s="1"/>
  <c r="G3374"/>
  <c r="H3374" s="1"/>
  <c r="G3376"/>
  <c r="H3376" s="1"/>
  <c r="G3378"/>
  <c r="H3378" s="1"/>
  <c r="G3380"/>
  <c r="H3380" s="1"/>
  <c r="G3382"/>
  <c r="H3382" s="1"/>
  <c r="G3384"/>
  <c r="H3384" s="1"/>
  <c r="G3386"/>
  <c r="H3386" s="1"/>
  <c r="G3388"/>
  <c r="H3388" s="1"/>
  <c r="G3390"/>
  <c r="H3390" s="1"/>
  <c r="G3392"/>
  <c r="H3392" s="1"/>
  <c r="G3394"/>
  <c r="H3394" s="1"/>
  <c r="G3396"/>
  <c r="H3396" s="1"/>
  <c r="G3398"/>
  <c r="H3398" s="1"/>
  <c r="G3400"/>
  <c r="H3400" s="1"/>
  <c r="G3402"/>
  <c r="H3402" s="1"/>
  <c r="G3404"/>
  <c r="H3404" s="1"/>
  <c r="G3406"/>
  <c r="H3406" s="1"/>
  <c r="G3408"/>
  <c r="H3408" s="1"/>
  <c r="G3410"/>
  <c r="H3410" s="1"/>
  <c r="G3412"/>
  <c r="H3412" s="1"/>
  <c r="G3414"/>
  <c r="H3414" s="1"/>
  <c r="G3416"/>
  <c r="H3416" s="1"/>
  <c r="G3418"/>
  <c r="H3418" s="1"/>
  <c r="G3420"/>
  <c r="H3420" s="1"/>
  <c r="G2188"/>
  <c r="H2188" s="1"/>
  <c r="G2192"/>
  <c r="H2192" s="1"/>
  <c r="G2196"/>
  <c r="H2196" s="1"/>
  <c r="G2200"/>
  <c r="H2200" s="1"/>
  <c r="G2204"/>
  <c r="H2204" s="1"/>
  <c r="G2208"/>
  <c r="H2208" s="1"/>
  <c r="G2212"/>
  <c r="H2212" s="1"/>
  <c r="G2216"/>
  <c r="H2216" s="1"/>
  <c r="G2220"/>
  <c r="H2220" s="1"/>
  <c r="G2224"/>
  <c r="H2224" s="1"/>
  <c r="G2228"/>
  <c r="H2228" s="1"/>
  <c r="G2232"/>
  <c r="H2232" s="1"/>
  <c r="G2236"/>
  <c r="H2236" s="1"/>
  <c r="G2240"/>
  <c r="H2240" s="1"/>
  <c r="G2244"/>
  <c r="H2244" s="1"/>
  <c r="G2248"/>
  <c r="H2248" s="1"/>
  <c r="G2252"/>
  <c r="H2252" s="1"/>
  <c r="G2256"/>
  <c r="H2256" s="1"/>
  <c r="G2260"/>
  <c r="H2260" s="1"/>
  <c r="G2264"/>
  <c r="H2264" s="1"/>
  <c r="G2268"/>
  <c r="H2268" s="1"/>
  <c r="G2272"/>
  <c r="H2272" s="1"/>
  <c r="G2276"/>
  <c r="H2276" s="1"/>
  <c r="G2280"/>
  <c r="H2280" s="1"/>
  <c r="G2284"/>
  <c r="H2284" s="1"/>
  <c r="G2288"/>
  <c r="H2288" s="1"/>
  <c r="G2292"/>
  <c r="H2292" s="1"/>
  <c r="G2296"/>
  <c r="H2296" s="1"/>
  <c r="G2300"/>
  <c r="H2300" s="1"/>
  <c r="G2304"/>
  <c r="H2304" s="1"/>
  <c r="G2308"/>
  <c r="H2308" s="1"/>
  <c r="G2312"/>
  <c r="H2312" s="1"/>
  <c r="G2316"/>
  <c r="H2316" s="1"/>
  <c r="G2320"/>
  <c r="H2320" s="1"/>
  <c r="G2324"/>
  <c r="H2324" s="1"/>
  <c r="G2328"/>
  <c r="H2328" s="1"/>
  <c r="G2332"/>
  <c r="H2332" s="1"/>
  <c r="G2336"/>
  <c r="H2336" s="1"/>
  <c r="G2340"/>
  <c r="H2340" s="1"/>
  <c r="G2344"/>
  <c r="H2344" s="1"/>
  <c r="G2348"/>
  <c r="H2348" s="1"/>
  <c r="G2352"/>
  <c r="H2352" s="1"/>
  <c r="G2356"/>
  <c r="H2356" s="1"/>
  <c r="G2360"/>
  <c r="H2360" s="1"/>
  <c r="G2364"/>
  <c r="H2364" s="1"/>
  <c r="G2368"/>
  <c r="H2368" s="1"/>
  <c r="G2372"/>
  <c r="H2372" s="1"/>
  <c r="G2376"/>
  <c r="H2376" s="1"/>
  <c r="G2380"/>
  <c r="H2380" s="1"/>
  <c r="G2384"/>
  <c r="H2384" s="1"/>
  <c r="G2388"/>
  <c r="H2388" s="1"/>
  <c r="G2392"/>
  <c r="H2392" s="1"/>
  <c r="G2396"/>
  <c r="H2396" s="1"/>
  <c r="G2400"/>
  <c r="H2400" s="1"/>
  <c r="G2404"/>
  <c r="H2404" s="1"/>
  <c r="G2408"/>
  <c r="H2408" s="1"/>
  <c r="G2410"/>
  <c r="H2410" s="1"/>
  <c r="G2414"/>
  <c r="H2414" s="1"/>
  <c r="G2418"/>
  <c r="H2418" s="1"/>
  <c r="G2422"/>
  <c r="H2422" s="1"/>
  <c r="G2426"/>
  <c r="H2426" s="1"/>
  <c r="G2430"/>
  <c r="H2430" s="1"/>
  <c r="G2434"/>
  <c r="H2434" s="1"/>
  <c r="G2438"/>
  <c r="H2438" s="1"/>
  <c r="G2442"/>
  <c r="H2442" s="1"/>
  <c r="G2446"/>
  <c r="H2446" s="1"/>
  <c r="G2450"/>
  <c r="H2450" s="1"/>
  <c r="G2454"/>
  <c r="H2454" s="1"/>
  <c r="G2458"/>
  <c r="H2458" s="1"/>
  <c r="G2462"/>
  <c r="H2462" s="1"/>
  <c r="G2466"/>
  <c r="H2466" s="1"/>
  <c r="G2470"/>
  <c r="H2470" s="1"/>
  <c r="G2472"/>
  <c r="H2472" s="1"/>
  <c r="G2476"/>
  <c r="H2476" s="1"/>
  <c r="G2480"/>
  <c r="H2480" s="1"/>
  <c r="G2484"/>
  <c r="H2484" s="1"/>
  <c r="G2488"/>
  <c r="H2488" s="1"/>
  <c r="G2492"/>
  <c r="H2492" s="1"/>
  <c r="G2496"/>
  <c r="H2496" s="1"/>
  <c r="G2500"/>
  <c r="H2500" s="1"/>
  <c r="G2504"/>
  <c r="H2504" s="1"/>
  <c r="G2508"/>
  <c r="H2508" s="1"/>
  <c r="G2512"/>
  <c r="H2512" s="1"/>
  <c r="G2516"/>
  <c r="H2516" s="1"/>
  <c r="G2520"/>
  <c r="H2520" s="1"/>
  <c r="G2524"/>
  <c r="H2524" s="1"/>
  <c r="G2528"/>
  <c r="H2528" s="1"/>
  <c r="G2532"/>
  <c r="H2532" s="1"/>
  <c r="G2538"/>
  <c r="H2538" s="1"/>
  <c r="G2542"/>
  <c r="H2542" s="1"/>
  <c r="G2546"/>
  <c r="H2546" s="1"/>
  <c r="G2550"/>
  <c r="H2550" s="1"/>
  <c r="G2554"/>
  <c r="H2554" s="1"/>
  <c r="G2558"/>
  <c r="H2558" s="1"/>
  <c r="G2562"/>
  <c r="H2562" s="1"/>
  <c r="G2566"/>
  <c r="H2566" s="1"/>
  <c r="G2570"/>
  <c r="H2570" s="1"/>
  <c r="G2574"/>
  <c r="H2574" s="1"/>
  <c r="G2578"/>
  <c r="H2578" s="1"/>
  <c r="G2582"/>
  <c r="H2582" s="1"/>
  <c r="G2586"/>
  <c r="H2586" s="1"/>
  <c r="G2590"/>
  <c r="H2590" s="1"/>
  <c r="G2594"/>
  <c r="H2594" s="1"/>
  <c r="G2598"/>
  <c r="H2598" s="1"/>
  <c r="G2602"/>
  <c r="H2602" s="1"/>
  <c r="G2606"/>
  <c r="H2606" s="1"/>
  <c r="G2610"/>
  <c r="H2610" s="1"/>
  <c r="G2614"/>
  <c r="H2614" s="1"/>
  <c r="G2618"/>
  <c r="H2618" s="1"/>
  <c r="G2622"/>
  <c r="H2622" s="1"/>
  <c r="G2626"/>
  <c r="H2626" s="1"/>
  <c r="G2630"/>
  <c r="H2630" s="1"/>
  <c r="G2634"/>
  <c r="H2634" s="1"/>
  <c r="G2638"/>
  <c r="H2638" s="1"/>
  <c r="G2642"/>
  <c r="H2642" s="1"/>
  <c r="G2646"/>
  <c r="H2646" s="1"/>
  <c r="G2650"/>
  <c r="H2650" s="1"/>
  <c r="G2654"/>
  <c r="H2654" s="1"/>
  <c r="G2658"/>
  <c r="H2658" s="1"/>
  <c r="G2662"/>
  <c r="H2662" s="1"/>
  <c r="G2666"/>
  <c r="H2666" s="1"/>
  <c r="G2670"/>
  <c r="H2670" s="1"/>
  <c r="G2674"/>
  <c r="H2674" s="1"/>
  <c r="G2678"/>
  <c r="H2678" s="1"/>
  <c r="G1565"/>
  <c r="H1565" s="1"/>
  <c r="G1569"/>
  <c r="H1569" s="1"/>
  <c r="G1573"/>
  <c r="H1573" s="1"/>
  <c r="G1577"/>
  <c r="H1577" s="1"/>
  <c r="G1581"/>
  <c r="H1581" s="1"/>
  <c r="G2821"/>
  <c r="H2821" s="1"/>
  <c r="G2825"/>
  <c r="H2825" s="1"/>
  <c r="G2829"/>
  <c r="H2829" s="1"/>
  <c r="G2833"/>
  <c r="H2833" s="1"/>
  <c r="G2837"/>
  <c r="H2837" s="1"/>
  <c r="G2841"/>
  <c r="H2841" s="1"/>
  <c r="G2845"/>
  <c r="H2845" s="1"/>
  <c r="G2849"/>
  <c r="H2849" s="1"/>
  <c r="G2853"/>
  <c r="H2853" s="1"/>
  <c r="G2857"/>
  <c r="H2857" s="1"/>
  <c r="G2861"/>
  <c r="H2861" s="1"/>
  <c r="G2865"/>
  <c r="H2865" s="1"/>
  <c r="G2869"/>
  <c r="H2869" s="1"/>
  <c r="G1564"/>
  <c r="H1564" s="1"/>
  <c r="G1568"/>
  <c r="H1568" s="1"/>
  <c r="G1572"/>
  <c r="H1572" s="1"/>
  <c r="G1576"/>
  <c r="H1576" s="1"/>
  <c r="G1580"/>
  <c r="H1580" s="1"/>
  <c r="G1584"/>
  <c r="H1584" s="1"/>
  <c r="G1588"/>
  <c r="H1588" s="1"/>
  <c r="G1592"/>
  <c r="H1592" s="1"/>
  <c r="G1596"/>
  <c r="H1596" s="1"/>
  <c r="G1600"/>
  <c r="H1600" s="1"/>
  <c r="G1602"/>
  <c r="H1602" s="1"/>
  <c r="G1606"/>
  <c r="H1606" s="1"/>
  <c r="G1610"/>
  <c r="H1610" s="1"/>
  <c r="G1614"/>
  <c r="H1614" s="1"/>
  <c r="G1618"/>
  <c r="H1618" s="1"/>
  <c r="G1622"/>
  <c r="H1622" s="1"/>
  <c r="G1626"/>
  <c r="H1626" s="1"/>
  <c r="G1630"/>
  <c r="H1630" s="1"/>
  <c r="G1634"/>
  <c r="H1634" s="1"/>
  <c r="G1638"/>
  <c r="H1638" s="1"/>
  <c r="G1642"/>
  <c r="H1642" s="1"/>
  <c r="G1646"/>
  <c r="H1646" s="1"/>
  <c r="G1650"/>
  <c r="H1650" s="1"/>
  <c r="G1654"/>
  <c r="H1654" s="1"/>
  <c r="G1658"/>
  <c r="H1658" s="1"/>
  <c r="G1662"/>
  <c r="H1662" s="1"/>
  <c r="G1666"/>
  <c r="H1666" s="1"/>
  <c r="G1670"/>
  <c r="H1670" s="1"/>
  <c r="G1674"/>
  <c r="H1674" s="1"/>
  <c r="G1678"/>
  <c r="H1678" s="1"/>
  <c r="G1682"/>
  <c r="H1682" s="1"/>
  <c r="G1688"/>
  <c r="H1688" s="1"/>
  <c r="G1692"/>
  <c r="H1692" s="1"/>
  <c r="G1696"/>
  <c r="H1696" s="1"/>
  <c r="G1700"/>
  <c r="H1700" s="1"/>
  <c r="G1704"/>
  <c r="H1704" s="1"/>
  <c r="G1708"/>
  <c r="H1708" s="1"/>
  <c r="G1712"/>
  <c r="H1712" s="1"/>
  <c r="G1716"/>
  <c r="H1716" s="1"/>
  <c r="G1720"/>
  <c r="H1720" s="1"/>
  <c r="G1724"/>
  <c r="H1724" s="1"/>
  <c r="G1728"/>
  <c r="H1728" s="1"/>
  <c r="G1732"/>
  <c r="H1732" s="1"/>
  <c r="G1736"/>
  <c r="H1736" s="1"/>
  <c r="G1740"/>
  <c r="H1740" s="1"/>
  <c r="G1744"/>
  <c r="H1744" s="1"/>
  <c r="G1748"/>
  <c r="H1748" s="1"/>
  <c r="G1752"/>
  <c r="H1752" s="1"/>
  <c r="G1756"/>
  <c r="H1756" s="1"/>
  <c r="G1760"/>
  <c r="H1760" s="1"/>
  <c r="G1764"/>
  <c r="H1764" s="1"/>
  <c r="G1768"/>
  <c r="H1768" s="1"/>
  <c r="G1772"/>
  <c r="H1772" s="1"/>
  <c r="G1776"/>
  <c r="H1776" s="1"/>
  <c r="G1780"/>
  <c r="H1780" s="1"/>
  <c r="G1784"/>
  <c r="H1784" s="1"/>
  <c r="G1788"/>
  <c r="H1788" s="1"/>
  <c r="G1792"/>
  <c r="H1792" s="1"/>
  <c r="G1798"/>
  <c r="H1798" s="1"/>
  <c r="G1802"/>
  <c r="H1802" s="1"/>
  <c r="G1806"/>
  <c r="H1806" s="1"/>
  <c r="G1810"/>
  <c r="H1810" s="1"/>
  <c r="G1814"/>
  <c r="H1814" s="1"/>
  <c r="G1818"/>
  <c r="H1818" s="1"/>
  <c r="G1822"/>
  <c r="H1822" s="1"/>
  <c r="G1826"/>
  <c r="H1826" s="1"/>
  <c r="G1830"/>
  <c r="H1830" s="1"/>
  <c r="G1834"/>
  <c r="H1834" s="1"/>
  <c r="G1838"/>
  <c r="H1838" s="1"/>
  <c r="G1842"/>
  <c r="H1842" s="1"/>
  <c r="G1846"/>
  <c r="H1846" s="1"/>
  <c r="G1850"/>
  <c r="H1850" s="1"/>
  <c r="G1854"/>
  <c r="H1854" s="1"/>
  <c r="G1858"/>
  <c r="H1858" s="1"/>
  <c r="G1862"/>
  <c r="H1862" s="1"/>
  <c r="G1866"/>
  <c r="H1866" s="1"/>
  <c r="G1870"/>
  <c r="H1870" s="1"/>
  <c r="G1874"/>
  <c r="H1874" s="1"/>
  <c r="G1878"/>
  <c r="H1878" s="1"/>
  <c r="G1882"/>
  <c r="H1882" s="1"/>
  <c r="G1886"/>
  <c r="H1886" s="1"/>
  <c r="G1890"/>
  <c r="H1890" s="1"/>
  <c r="G1894"/>
  <c r="H1894" s="1"/>
  <c r="G1898"/>
  <c r="H1898" s="1"/>
  <c r="G1902"/>
  <c r="H1902" s="1"/>
  <c r="G1906"/>
  <c r="H1906" s="1"/>
  <c r="G1910"/>
  <c r="H1910" s="1"/>
  <c r="G1914"/>
  <c r="H1914" s="1"/>
  <c r="G1918"/>
  <c r="H1918" s="1"/>
  <c r="G1920"/>
  <c r="H1920" s="1"/>
  <c r="G1924"/>
  <c r="H1924" s="1"/>
  <c r="G1928"/>
  <c r="H1928" s="1"/>
  <c r="G1932"/>
  <c r="H1932" s="1"/>
  <c r="G1936"/>
  <c r="H1936" s="1"/>
  <c r="G1940"/>
  <c r="H1940" s="1"/>
  <c r="G1944"/>
  <c r="H1944" s="1"/>
  <c r="G1948"/>
  <c r="H1948" s="1"/>
  <c r="G1952"/>
  <c r="H1952" s="1"/>
  <c r="G1956"/>
  <c r="H1956" s="1"/>
  <c r="G1960"/>
  <c r="H1960" s="1"/>
  <c r="G1964"/>
  <c r="H1964" s="1"/>
  <c r="G1968"/>
  <c r="H1968" s="1"/>
  <c r="G1972"/>
  <c r="H1972" s="1"/>
  <c r="G1976"/>
  <c r="H1976" s="1"/>
  <c r="G1980"/>
  <c r="H1980" s="1"/>
  <c r="G1986"/>
  <c r="H1986" s="1"/>
  <c r="G1990"/>
  <c r="H1990" s="1"/>
  <c r="G1994"/>
  <c r="H1994" s="1"/>
  <c r="G1998"/>
  <c r="H1998" s="1"/>
  <c r="G2002"/>
  <c r="H2002" s="1"/>
  <c r="G2006"/>
  <c r="H2006" s="1"/>
  <c r="G2010"/>
  <c r="H2010" s="1"/>
  <c r="G2014"/>
  <c r="H2014" s="1"/>
  <c r="G2018"/>
  <c r="H2018" s="1"/>
  <c r="G2022"/>
  <c r="H2022" s="1"/>
  <c r="G2026"/>
  <c r="H2026" s="1"/>
  <c r="G2030"/>
  <c r="H2030" s="1"/>
  <c r="G2034"/>
  <c r="H2034" s="1"/>
  <c r="G2038"/>
  <c r="H2038" s="1"/>
  <c r="G2042"/>
  <c r="H2042" s="1"/>
  <c r="G2046"/>
  <c r="H2046" s="1"/>
  <c r="G2050"/>
  <c r="H2050" s="1"/>
  <c r="G2054"/>
  <c r="H2054" s="1"/>
  <c r="G2058"/>
  <c r="H2058" s="1"/>
  <c r="G2062"/>
  <c r="H2062" s="1"/>
  <c r="G2066"/>
  <c r="H2066" s="1"/>
  <c r="G2070"/>
  <c r="H2070" s="1"/>
  <c r="G2074"/>
  <c r="H2074" s="1"/>
  <c r="G2078"/>
  <c r="H2078" s="1"/>
  <c r="G2082"/>
  <c r="H2082" s="1"/>
  <c r="G2086"/>
  <c r="H2086" s="1"/>
  <c r="G2092"/>
  <c r="H2092" s="1"/>
  <c r="G2096"/>
  <c r="H2096" s="1"/>
  <c r="G2100"/>
  <c r="H2100" s="1"/>
  <c r="G2104"/>
  <c r="H2104" s="1"/>
  <c r="G2108"/>
  <c r="H2108" s="1"/>
  <c r="G2112"/>
  <c r="H2112" s="1"/>
  <c r="G2116"/>
  <c r="H2116" s="1"/>
  <c r="G2120"/>
  <c r="H2120" s="1"/>
  <c r="G2124"/>
  <c r="H2124" s="1"/>
  <c r="G2128"/>
  <c r="H2128" s="1"/>
  <c r="G2132"/>
  <c r="H2132" s="1"/>
  <c r="G2136"/>
  <c r="H2136" s="1"/>
  <c r="G2140"/>
  <c r="H2140" s="1"/>
  <c r="G2144"/>
  <c r="H2144" s="1"/>
  <c r="G2148"/>
  <c r="H2148" s="1"/>
  <c r="G2152"/>
  <c r="H2152" s="1"/>
  <c r="G2156"/>
  <c r="H2156" s="1"/>
  <c r="G2160"/>
  <c r="H2160" s="1"/>
  <c r="G2164"/>
  <c r="H2164" s="1"/>
  <c r="G2168"/>
  <c r="H2168" s="1"/>
  <c r="G2172"/>
  <c r="H2172" s="1"/>
  <c r="G2176"/>
  <c r="H2176" s="1"/>
  <c r="G2180"/>
  <c r="H2180" s="1"/>
  <c r="G2184"/>
  <c r="H2184" s="1"/>
  <c r="G925"/>
  <c r="H925" s="1"/>
  <c r="G929"/>
  <c r="H929" s="1"/>
  <c r="G933"/>
  <c r="H933" s="1"/>
  <c r="G937"/>
  <c r="H937" s="1"/>
  <c r="G941"/>
  <c r="H941" s="1"/>
  <c r="G945"/>
  <c r="H945" s="1"/>
  <c r="G949"/>
  <c r="H949" s="1"/>
  <c r="G953"/>
  <c r="H953" s="1"/>
  <c r="G957"/>
  <c r="H957" s="1"/>
  <c r="G961"/>
  <c r="H961" s="1"/>
  <c r="G965"/>
  <c r="H965" s="1"/>
  <c r="G969"/>
  <c r="H969" s="1"/>
  <c r="G973"/>
  <c r="H973" s="1"/>
  <c r="G977"/>
  <c r="H977" s="1"/>
  <c r="G981"/>
  <c r="H981" s="1"/>
  <c r="G985"/>
  <c r="H985" s="1"/>
  <c r="G989"/>
  <c r="H989" s="1"/>
  <c r="G993"/>
  <c r="H993" s="1"/>
  <c r="G997"/>
  <c r="H997" s="1"/>
  <c r="G1001"/>
  <c r="H1001" s="1"/>
  <c r="G1005"/>
  <c r="H1005" s="1"/>
  <c r="G1009"/>
  <c r="H1009" s="1"/>
  <c r="G1013"/>
  <c r="H1013" s="1"/>
  <c r="G1017"/>
  <c r="H1017" s="1"/>
  <c r="G1021"/>
  <c r="H1021" s="1"/>
  <c r="G1025"/>
  <c r="H1025" s="1"/>
  <c r="G1029"/>
  <c r="H1029" s="1"/>
  <c r="G1033"/>
  <c r="H1033" s="1"/>
  <c r="G1037"/>
  <c r="H1037" s="1"/>
  <c r="G1041"/>
  <c r="H1041" s="1"/>
  <c r="G1045"/>
  <c r="H1045" s="1"/>
  <c r="G1049"/>
  <c r="H1049" s="1"/>
  <c r="G1053"/>
  <c r="H1053" s="1"/>
  <c r="G1059"/>
  <c r="H1059" s="1"/>
  <c r="G1061"/>
  <c r="H1061" s="1"/>
  <c r="G1065"/>
  <c r="H1065" s="1"/>
  <c r="G1069"/>
  <c r="H1069" s="1"/>
  <c r="G1073"/>
  <c r="H1073" s="1"/>
  <c r="G1077"/>
  <c r="H1077" s="1"/>
  <c r="G1081"/>
  <c r="H1081" s="1"/>
  <c r="G1085"/>
  <c r="H1085" s="1"/>
  <c r="G1089"/>
  <c r="H1089" s="1"/>
  <c r="G1093"/>
  <c r="H1093" s="1"/>
  <c r="G1097"/>
  <c r="H1097" s="1"/>
  <c r="G1101"/>
  <c r="H1101" s="1"/>
  <c r="G1105"/>
  <c r="H1105" s="1"/>
  <c r="G1109"/>
  <c r="H1109" s="1"/>
  <c r="G1113"/>
  <c r="H1113" s="1"/>
  <c r="G1117"/>
  <c r="H1117" s="1"/>
  <c r="G1121"/>
  <c r="H1121" s="1"/>
  <c r="G1127"/>
  <c r="H1127" s="1"/>
  <c r="G1131"/>
  <c r="H1131" s="1"/>
  <c r="G1135"/>
  <c r="H1135" s="1"/>
  <c r="G1139"/>
  <c r="H1139" s="1"/>
  <c r="G1143"/>
  <c r="H1143" s="1"/>
  <c r="G1147"/>
  <c r="H1147" s="1"/>
  <c r="G1151"/>
  <c r="H1151" s="1"/>
  <c r="G1155"/>
  <c r="H1155" s="1"/>
  <c r="G1159"/>
  <c r="H1159" s="1"/>
  <c r="G1163"/>
  <c r="H1163" s="1"/>
  <c r="G1167"/>
  <c r="H1167" s="1"/>
  <c r="G1171"/>
  <c r="H1171" s="1"/>
  <c r="G1175"/>
  <c r="H1175" s="1"/>
  <c r="G1179"/>
  <c r="H1179" s="1"/>
  <c r="G1183"/>
  <c r="H1183" s="1"/>
  <c r="G1187"/>
  <c r="H1187" s="1"/>
  <c r="G1193"/>
  <c r="H1193" s="1"/>
  <c r="G1197"/>
  <c r="H1197" s="1"/>
  <c r="G1201"/>
  <c r="H1201" s="1"/>
  <c r="G1205"/>
  <c r="H1205" s="1"/>
  <c r="G1209"/>
  <c r="H1209" s="1"/>
  <c r="G1213"/>
  <c r="H1213" s="1"/>
  <c r="G1217"/>
  <c r="H1217" s="1"/>
  <c r="G1221"/>
  <c r="H1221" s="1"/>
  <c r="G1225"/>
  <c r="H1225" s="1"/>
  <c r="G1229"/>
  <c r="H1229" s="1"/>
  <c r="G1233"/>
  <c r="H1233" s="1"/>
  <c r="G1237"/>
  <c r="H1237" s="1"/>
  <c r="G1241"/>
  <c r="H1241" s="1"/>
  <c r="G1245"/>
  <c r="H1245" s="1"/>
  <c r="G1249"/>
  <c r="H1249" s="1"/>
  <c r="G1253"/>
  <c r="H1253" s="1"/>
  <c r="G1257"/>
  <c r="H1257" s="1"/>
  <c r="G1261"/>
  <c r="H1261" s="1"/>
  <c r="G1265"/>
  <c r="H1265" s="1"/>
  <c r="G1269"/>
  <c r="H1269" s="1"/>
  <c r="G1273"/>
  <c r="H1273" s="1"/>
  <c r="G1277"/>
  <c r="H1277" s="1"/>
  <c r="G1281"/>
  <c r="H1281" s="1"/>
  <c r="G1285"/>
  <c r="H1285" s="1"/>
  <c r="G1289"/>
  <c r="H1289" s="1"/>
  <c r="G1293"/>
  <c r="H1293" s="1"/>
  <c r="G1297"/>
  <c r="H1297" s="1"/>
  <c r="G1301"/>
  <c r="H1301" s="1"/>
  <c r="G1305"/>
  <c r="H1305" s="1"/>
  <c r="G1309"/>
  <c r="H1309" s="1"/>
  <c r="G1313"/>
  <c r="H1313" s="1"/>
  <c r="G1317"/>
  <c r="H1317" s="1"/>
  <c r="G1321"/>
  <c r="H1321" s="1"/>
  <c r="G1325"/>
  <c r="H1325" s="1"/>
  <c r="G1329"/>
  <c r="H1329" s="1"/>
  <c r="G1333"/>
  <c r="H1333" s="1"/>
  <c r="G1337"/>
  <c r="H1337" s="1"/>
  <c r="G1341"/>
  <c r="H1341" s="1"/>
  <c r="G1345"/>
  <c r="H1345" s="1"/>
  <c r="G1349"/>
  <c r="H1349" s="1"/>
  <c r="G1353"/>
  <c r="H1353" s="1"/>
  <c r="G1357"/>
  <c r="H1357" s="1"/>
  <c r="G1361"/>
  <c r="H1361" s="1"/>
  <c r="G1365"/>
  <c r="H1365" s="1"/>
  <c r="G1369"/>
  <c r="H1369" s="1"/>
  <c r="G1373"/>
  <c r="H1373" s="1"/>
  <c r="G1377"/>
  <c r="H1377" s="1"/>
  <c r="G1381"/>
  <c r="H1381" s="1"/>
  <c r="G1385"/>
  <c r="H1385" s="1"/>
  <c r="G1389"/>
  <c r="H1389" s="1"/>
  <c r="G1393"/>
  <c r="H1393" s="1"/>
  <c r="G1397"/>
  <c r="H1397" s="1"/>
  <c r="G1401"/>
  <c r="H1401" s="1"/>
  <c r="G1405"/>
  <c r="H1405" s="1"/>
  <c r="G1409"/>
  <c r="H1409" s="1"/>
  <c r="G1413"/>
  <c r="H1413" s="1"/>
  <c r="G1417"/>
  <c r="H1417" s="1"/>
  <c r="G1421"/>
  <c r="H1421" s="1"/>
  <c r="G1425"/>
  <c r="H1425" s="1"/>
  <c r="G1429"/>
  <c r="H1429" s="1"/>
  <c r="G1433"/>
  <c r="H1433" s="1"/>
  <c r="G1437"/>
  <c r="H1437" s="1"/>
  <c r="G1441"/>
  <c r="H1441" s="1"/>
  <c r="G1445"/>
  <c r="H1445" s="1"/>
  <c r="G1449"/>
  <c r="H1449" s="1"/>
  <c r="G1453"/>
  <c r="H1453" s="1"/>
  <c r="G1457"/>
  <c r="H1457" s="1"/>
  <c r="G1461"/>
  <c r="H1461" s="1"/>
  <c r="G3359"/>
  <c r="H3359" s="1"/>
  <c r="G3361"/>
  <c r="H3361" s="1"/>
  <c r="G3363"/>
  <c r="H3363" s="1"/>
  <c r="G3365"/>
  <c r="H3365" s="1"/>
  <c r="G3367"/>
  <c r="H3367" s="1"/>
  <c r="G3369"/>
  <c r="H3369" s="1"/>
  <c r="G3371"/>
  <c r="H3371" s="1"/>
  <c r="G3373"/>
  <c r="H3373" s="1"/>
  <c r="G3375"/>
  <c r="H3375" s="1"/>
  <c r="G3377"/>
  <c r="H3377" s="1"/>
  <c r="G3379"/>
  <c r="H3379" s="1"/>
  <c r="G3381"/>
  <c r="H3381" s="1"/>
  <c r="G3383"/>
  <c r="H3383" s="1"/>
  <c r="G3385"/>
  <c r="H3385" s="1"/>
  <c r="G3387"/>
  <c r="H3387" s="1"/>
  <c r="G3389"/>
  <c r="H3389" s="1"/>
  <c r="G3391"/>
  <c r="H3391" s="1"/>
  <c r="G3393"/>
  <c r="H3393" s="1"/>
  <c r="G3395"/>
  <c r="H3395" s="1"/>
  <c r="G3397"/>
  <c r="H3397" s="1"/>
  <c r="G3399"/>
  <c r="H3399" s="1"/>
  <c r="G3401"/>
  <c r="H3401" s="1"/>
  <c r="G3403"/>
  <c r="H3403" s="1"/>
  <c r="G3405"/>
  <c r="H3405" s="1"/>
  <c r="G3407"/>
  <c r="H3407" s="1"/>
  <c r="G3409"/>
  <c r="H3409" s="1"/>
  <c r="G3411"/>
  <c r="H3411" s="1"/>
  <c r="G3413"/>
  <c r="H3413" s="1"/>
  <c r="G3415"/>
  <c r="H3415" s="1"/>
  <c r="G3417"/>
  <c r="H3417" s="1"/>
  <c r="G3419"/>
  <c r="H3419" s="1"/>
  <c r="G1467"/>
  <c r="H1467" s="1"/>
  <c r="G1471"/>
  <c r="H1471" s="1"/>
  <c r="G1475"/>
  <c r="H1475" s="1"/>
  <c r="G1479"/>
  <c r="H1479" s="1"/>
  <c r="G1483"/>
  <c r="H1483" s="1"/>
  <c r="G1487"/>
  <c r="H1487" s="1"/>
  <c r="G1491"/>
  <c r="H1491" s="1"/>
  <c r="G1493"/>
  <c r="H1493" s="1"/>
  <c r="G1497"/>
  <c r="H1497" s="1"/>
  <c r="G1501"/>
  <c r="H1501" s="1"/>
  <c r="G1505"/>
  <c r="H1505" s="1"/>
  <c r="G1509"/>
  <c r="H1509" s="1"/>
  <c r="G1513"/>
  <c r="H1513" s="1"/>
  <c r="G1517"/>
  <c r="H1517" s="1"/>
  <c r="G1521"/>
  <c r="H1521" s="1"/>
  <c r="G1525"/>
  <c r="H1525" s="1"/>
  <c r="G1529"/>
  <c r="H1529" s="1"/>
  <c r="G1533"/>
  <c r="H1533" s="1"/>
  <c r="G1537"/>
  <c r="H1537" s="1"/>
  <c r="G1541"/>
  <c r="H1541" s="1"/>
  <c r="G1545"/>
  <c r="H1545" s="1"/>
  <c r="G1549"/>
  <c r="H1549" s="1"/>
  <c r="G1553"/>
  <c r="H1553" s="1"/>
  <c r="G1557"/>
  <c r="H1557" s="1"/>
  <c r="G1559"/>
  <c r="H1559" s="1"/>
  <c r="G5"/>
  <c r="H5" s="1"/>
  <c r="G9"/>
  <c r="H9" s="1"/>
  <c r="G13"/>
  <c r="H13" s="1"/>
  <c r="G17"/>
  <c r="H17" s="1"/>
  <c r="G21"/>
  <c r="H21" s="1"/>
  <c r="G641"/>
  <c r="H641" s="1"/>
  <c r="G645"/>
  <c r="H645" s="1"/>
  <c r="G649"/>
  <c r="H649" s="1"/>
  <c r="G653"/>
  <c r="H653" s="1"/>
  <c r="G657"/>
  <c r="H657" s="1"/>
  <c r="G661"/>
  <c r="H661" s="1"/>
  <c r="G665"/>
  <c r="H665" s="1"/>
  <c r="G669"/>
  <c r="H669" s="1"/>
  <c r="G673"/>
  <c r="H673" s="1"/>
  <c r="G677"/>
  <c r="H677" s="1"/>
  <c r="G681"/>
  <c r="H681" s="1"/>
  <c r="G685"/>
  <c r="H685" s="1"/>
  <c r="G689"/>
  <c r="H689" s="1"/>
  <c r="G693"/>
  <c r="H693" s="1"/>
  <c r="G697"/>
  <c r="H697" s="1"/>
  <c r="G701"/>
  <c r="H701" s="1"/>
  <c r="G707"/>
  <c r="H707" s="1"/>
  <c r="G711"/>
  <c r="H711" s="1"/>
  <c r="G715"/>
  <c r="H715" s="1"/>
  <c r="G719"/>
  <c r="H719" s="1"/>
  <c r="G723"/>
  <c r="H723" s="1"/>
  <c r="G727"/>
  <c r="H727" s="1"/>
  <c r="G731"/>
  <c r="H731" s="1"/>
  <c r="G735"/>
  <c r="H735" s="1"/>
  <c r="G739"/>
  <c r="H739" s="1"/>
  <c r="G743"/>
  <c r="H743" s="1"/>
  <c r="G747"/>
  <c r="H747" s="1"/>
  <c r="G751"/>
  <c r="H751" s="1"/>
  <c r="G755"/>
  <c r="H755" s="1"/>
  <c r="G759"/>
  <c r="H759" s="1"/>
  <c r="G763"/>
  <c r="H763" s="1"/>
  <c r="G767"/>
  <c r="H767" s="1"/>
  <c r="G771"/>
  <c r="H771" s="1"/>
  <c r="G775"/>
  <c r="H775" s="1"/>
  <c r="G779"/>
  <c r="H779" s="1"/>
  <c r="G783"/>
  <c r="H783" s="1"/>
  <c r="G787"/>
  <c r="H787" s="1"/>
  <c r="G1677"/>
  <c r="H1677" s="1"/>
  <c r="G1681"/>
  <c r="H1681" s="1"/>
  <c r="G1685"/>
  <c r="H1685" s="1"/>
  <c r="G1689"/>
  <c r="H1689" s="1"/>
  <c r="G1693"/>
  <c r="H1693" s="1"/>
  <c r="G1697"/>
  <c r="H1697" s="1"/>
  <c r="G1701"/>
  <c r="H1701" s="1"/>
  <c r="G1705"/>
  <c r="H1705" s="1"/>
  <c r="G1709"/>
  <c r="H1709" s="1"/>
  <c r="G1713"/>
  <c r="H1713" s="1"/>
  <c r="G1717"/>
  <c r="H1717" s="1"/>
  <c r="G1721"/>
  <c r="H1721" s="1"/>
  <c r="G1725"/>
  <c r="H1725" s="1"/>
  <c r="G1729"/>
  <c r="H1729" s="1"/>
  <c r="G1731"/>
  <c r="H1731" s="1"/>
  <c r="G1735"/>
  <c r="H1735" s="1"/>
  <c r="G1739"/>
  <c r="H1739" s="1"/>
  <c r="G1743"/>
  <c r="H1743" s="1"/>
  <c r="G1747"/>
  <c r="H1747" s="1"/>
  <c r="G1751"/>
  <c r="H1751" s="1"/>
  <c r="G1755"/>
  <c r="H1755" s="1"/>
  <c r="G1759"/>
  <c r="H1759" s="1"/>
  <c r="G1763"/>
  <c r="H1763" s="1"/>
  <c r="G1767"/>
  <c r="H1767" s="1"/>
  <c r="G1771"/>
  <c r="H1771" s="1"/>
  <c r="G1775"/>
  <c r="H1775" s="1"/>
  <c r="G1779"/>
  <c r="H1779" s="1"/>
  <c r="G1783"/>
  <c r="H1783" s="1"/>
  <c r="G1787"/>
  <c r="H1787" s="1"/>
  <c r="G1791"/>
  <c r="H1791" s="1"/>
  <c r="G1795"/>
  <c r="H1795" s="1"/>
  <c r="G1799"/>
  <c r="H1799" s="1"/>
  <c r="G1803"/>
  <c r="H1803" s="1"/>
  <c r="G1807"/>
  <c r="H1807" s="1"/>
  <c r="G1811"/>
  <c r="H1811" s="1"/>
  <c r="G1815"/>
  <c r="H1815" s="1"/>
  <c r="G1819"/>
  <c r="H1819" s="1"/>
  <c r="G1823"/>
  <c r="H1823" s="1"/>
  <c r="G1827"/>
  <c r="H1827" s="1"/>
  <c r="G1831"/>
  <c r="H1831" s="1"/>
  <c r="G1835"/>
  <c r="H1835" s="1"/>
  <c r="G1839"/>
  <c r="H1839" s="1"/>
  <c r="G1843"/>
  <c r="H1843" s="1"/>
  <c r="G1847"/>
  <c r="H1847" s="1"/>
  <c r="G1851"/>
  <c r="H1851" s="1"/>
  <c r="G1855"/>
  <c r="H1855" s="1"/>
  <c r="G1859"/>
  <c r="H1859" s="1"/>
  <c r="G1863"/>
  <c r="H1863" s="1"/>
  <c r="G1867"/>
  <c r="H1867" s="1"/>
  <c r="G1871"/>
  <c r="H1871" s="1"/>
  <c r="G1875"/>
  <c r="H1875" s="1"/>
  <c r="G1879"/>
  <c r="H1879" s="1"/>
  <c r="G1883"/>
  <c r="H1883" s="1"/>
  <c r="G1887"/>
  <c r="H1887" s="1"/>
  <c r="G1891"/>
  <c r="H1891" s="1"/>
  <c r="G1895"/>
  <c r="H1895" s="1"/>
  <c r="G1899"/>
  <c r="H1899" s="1"/>
  <c r="G1903"/>
  <c r="H1903" s="1"/>
  <c r="G1907"/>
  <c r="H1907" s="1"/>
  <c r="G1911"/>
  <c r="H1911" s="1"/>
  <c r="G1915"/>
  <c r="H1915" s="1"/>
  <c r="H926"/>
  <c r="G25"/>
  <c r="H25" s="1"/>
  <c r="G29"/>
  <c r="H29" s="1"/>
  <c r="G33"/>
  <c r="H33" s="1"/>
  <c r="G37"/>
  <c r="H37" s="1"/>
  <c r="G41"/>
  <c r="H41" s="1"/>
  <c r="G45"/>
  <c r="H45" s="1"/>
  <c r="G47"/>
  <c r="H47" s="1"/>
  <c r="G51"/>
  <c r="H51" s="1"/>
  <c r="G55"/>
  <c r="H55" s="1"/>
  <c r="G59"/>
  <c r="H59" s="1"/>
  <c r="G63"/>
  <c r="H63" s="1"/>
  <c r="G67"/>
  <c r="H67" s="1"/>
  <c r="G71"/>
  <c r="H71" s="1"/>
  <c r="G75"/>
  <c r="H75" s="1"/>
  <c r="G79"/>
  <c r="H79" s="1"/>
  <c r="G83"/>
  <c r="H83" s="1"/>
  <c r="G87"/>
  <c r="H87" s="1"/>
  <c r="G91"/>
  <c r="H91" s="1"/>
  <c r="G95"/>
  <c r="H95" s="1"/>
  <c r="G99"/>
  <c r="H99" s="1"/>
  <c r="G103"/>
  <c r="H103" s="1"/>
  <c r="G107"/>
  <c r="H107" s="1"/>
  <c r="G111"/>
  <c r="H111" s="1"/>
  <c r="G115"/>
  <c r="H115" s="1"/>
  <c r="G119"/>
  <c r="H119" s="1"/>
  <c r="G123"/>
  <c r="H123" s="1"/>
  <c r="G127"/>
  <c r="H127" s="1"/>
  <c r="G131"/>
  <c r="H131" s="1"/>
  <c r="G135"/>
  <c r="H135" s="1"/>
  <c r="G139"/>
  <c r="H139" s="1"/>
  <c r="G143"/>
  <c r="H143" s="1"/>
  <c r="G147"/>
  <c r="H147" s="1"/>
  <c r="G151"/>
  <c r="H151" s="1"/>
  <c r="G155"/>
  <c r="H155" s="1"/>
  <c r="G159"/>
  <c r="H159" s="1"/>
  <c r="G163"/>
  <c r="H163" s="1"/>
  <c r="G167"/>
  <c r="H167" s="1"/>
  <c r="G171"/>
  <c r="H171" s="1"/>
  <c r="G175"/>
  <c r="H175" s="1"/>
  <c r="G179"/>
  <c r="H179" s="1"/>
  <c r="G183"/>
  <c r="H183" s="1"/>
  <c r="G187"/>
  <c r="H187" s="1"/>
  <c r="G191"/>
  <c r="H191" s="1"/>
  <c r="G195"/>
  <c r="H195" s="1"/>
  <c r="G199"/>
  <c r="H199" s="1"/>
  <c r="G203"/>
  <c r="H203" s="1"/>
  <c r="G207"/>
  <c r="H207" s="1"/>
  <c r="G211"/>
  <c r="H211" s="1"/>
  <c r="G215"/>
  <c r="H215" s="1"/>
  <c r="G219"/>
  <c r="H219" s="1"/>
  <c r="G223"/>
  <c r="H223" s="1"/>
  <c r="G227"/>
  <c r="H227" s="1"/>
  <c r="G231"/>
  <c r="H231" s="1"/>
  <c r="G235"/>
  <c r="H235" s="1"/>
  <c r="G239"/>
  <c r="H239" s="1"/>
  <c r="G243"/>
  <c r="H243" s="1"/>
  <c r="G247"/>
  <c r="H247" s="1"/>
  <c r="G251"/>
  <c r="H251" s="1"/>
  <c r="G255"/>
  <c r="H255" s="1"/>
  <c r="G259"/>
  <c r="H259" s="1"/>
  <c r="G263"/>
  <c r="H263" s="1"/>
  <c r="G265"/>
  <c r="H265" s="1"/>
  <c r="G271"/>
  <c r="H271" s="1"/>
  <c r="G275"/>
  <c r="H275" s="1"/>
  <c r="G279"/>
  <c r="H279" s="1"/>
  <c r="G283"/>
  <c r="H283" s="1"/>
  <c r="G287"/>
  <c r="H287" s="1"/>
  <c r="G291"/>
  <c r="H291" s="1"/>
  <c r="G295"/>
  <c r="H295" s="1"/>
  <c r="G299"/>
  <c r="H299" s="1"/>
  <c r="G303"/>
  <c r="H303" s="1"/>
  <c r="G307"/>
  <c r="H307" s="1"/>
  <c r="G311"/>
  <c r="H311" s="1"/>
  <c r="G315"/>
  <c r="H315" s="1"/>
  <c r="G319"/>
  <c r="H319" s="1"/>
  <c r="G323"/>
  <c r="H323" s="1"/>
  <c r="G327"/>
  <c r="H327" s="1"/>
  <c r="G331"/>
  <c r="H331" s="1"/>
  <c r="G335"/>
  <c r="H335" s="1"/>
  <c r="G337"/>
  <c r="H337" s="1"/>
  <c r="G341"/>
  <c r="H341" s="1"/>
  <c r="G345"/>
  <c r="H345" s="1"/>
  <c r="G349"/>
  <c r="H349" s="1"/>
  <c r="G353"/>
  <c r="H353" s="1"/>
  <c r="G357"/>
  <c r="H357" s="1"/>
  <c r="G361"/>
  <c r="H361" s="1"/>
  <c r="G365"/>
  <c r="H365" s="1"/>
  <c r="G369"/>
  <c r="H369" s="1"/>
  <c r="G373"/>
  <c r="H373" s="1"/>
  <c r="G377"/>
  <c r="H377" s="1"/>
  <c r="G381"/>
  <c r="H381" s="1"/>
  <c r="G385"/>
  <c r="H385" s="1"/>
  <c r="G389"/>
  <c r="H389" s="1"/>
  <c r="G393"/>
  <c r="H393" s="1"/>
  <c r="G397"/>
  <c r="H397" s="1"/>
  <c r="G401"/>
  <c r="H401" s="1"/>
  <c r="G405"/>
  <c r="H405" s="1"/>
  <c r="G409"/>
  <c r="H409" s="1"/>
  <c r="G413"/>
  <c r="H413" s="1"/>
  <c r="G417"/>
  <c r="H417" s="1"/>
  <c r="G421"/>
  <c r="H421" s="1"/>
  <c r="G425"/>
  <c r="H425" s="1"/>
  <c r="G429"/>
  <c r="H429" s="1"/>
  <c r="G433"/>
  <c r="H433" s="1"/>
  <c r="G437"/>
  <c r="H437" s="1"/>
  <c r="G441"/>
  <c r="H441" s="1"/>
  <c r="G443"/>
  <c r="H443" s="1"/>
  <c r="G447"/>
  <c r="H447" s="1"/>
  <c r="G451"/>
  <c r="H451" s="1"/>
  <c r="G455"/>
  <c r="H455" s="1"/>
  <c r="G459"/>
  <c r="H459" s="1"/>
  <c r="G463"/>
  <c r="H463" s="1"/>
  <c r="G467"/>
  <c r="H467" s="1"/>
  <c r="G471"/>
  <c r="H471" s="1"/>
  <c r="G475"/>
  <c r="H475" s="1"/>
  <c r="G479"/>
  <c r="H479" s="1"/>
  <c r="G483"/>
  <c r="H483" s="1"/>
  <c r="G487"/>
  <c r="H487" s="1"/>
  <c r="G491"/>
  <c r="H491" s="1"/>
  <c r="G495"/>
  <c r="H495" s="1"/>
  <c r="G499"/>
  <c r="H499" s="1"/>
  <c r="G503"/>
  <c r="H503" s="1"/>
  <c r="G507"/>
  <c r="H507" s="1"/>
  <c r="G511"/>
  <c r="H511" s="1"/>
  <c r="G515"/>
  <c r="H515" s="1"/>
  <c r="G519"/>
  <c r="H519" s="1"/>
  <c r="G523"/>
  <c r="H523" s="1"/>
  <c r="G527"/>
  <c r="H527" s="1"/>
  <c r="G531"/>
  <c r="H531" s="1"/>
  <c r="G533"/>
  <c r="H533" s="1"/>
  <c r="G537"/>
  <c r="H537" s="1"/>
  <c r="G541"/>
  <c r="H541" s="1"/>
  <c r="G545"/>
  <c r="H545" s="1"/>
  <c r="G549"/>
  <c r="H549" s="1"/>
  <c r="G553"/>
  <c r="H553" s="1"/>
  <c r="G557"/>
  <c r="H557" s="1"/>
  <c r="G561"/>
  <c r="H561" s="1"/>
  <c r="G565"/>
  <c r="H565" s="1"/>
  <c r="G569"/>
  <c r="H569" s="1"/>
  <c r="G573"/>
  <c r="H573" s="1"/>
  <c r="G577"/>
  <c r="H577" s="1"/>
  <c r="G581"/>
  <c r="H581" s="1"/>
  <c r="G585"/>
  <c r="H585" s="1"/>
  <c r="G589"/>
  <c r="H589" s="1"/>
  <c r="G593"/>
  <c r="H593" s="1"/>
  <c r="G597"/>
  <c r="H597" s="1"/>
  <c r="G601"/>
  <c r="H601" s="1"/>
  <c r="G605"/>
  <c r="H605" s="1"/>
  <c r="G609"/>
  <c r="H609" s="1"/>
  <c r="G613"/>
  <c r="H613" s="1"/>
  <c r="G617"/>
  <c r="H617" s="1"/>
  <c r="G619"/>
  <c r="H619" s="1"/>
  <c r="G623"/>
  <c r="H623" s="1"/>
  <c r="G627"/>
  <c r="H627" s="1"/>
  <c r="G631"/>
  <c r="H631" s="1"/>
  <c r="G635"/>
  <c r="H635" s="1"/>
  <c r="G793"/>
  <c r="H793" s="1"/>
  <c r="G799"/>
  <c r="H799" s="1"/>
  <c r="G803"/>
  <c r="H803" s="1"/>
  <c r="G807"/>
  <c r="H807" s="1"/>
  <c r="G811"/>
  <c r="H811" s="1"/>
  <c r="G815"/>
  <c r="H815" s="1"/>
  <c r="G819"/>
  <c r="H819" s="1"/>
  <c r="G823"/>
  <c r="H823" s="1"/>
  <c r="G827"/>
  <c r="H827" s="1"/>
  <c r="G831"/>
  <c r="H831" s="1"/>
  <c r="G835"/>
  <c r="H835" s="1"/>
  <c r="G839"/>
  <c r="H839" s="1"/>
  <c r="G843"/>
  <c r="H843" s="1"/>
  <c r="G847"/>
  <c r="H847" s="1"/>
  <c r="G851"/>
  <c r="H851" s="1"/>
  <c r="G855"/>
  <c r="H855" s="1"/>
  <c r="G859"/>
  <c r="H859" s="1"/>
  <c r="G863"/>
  <c r="H863" s="1"/>
  <c r="G867"/>
  <c r="H867" s="1"/>
  <c r="G871"/>
  <c r="H871" s="1"/>
  <c r="G873"/>
  <c r="H873" s="1"/>
  <c r="G877"/>
  <c r="H877" s="1"/>
  <c r="G881"/>
  <c r="H881" s="1"/>
  <c r="G885"/>
  <c r="H885" s="1"/>
  <c r="G889"/>
  <c r="H889" s="1"/>
  <c r="G893"/>
  <c r="H893" s="1"/>
  <c r="G897"/>
  <c r="H897" s="1"/>
  <c r="G901"/>
  <c r="H901" s="1"/>
  <c r="G903"/>
  <c r="H903" s="1"/>
  <c r="G907"/>
  <c r="H907" s="1"/>
  <c r="G911"/>
  <c r="H911" s="1"/>
  <c r="G915"/>
  <c r="H915" s="1"/>
  <c r="G919"/>
  <c r="H919" s="1"/>
  <c r="G923"/>
  <c r="H923" s="1"/>
  <c r="G1585"/>
  <c r="H1585" s="1"/>
  <c r="G1589"/>
  <c r="H1589" s="1"/>
  <c r="G1593"/>
  <c r="H1593" s="1"/>
  <c r="G1597"/>
  <c r="H1597" s="1"/>
  <c r="G1601"/>
  <c r="H1601" s="1"/>
  <c r="G1605"/>
  <c r="H1605" s="1"/>
  <c r="G1609"/>
  <c r="H1609" s="1"/>
  <c r="G1613"/>
  <c r="H1613" s="1"/>
  <c r="G1617"/>
  <c r="H1617" s="1"/>
  <c r="G1621"/>
  <c r="H1621" s="1"/>
  <c r="G1623"/>
  <c r="H1623" s="1"/>
  <c r="G1627"/>
  <c r="H1627" s="1"/>
  <c r="G1631"/>
  <c r="H1631" s="1"/>
  <c r="G1635"/>
  <c r="H1635" s="1"/>
  <c r="G1639"/>
  <c r="H1639" s="1"/>
  <c r="G1643"/>
  <c r="H1643" s="1"/>
  <c r="G1647"/>
  <c r="H1647" s="1"/>
  <c r="G1651"/>
  <c r="H1651" s="1"/>
  <c r="G1655"/>
  <c r="H1655" s="1"/>
  <c r="G1659"/>
  <c r="H1659" s="1"/>
  <c r="G1663"/>
  <c r="H1663" s="1"/>
  <c r="G1667"/>
  <c r="H1667" s="1"/>
  <c r="G1671"/>
  <c r="H1671" s="1"/>
  <c r="G1675"/>
  <c r="H1675" s="1"/>
  <c r="G1921"/>
  <c r="H1921" s="1"/>
  <c r="G1925"/>
  <c r="H1925" s="1"/>
  <c r="G1929"/>
  <c r="H1929" s="1"/>
  <c r="G1933"/>
  <c r="H1933" s="1"/>
  <c r="G1937"/>
  <c r="H1937" s="1"/>
  <c r="G1941"/>
  <c r="H1941" s="1"/>
  <c r="G1985"/>
  <c r="H1985" s="1"/>
  <c r="G1989"/>
  <c r="H1989" s="1"/>
  <c r="G1993"/>
  <c r="H1993" s="1"/>
  <c r="G1997"/>
  <c r="H1997" s="1"/>
  <c r="G2001"/>
  <c r="H2001" s="1"/>
  <c r="G2005"/>
  <c r="H2005" s="1"/>
  <c r="G2009"/>
  <c r="H2009" s="1"/>
  <c r="G2013"/>
  <c r="H2013" s="1"/>
  <c r="G2017"/>
  <c r="H2017" s="1"/>
  <c r="G2021"/>
  <c r="H2021" s="1"/>
  <c r="G2025"/>
  <c r="H2025" s="1"/>
  <c r="G2029"/>
  <c r="H2029" s="1"/>
  <c r="G2033"/>
  <c r="H2033" s="1"/>
  <c r="G2037"/>
  <c r="H2037" s="1"/>
  <c r="G2041"/>
  <c r="H2041" s="1"/>
  <c r="G2045"/>
  <c r="H2045" s="1"/>
  <c r="G2049"/>
  <c r="H2049" s="1"/>
  <c r="G2053"/>
  <c r="H2053" s="1"/>
  <c r="G2057"/>
  <c r="H2057" s="1"/>
  <c r="G2061"/>
  <c r="H2061" s="1"/>
  <c r="G2065"/>
  <c r="H2065" s="1"/>
  <c r="G2069"/>
  <c r="H2069" s="1"/>
  <c r="G2073"/>
  <c r="H2073" s="1"/>
  <c r="G2077"/>
  <c r="H2077" s="1"/>
  <c r="G2081"/>
  <c r="H2081" s="1"/>
  <c r="G2085"/>
  <c r="H2085" s="1"/>
  <c r="G2149"/>
  <c r="H2149" s="1"/>
  <c r="G2153"/>
  <c r="H2153" s="1"/>
  <c r="G2157"/>
  <c r="H2157" s="1"/>
  <c r="G2161"/>
  <c r="H2161" s="1"/>
  <c r="G2165"/>
  <c r="H2165" s="1"/>
  <c r="G2169"/>
  <c r="H2169" s="1"/>
  <c r="G2175"/>
  <c r="H2175" s="1"/>
  <c r="G2179"/>
  <c r="H2179" s="1"/>
  <c r="G2183"/>
  <c r="H2183" s="1"/>
  <c r="G924"/>
  <c r="H924" s="1"/>
  <c r="G928"/>
  <c r="H928" s="1"/>
  <c r="G932"/>
  <c r="H932" s="1"/>
  <c r="G936"/>
  <c r="H936" s="1"/>
  <c r="G940"/>
  <c r="H940" s="1"/>
  <c r="G944"/>
  <c r="H944" s="1"/>
  <c r="G948"/>
  <c r="H948" s="1"/>
  <c r="G952"/>
  <c r="H952" s="1"/>
  <c r="G956"/>
  <c r="H956" s="1"/>
  <c r="G960"/>
  <c r="H960" s="1"/>
  <c r="G964"/>
  <c r="H964" s="1"/>
  <c r="G968"/>
  <c r="H968" s="1"/>
  <c r="G972"/>
  <c r="H972" s="1"/>
  <c r="G976"/>
  <c r="H976" s="1"/>
  <c r="G980"/>
  <c r="H980" s="1"/>
  <c r="G984"/>
  <c r="H984" s="1"/>
  <c r="G988"/>
  <c r="H988" s="1"/>
  <c r="G992"/>
  <c r="H992" s="1"/>
  <c r="G994"/>
  <c r="H994" s="1"/>
  <c r="G998"/>
  <c r="H998" s="1"/>
  <c r="G1002"/>
  <c r="H1002" s="1"/>
  <c r="G1006"/>
  <c r="H1006" s="1"/>
  <c r="G1010"/>
  <c r="H1010" s="1"/>
  <c r="G1014"/>
  <c r="H1014" s="1"/>
  <c r="G1018"/>
  <c r="H1018" s="1"/>
  <c r="G1022"/>
  <c r="H1022" s="1"/>
  <c r="G1026"/>
  <c r="H1026" s="1"/>
  <c r="G1030"/>
  <c r="H1030" s="1"/>
  <c r="G1034"/>
  <c r="H1034" s="1"/>
  <c r="G1038"/>
  <c r="H1038" s="1"/>
  <c r="G1042"/>
  <c r="H1042" s="1"/>
  <c r="G1046"/>
  <c r="H1046" s="1"/>
  <c r="G1050"/>
  <c r="H1050" s="1"/>
  <c r="G1054"/>
  <c r="H1054" s="1"/>
  <c r="G1056"/>
  <c r="H1056" s="1"/>
  <c r="G1060"/>
  <c r="H1060" s="1"/>
  <c r="G1064"/>
  <c r="H1064" s="1"/>
  <c r="G1068"/>
  <c r="H1068" s="1"/>
  <c r="G1072"/>
  <c r="H1072" s="1"/>
  <c r="G1076"/>
  <c r="H1076" s="1"/>
  <c r="G1080"/>
  <c r="H1080" s="1"/>
  <c r="G1084"/>
  <c r="H1084" s="1"/>
  <c r="G1088"/>
  <c r="H1088" s="1"/>
  <c r="G1092"/>
  <c r="H1092" s="1"/>
  <c r="G1096"/>
  <c r="H1096" s="1"/>
  <c r="G1100"/>
  <c r="H1100" s="1"/>
  <c r="G1104"/>
  <c r="H1104" s="1"/>
  <c r="G1108"/>
  <c r="H1108" s="1"/>
  <c r="G1112"/>
  <c r="H1112" s="1"/>
  <c r="G1116"/>
  <c r="H1116" s="1"/>
  <c r="G1120"/>
  <c r="H1120" s="1"/>
  <c r="G1128"/>
  <c r="H1128" s="1"/>
  <c r="G1132"/>
  <c r="H1132" s="1"/>
  <c r="G1136"/>
  <c r="H1136" s="1"/>
  <c r="G1140"/>
  <c r="H1140" s="1"/>
  <c r="G1144"/>
  <c r="H1144" s="1"/>
  <c r="G1148"/>
  <c r="H1148" s="1"/>
  <c r="G1152"/>
  <c r="H1152" s="1"/>
  <c r="G1156"/>
  <c r="H1156" s="1"/>
  <c r="G1160"/>
  <c r="H1160" s="1"/>
  <c r="G1164"/>
  <c r="H1164" s="1"/>
  <c r="G1168"/>
  <c r="H1168" s="1"/>
  <c r="G1174"/>
  <c r="H1174" s="1"/>
  <c r="G1178"/>
  <c r="H1178" s="1"/>
  <c r="G1182"/>
  <c r="H1182" s="1"/>
  <c r="G1186"/>
  <c r="H1186" s="1"/>
  <c r="G1494"/>
  <c r="H1494" s="1"/>
  <c r="G1498"/>
  <c r="H1498" s="1"/>
  <c r="G1502"/>
  <c r="H1502" s="1"/>
  <c r="G1506"/>
  <c r="H1506" s="1"/>
  <c r="G1510"/>
  <c r="H1510" s="1"/>
  <c r="G1514"/>
  <c r="H1514" s="1"/>
  <c r="G1518"/>
  <c r="H1518" s="1"/>
  <c r="G1522"/>
  <c r="H1522" s="1"/>
  <c r="G1526"/>
  <c r="H1526" s="1"/>
  <c r="G1530"/>
  <c r="H1530" s="1"/>
  <c r="G1534"/>
  <c r="H1534" s="1"/>
  <c r="G1538"/>
  <c r="H1538" s="1"/>
  <c r="G1542"/>
  <c r="H1542" s="1"/>
  <c r="G1546"/>
  <c r="H1546" s="1"/>
  <c r="G1550"/>
  <c r="H1550" s="1"/>
  <c r="G1554"/>
  <c r="H1554" s="1"/>
  <c r="G48"/>
  <c r="H48" s="1"/>
  <c r="G52"/>
  <c r="H52" s="1"/>
  <c r="G56"/>
  <c r="H56" s="1"/>
  <c r="G60"/>
  <c r="H60" s="1"/>
  <c r="G64"/>
  <c r="H64" s="1"/>
  <c r="G68"/>
  <c r="H68" s="1"/>
  <c r="G72"/>
  <c r="H72" s="1"/>
  <c r="G76"/>
  <c r="H76" s="1"/>
  <c r="G78"/>
  <c r="H78" s="1"/>
  <c r="G82"/>
  <c r="H82" s="1"/>
  <c r="G86"/>
  <c r="H86" s="1"/>
  <c r="G90"/>
  <c r="H90" s="1"/>
  <c r="G94"/>
  <c r="H94" s="1"/>
  <c r="G98"/>
  <c r="H98" s="1"/>
  <c r="G102"/>
  <c r="H102" s="1"/>
  <c r="G106"/>
  <c r="H106" s="1"/>
  <c r="G108"/>
  <c r="H108" s="1"/>
  <c r="G112"/>
  <c r="H112" s="1"/>
  <c r="G116"/>
  <c r="H116" s="1"/>
  <c r="G120"/>
  <c r="H120" s="1"/>
  <c r="G124"/>
  <c r="H124" s="1"/>
  <c r="G128"/>
  <c r="H128" s="1"/>
  <c r="G132"/>
  <c r="H132" s="1"/>
  <c r="G136"/>
  <c r="H136" s="1"/>
  <c r="G140"/>
  <c r="H140" s="1"/>
  <c r="G144"/>
  <c r="H144" s="1"/>
  <c r="G148"/>
  <c r="H148" s="1"/>
  <c r="G152"/>
  <c r="H152" s="1"/>
  <c r="G156"/>
  <c r="H156" s="1"/>
  <c r="G160"/>
  <c r="H160" s="1"/>
  <c r="G164"/>
  <c r="H164" s="1"/>
  <c r="G168"/>
  <c r="H168" s="1"/>
  <c r="G172"/>
  <c r="H172" s="1"/>
  <c r="G176"/>
  <c r="H176" s="1"/>
  <c r="G180"/>
  <c r="H180" s="1"/>
  <c r="G184"/>
  <c r="H184" s="1"/>
  <c r="G188"/>
  <c r="H188" s="1"/>
  <c r="G192"/>
  <c r="H192" s="1"/>
  <c r="G196"/>
  <c r="H196" s="1"/>
  <c r="G200"/>
  <c r="H200" s="1"/>
  <c r="G204"/>
  <c r="H204" s="1"/>
  <c r="G208"/>
  <c r="H208" s="1"/>
  <c r="G212"/>
  <c r="H212" s="1"/>
  <c r="G216"/>
  <c r="H216" s="1"/>
  <c r="G220"/>
  <c r="H220" s="1"/>
  <c r="G226"/>
  <c r="H226" s="1"/>
  <c r="G230"/>
  <c r="H230" s="1"/>
  <c r="G234"/>
  <c r="H234" s="1"/>
  <c r="G238"/>
  <c r="H238" s="1"/>
  <c r="G242"/>
  <c r="H242" s="1"/>
  <c r="G246"/>
  <c r="H246" s="1"/>
  <c r="G250"/>
  <c r="H250" s="1"/>
  <c r="G254"/>
  <c r="H254" s="1"/>
  <c r="G258"/>
  <c r="H258" s="1"/>
  <c r="G262"/>
  <c r="H262" s="1"/>
  <c r="G264"/>
  <c r="H264" s="1"/>
  <c r="G268"/>
  <c r="H268" s="1"/>
  <c r="G272"/>
  <c r="H272" s="1"/>
  <c r="G276"/>
  <c r="H276" s="1"/>
  <c r="G280"/>
  <c r="H280" s="1"/>
  <c r="G284"/>
  <c r="H284" s="1"/>
  <c r="G288"/>
  <c r="H288" s="1"/>
  <c r="G290"/>
  <c r="H290" s="1"/>
  <c r="G294"/>
  <c r="H294" s="1"/>
  <c r="G298"/>
  <c r="H298" s="1"/>
  <c r="G302"/>
  <c r="H302" s="1"/>
  <c r="G306"/>
  <c r="H306" s="1"/>
  <c r="G310"/>
  <c r="H310" s="1"/>
  <c r="G314"/>
  <c r="H314" s="1"/>
  <c r="G318"/>
  <c r="H318" s="1"/>
  <c r="G322"/>
  <c r="H322" s="1"/>
  <c r="G326"/>
  <c r="H326" s="1"/>
  <c r="G330"/>
  <c r="H330" s="1"/>
  <c r="G334"/>
  <c r="H334" s="1"/>
  <c r="G336"/>
  <c r="H336" s="1"/>
  <c r="G340"/>
  <c r="H340" s="1"/>
  <c r="G344"/>
  <c r="H344" s="1"/>
  <c r="G348"/>
  <c r="H348" s="1"/>
  <c r="G352"/>
  <c r="H352" s="1"/>
  <c r="G356"/>
  <c r="H356" s="1"/>
  <c r="G360"/>
  <c r="H360" s="1"/>
  <c r="G364"/>
  <c r="H364" s="1"/>
  <c r="G368"/>
  <c r="H368" s="1"/>
  <c r="G372"/>
  <c r="H372" s="1"/>
  <c r="G376"/>
  <c r="H376" s="1"/>
  <c r="G380"/>
  <c r="H380" s="1"/>
  <c r="G384"/>
  <c r="H384" s="1"/>
  <c r="G388"/>
  <c r="H388" s="1"/>
  <c r="G392"/>
  <c r="H392" s="1"/>
  <c r="G396"/>
  <c r="H396" s="1"/>
  <c r="G400"/>
  <c r="H400" s="1"/>
  <c r="G404"/>
  <c r="H404" s="1"/>
  <c r="G408"/>
  <c r="H408" s="1"/>
  <c r="G412"/>
  <c r="H412" s="1"/>
  <c r="G416"/>
  <c r="H416" s="1"/>
  <c r="G420"/>
  <c r="H420" s="1"/>
  <c r="G422"/>
  <c r="H422" s="1"/>
  <c r="G426"/>
  <c r="H426" s="1"/>
  <c r="G430"/>
  <c r="H430" s="1"/>
  <c r="G434"/>
  <c r="H434" s="1"/>
  <c r="G438"/>
  <c r="H438" s="1"/>
  <c r="H528"/>
  <c r="G536"/>
  <c r="H536" s="1"/>
  <c r="G540"/>
  <c r="H540" s="1"/>
  <c r="G544"/>
  <c r="H544" s="1"/>
  <c r="G548"/>
  <c r="H548" s="1"/>
  <c r="G552"/>
  <c r="H552" s="1"/>
  <c r="G556"/>
  <c r="H556" s="1"/>
  <c r="G560"/>
  <c r="H560" s="1"/>
  <c r="G564"/>
  <c r="H564" s="1"/>
  <c r="G568"/>
  <c r="H568" s="1"/>
  <c r="G572"/>
  <c r="H572" s="1"/>
  <c r="G576"/>
  <c r="H576" s="1"/>
  <c r="G580"/>
  <c r="H580" s="1"/>
  <c r="G584"/>
  <c r="H584" s="1"/>
  <c r="G588"/>
  <c r="H588" s="1"/>
  <c r="G592"/>
  <c r="H592" s="1"/>
  <c r="G596"/>
  <c r="H596" s="1"/>
  <c r="G600"/>
  <c r="H600" s="1"/>
  <c r="G604"/>
  <c r="H604" s="1"/>
  <c r="G608"/>
  <c r="H608" s="1"/>
  <c r="G612"/>
  <c r="H612" s="1"/>
  <c r="G614"/>
  <c r="H614" s="1"/>
  <c r="H618"/>
  <c r="G706"/>
  <c r="H706" s="1"/>
  <c r="G710"/>
  <c r="H710" s="1"/>
  <c r="G714"/>
  <c r="H714" s="1"/>
  <c r="G718"/>
  <c r="H718" s="1"/>
  <c r="G722"/>
  <c r="H722" s="1"/>
  <c r="G726"/>
  <c r="H726" s="1"/>
  <c r="G732"/>
  <c r="H732" s="1"/>
  <c r="G736"/>
  <c r="H736" s="1"/>
  <c r="G740"/>
  <c r="H740" s="1"/>
  <c r="G744"/>
  <c r="H744" s="1"/>
  <c r="G748"/>
  <c r="H748" s="1"/>
  <c r="G752"/>
  <c r="H752" s="1"/>
  <c r="G756"/>
  <c r="H756" s="1"/>
  <c r="G760"/>
  <c r="H760" s="1"/>
  <c r="G764"/>
  <c r="H764" s="1"/>
  <c r="G768"/>
  <c r="H768" s="1"/>
  <c r="G772"/>
  <c r="H772" s="1"/>
  <c r="G776"/>
  <c r="H776" s="1"/>
  <c r="G780"/>
  <c r="H780" s="1"/>
  <c r="G784"/>
  <c r="H784" s="1"/>
  <c r="G788"/>
  <c r="H788" s="1"/>
  <c r="G794"/>
  <c r="H794" s="1"/>
  <c r="G796"/>
  <c r="H796" s="1"/>
  <c r="G800"/>
  <c r="H800" s="1"/>
  <c r="G804"/>
  <c r="H804" s="1"/>
  <c r="G808"/>
  <c r="H808" s="1"/>
  <c r="G812"/>
  <c r="H812" s="1"/>
  <c r="G816"/>
  <c r="H816" s="1"/>
  <c r="G820"/>
  <c r="H820" s="1"/>
  <c r="G824"/>
  <c r="H824" s="1"/>
  <c r="G828"/>
  <c r="H828" s="1"/>
  <c r="G832"/>
  <c r="H832" s="1"/>
  <c r="G836"/>
  <c r="H836" s="1"/>
  <c r="G840"/>
  <c r="H840" s="1"/>
  <c r="G844"/>
  <c r="H844" s="1"/>
  <c r="G848"/>
  <c r="H848" s="1"/>
  <c r="G852"/>
  <c r="H852" s="1"/>
  <c r="G856"/>
  <c r="H856" s="1"/>
  <c r="G860"/>
  <c r="H860" s="1"/>
  <c r="G862"/>
  <c r="H862" s="1"/>
  <c r="G866"/>
  <c r="H866" s="1"/>
  <c r="G870"/>
  <c r="H870" s="1"/>
  <c r="G872"/>
  <c r="H872" s="1"/>
  <c r="G876"/>
  <c r="H876" s="1"/>
  <c r="G880"/>
  <c r="H880" s="1"/>
  <c r="G884"/>
  <c r="H884" s="1"/>
  <c r="G890"/>
  <c r="H890" s="1"/>
  <c r="G894"/>
  <c r="H894" s="1"/>
  <c r="G898"/>
  <c r="H898" s="1"/>
  <c r="G1192"/>
  <c r="H1192" s="1"/>
  <c r="G1196"/>
  <c r="H1196" s="1"/>
  <c r="G1200"/>
  <c r="H1200" s="1"/>
  <c r="G1204"/>
  <c r="H1204" s="1"/>
  <c r="G1208"/>
  <c r="H1208" s="1"/>
  <c r="G1212"/>
  <c r="H1212" s="1"/>
  <c r="G1216"/>
  <c r="H1216" s="1"/>
  <c r="G1220"/>
  <c r="H1220" s="1"/>
  <c r="G1224"/>
  <c r="H1224" s="1"/>
  <c r="G1228"/>
  <c r="H1228" s="1"/>
  <c r="G1234"/>
  <c r="H1234" s="1"/>
  <c r="G1238"/>
  <c r="H1238" s="1"/>
  <c r="G1242"/>
  <c r="H1242" s="1"/>
  <c r="G1246"/>
  <c r="H1246" s="1"/>
  <c r="G1250"/>
  <c r="H1250" s="1"/>
  <c r="G1254"/>
  <c r="H1254" s="1"/>
  <c r="G1258"/>
  <c r="H1258" s="1"/>
  <c r="G1262"/>
  <c r="H1262" s="1"/>
  <c r="G1266"/>
  <c r="H1266" s="1"/>
  <c r="G1270"/>
  <c r="H1270" s="1"/>
  <c r="G1274"/>
  <c r="H1274" s="1"/>
  <c r="G1278"/>
  <c r="H1278" s="1"/>
  <c r="G1282"/>
  <c r="H1282" s="1"/>
  <c r="G1286"/>
  <c r="H1286" s="1"/>
  <c r="G1290"/>
  <c r="H1290" s="1"/>
  <c r="G1294"/>
  <c r="H1294" s="1"/>
  <c r="G1298"/>
  <c r="H1298" s="1"/>
  <c r="G1302"/>
  <c r="H1302" s="1"/>
  <c r="G1306"/>
  <c r="H1306" s="1"/>
  <c r="G1310"/>
  <c r="H1310" s="1"/>
  <c r="G1314"/>
  <c r="H1314" s="1"/>
  <c r="G1318"/>
  <c r="H1318" s="1"/>
  <c r="G1322"/>
  <c r="H1322" s="1"/>
  <c r="G1326"/>
  <c r="H1326" s="1"/>
  <c r="G1330"/>
  <c r="H1330" s="1"/>
  <c r="G1334"/>
  <c r="H1334" s="1"/>
  <c r="G1338"/>
  <c r="H1338" s="1"/>
  <c r="G1342"/>
  <c r="H1342" s="1"/>
  <c r="G1346"/>
  <c r="H1346" s="1"/>
  <c r="G1350"/>
  <c r="H1350" s="1"/>
  <c r="G1354"/>
  <c r="H1354" s="1"/>
  <c r="G1358"/>
  <c r="H1358" s="1"/>
  <c r="G1362"/>
  <c r="H1362" s="1"/>
  <c r="G1366"/>
  <c r="H1366" s="1"/>
  <c r="G1370"/>
  <c r="H1370" s="1"/>
  <c r="G1374"/>
  <c r="H1374" s="1"/>
  <c r="G1378"/>
  <c r="H1378" s="1"/>
  <c r="G1382"/>
  <c r="H1382" s="1"/>
  <c r="G1386"/>
  <c r="H1386" s="1"/>
  <c r="G1390"/>
  <c r="H1390" s="1"/>
  <c r="G1394"/>
  <c r="H1394" s="1"/>
  <c r="G1398"/>
  <c r="H1398" s="1"/>
  <c r="G1402"/>
  <c r="H1402" s="1"/>
  <c r="G1406"/>
  <c r="H1406" s="1"/>
  <c r="G1410"/>
  <c r="H1410" s="1"/>
  <c r="G1414"/>
  <c r="H1414" s="1"/>
  <c r="G1418"/>
  <c r="H1418" s="1"/>
  <c r="G1422"/>
  <c r="H1422" s="1"/>
  <c r="G1426"/>
  <c r="H1426" s="1"/>
  <c r="G1428"/>
  <c r="H1428" s="1"/>
  <c r="G1432"/>
  <c r="H1432" s="1"/>
  <c r="G1436"/>
  <c r="H1436" s="1"/>
  <c r="G1440"/>
  <c r="H1440" s="1"/>
  <c r="G1444"/>
  <c r="H1444" s="1"/>
  <c r="G1448"/>
  <c r="H1448" s="1"/>
  <c r="G4"/>
  <c r="H4" s="1"/>
  <c r="G8"/>
  <c r="H8" s="1"/>
  <c r="G12"/>
  <c r="H12" s="1"/>
  <c r="G16"/>
  <c r="H16" s="1"/>
  <c r="G20"/>
  <c r="H20" s="1"/>
  <c r="G24"/>
  <c r="H24" s="1"/>
  <c r="G26"/>
  <c r="H26" s="1"/>
  <c r="G30"/>
  <c r="H30" s="1"/>
  <c r="G34"/>
  <c r="H34" s="1"/>
  <c r="G38"/>
  <c r="H38" s="1"/>
  <c r="G42"/>
  <c r="H42" s="1"/>
  <c r="G444"/>
  <c r="H444" s="1"/>
  <c r="G448"/>
  <c r="H448" s="1"/>
  <c r="G452"/>
  <c r="H452" s="1"/>
  <c r="G456"/>
  <c r="H456" s="1"/>
  <c r="G460"/>
  <c r="H460" s="1"/>
  <c r="G464"/>
  <c r="H464" s="1"/>
  <c r="G468"/>
  <c r="H468" s="1"/>
  <c r="G472"/>
  <c r="H472" s="1"/>
  <c r="G476"/>
  <c r="H476" s="1"/>
  <c r="G480"/>
  <c r="H480" s="1"/>
  <c r="G484"/>
  <c r="H484" s="1"/>
  <c r="G490"/>
  <c r="H490" s="1"/>
  <c r="G494"/>
  <c r="H494" s="1"/>
  <c r="G498"/>
  <c r="H498" s="1"/>
  <c r="G502"/>
  <c r="H502" s="1"/>
  <c r="G506"/>
  <c r="H506" s="1"/>
  <c r="G510"/>
  <c r="H510" s="1"/>
  <c r="G514"/>
  <c r="H514" s="1"/>
  <c r="G518"/>
  <c r="H518" s="1"/>
  <c r="G522"/>
  <c r="H522" s="1"/>
  <c r="G526"/>
  <c r="H526" s="1"/>
  <c r="G622"/>
  <c r="H622" s="1"/>
  <c r="G626"/>
  <c r="H626" s="1"/>
  <c r="G630"/>
  <c r="H630" s="1"/>
  <c r="G634"/>
  <c r="H634" s="1"/>
  <c r="G638"/>
  <c r="H638" s="1"/>
  <c r="G640"/>
  <c r="H640" s="1"/>
  <c r="G644"/>
  <c r="H644" s="1"/>
  <c r="G648"/>
  <c r="H648" s="1"/>
  <c r="G652"/>
  <c r="H652" s="1"/>
  <c r="G656"/>
  <c r="H656" s="1"/>
  <c r="G660"/>
  <c r="H660" s="1"/>
  <c r="G664"/>
  <c r="H664" s="1"/>
  <c r="G668"/>
  <c r="H668" s="1"/>
  <c r="G672"/>
  <c r="H672" s="1"/>
  <c r="G676"/>
  <c r="H676" s="1"/>
  <c r="G680"/>
  <c r="H680" s="1"/>
  <c r="G684"/>
  <c r="H684" s="1"/>
  <c r="G688"/>
  <c r="H688" s="1"/>
  <c r="G692"/>
  <c r="H692" s="1"/>
  <c r="G696"/>
  <c r="H696" s="1"/>
  <c r="G700"/>
  <c r="H700" s="1"/>
  <c r="G3"/>
  <c r="H3" s="1"/>
  <c r="H1264" l="1"/>
  <c r="I3379" s="1"/>
  <c r="H3581"/>
  <c r="H3424"/>
  <c r="I2848" l="1"/>
  <c r="I3097"/>
  <c r="I2705"/>
  <c r="I2624"/>
  <c r="I3400"/>
  <c r="I3226"/>
  <c r="I3161"/>
  <c r="I2720"/>
  <c r="I2978"/>
  <c r="I3180"/>
  <c r="I2573"/>
  <c r="I2965"/>
  <c r="I3129"/>
  <c r="I2590"/>
  <c r="I2656"/>
  <c r="I2784"/>
  <c r="I2914"/>
  <c r="I3150"/>
  <c r="I3028"/>
  <c r="I2639"/>
  <c r="I2769"/>
  <c r="I3063"/>
  <c r="I2833"/>
  <c r="I2614"/>
  <c r="I2688"/>
  <c r="I2752"/>
  <c r="I2816"/>
  <c r="I2880"/>
  <c r="I2946"/>
  <c r="I3118"/>
  <c r="I3368"/>
  <c r="I2994"/>
  <c r="I3060"/>
  <c r="I2605"/>
  <c r="I2673"/>
  <c r="I2737"/>
  <c r="I2799"/>
  <c r="I3001"/>
  <c r="I3225"/>
  <c r="I3288"/>
  <c r="I2901"/>
  <c r="I3361"/>
  <c r="I3018"/>
  <c r="I3289"/>
  <c r="I3252"/>
  <c r="I2766"/>
  <c r="I2918"/>
  <c r="I3113"/>
  <c r="I3145"/>
  <c r="I2574"/>
  <c r="I2608"/>
  <c r="I2640"/>
  <c r="I2672"/>
  <c r="I2704"/>
  <c r="I2736"/>
  <c r="I2768"/>
  <c r="I2800"/>
  <c r="I2832"/>
  <c r="I2864"/>
  <c r="I2898"/>
  <c r="I2930"/>
  <c r="I2962"/>
  <c r="I3102"/>
  <c r="I3134"/>
  <c r="I3166"/>
  <c r="I3384"/>
  <c r="I3416"/>
  <c r="I3012"/>
  <c r="I3044"/>
  <c r="I3076"/>
  <c r="I3196"/>
  <c r="I2621"/>
  <c r="I2655"/>
  <c r="I2689"/>
  <c r="I2721"/>
  <c r="I2753"/>
  <c r="I2783"/>
  <c r="I2815"/>
  <c r="I2591"/>
  <c r="I3033"/>
  <c r="I3191"/>
  <c r="I3257"/>
  <c r="I3258"/>
  <c r="I3320"/>
  <c r="I2867"/>
  <c r="I2933"/>
  <c r="I2999"/>
  <c r="I3321"/>
  <c r="I2572"/>
  <c r="I3318"/>
  <c r="I2678"/>
  <c r="I2894"/>
  <c r="I3386"/>
  <c r="I3089"/>
  <c r="I2850"/>
  <c r="I3091"/>
  <c r="I3105"/>
  <c r="I3121"/>
  <c r="I3137"/>
  <c r="I3153"/>
  <c r="I3169"/>
  <c r="I2582"/>
  <c r="I2598"/>
  <c r="I2616"/>
  <c r="I2632"/>
  <c r="I2648"/>
  <c r="I2664"/>
  <c r="I2680"/>
  <c r="I2696"/>
  <c r="I2712"/>
  <c r="I2728"/>
  <c r="I2744"/>
  <c r="I2760"/>
  <c r="I2776"/>
  <c r="I2792"/>
  <c r="I2808"/>
  <c r="I2826"/>
  <c r="I2840"/>
  <c r="I2856"/>
  <c r="I2872"/>
  <c r="I2888"/>
  <c r="I2906"/>
  <c r="I2922"/>
  <c r="I2938"/>
  <c r="I2954"/>
  <c r="I2970"/>
  <c r="I3094"/>
  <c r="I3110"/>
  <c r="I3126"/>
  <c r="I3142"/>
  <c r="I3158"/>
  <c r="I3360"/>
  <c r="I3376"/>
  <c r="I3392"/>
  <c r="I3408"/>
  <c r="I2986"/>
  <c r="I3004"/>
  <c r="I3020"/>
  <c r="I3036"/>
  <c r="I3052"/>
  <c r="I3068"/>
  <c r="I3084"/>
  <c r="I3188"/>
  <c r="I3354"/>
  <c r="I2613"/>
  <c r="I2629"/>
  <c r="I2647"/>
  <c r="I2663"/>
  <c r="I2681"/>
  <c r="I2697"/>
  <c r="I2713"/>
  <c r="I2729"/>
  <c r="I2745"/>
  <c r="I2761"/>
  <c r="I2777"/>
  <c r="I2791"/>
  <c r="I2807"/>
  <c r="I2825"/>
  <c r="I2581"/>
  <c r="I2599"/>
  <c r="I3017"/>
  <c r="I3047"/>
  <c r="I3079"/>
  <c r="I3209"/>
  <c r="I3241"/>
  <c r="I3210"/>
  <c r="I3242"/>
  <c r="I3272"/>
  <c r="I3304"/>
  <c r="I3336"/>
  <c r="I2851"/>
  <c r="I2883"/>
  <c r="I2917"/>
  <c r="I2949"/>
  <c r="I2983"/>
  <c r="I3275"/>
  <c r="I3305"/>
  <c r="I3337"/>
  <c r="I3393"/>
  <c r="I3220"/>
  <c r="I3286"/>
  <c r="I2584"/>
  <c r="I2646"/>
  <c r="I2710"/>
  <c r="I2830"/>
  <c r="I2956"/>
  <c r="I3082"/>
  <c r="I2660"/>
  <c r="I3016"/>
  <c r="I3349"/>
  <c r="I2711"/>
  <c r="I3144"/>
  <c r="I3141"/>
  <c r="I2788"/>
  <c r="I3154"/>
  <c r="I2701"/>
  <c r="I2829"/>
  <c r="I2596"/>
  <c r="I3100"/>
  <c r="I2963"/>
  <c r="I3391"/>
  <c r="I3009"/>
  <c r="I3025"/>
  <c r="I3041"/>
  <c r="I3055"/>
  <c r="I3071"/>
  <c r="I3183"/>
  <c r="I3201"/>
  <c r="I3217"/>
  <c r="I3233"/>
  <c r="I3249"/>
  <c r="I3202"/>
  <c r="I3218"/>
  <c r="I3234"/>
  <c r="I3250"/>
  <c r="I3264"/>
  <c r="I3280"/>
  <c r="I3296"/>
  <c r="I3312"/>
  <c r="I3328"/>
  <c r="I3344"/>
  <c r="I2841"/>
  <c r="I2859"/>
  <c r="I2875"/>
  <c r="I2891"/>
  <c r="I2909"/>
  <c r="I2925"/>
  <c r="I2941"/>
  <c r="I2957"/>
  <c r="I2973"/>
  <c r="I2991"/>
  <c r="I3267"/>
  <c r="I3283"/>
  <c r="I3297"/>
  <c r="I3313"/>
  <c r="I3329"/>
  <c r="I3345"/>
  <c r="I3377"/>
  <c r="I3409"/>
  <c r="I3204"/>
  <c r="I3236"/>
  <c r="I3270"/>
  <c r="I3302"/>
  <c r="I3334"/>
  <c r="I2600"/>
  <c r="I2630"/>
  <c r="I2662"/>
  <c r="I2694"/>
  <c r="I2734"/>
  <c r="I2798"/>
  <c r="I2862"/>
  <c r="I2924"/>
  <c r="I2988"/>
  <c r="I3050"/>
  <c r="I3112"/>
  <c r="I3176"/>
  <c r="I2635"/>
  <c r="I2594"/>
  <c r="I2724"/>
  <c r="I2852"/>
  <c r="I3088"/>
  <c r="I3396"/>
  <c r="I3080"/>
  <c r="I2569"/>
  <c r="I3230"/>
  <c r="I2961"/>
  <c r="I3232"/>
  <c r="I2722"/>
  <c r="I2976"/>
  <c r="I3382"/>
  <c r="I2839"/>
  <c r="I3177"/>
  <c r="I3223"/>
  <c r="I2633"/>
  <c r="I2765"/>
  <c r="I3029"/>
  <c r="I3237"/>
  <c r="I3292"/>
  <c r="I2897"/>
  <c r="I3287"/>
  <c r="I3413"/>
  <c r="I3298"/>
  <c r="I2658"/>
  <c r="I2786"/>
  <c r="I2912"/>
  <c r="I3038"/>
  <c r="I3164"/>
  <c r="I2649"/>
  <c r="I2775"/>
  <c r="I2899"/>
  <c r="I3115"/>
  <c r="I3327"/>
  <c r="I3003"/>
  <c r="I3197"/>
  <c r="I3351"/>
  <c r="I3369"/>
  <c r="I3385"/>
  <c r="I3401"/>
  <c r="I3417"/>
  <c r="I2580"/>
  <c r="I3212"/>
  <c r="I3228"/>
  <c r="I3244"/>
  <c r="I3260"/>
  <c r="I3278"/>
  <c r="I3294"/>
  <c r="I3310"/>
  <c r="I3326"/>
  <c r="I3342"/>
  <c r="I2592"/>
  <c r="I2606"/>
  <c r="I2622"/>
  <c r="I2638"/>
  <c r="I2654"/>
  <c r="I2670"/>
  <c r="I2686"/>
  <c r="I2702"/>
  <c r="I2718"/>
  <c r="I2750"/>
  <c r="I2782"/>
  <c r="I2814"/>
  <c r="I2846"/>
  <c r="I2878"/>
  <c r="I2908"/>
  <c r="I2940"/>
  <c r="I2972"/>
  <c r="I3002"/>
  <c r="I3034"/>
  <c r="I3066"/>
  <c r="I3096"/>
  <c r="I3128"/>
  <c r="I3160"/>
  <c r="I3352"/>
  <c r="I3418"/>
  <c r="I3109"/>
  <c r="I3175"/>
  <c r="I2628"/>
  <c r="I2692"/>
  <c r="I2756"/>
  <c r="I2820"/>
  <c r="I2884"/>
  <c r="I2950"/>
  <c r="I3122"/>
  <c r="I3364"/>
  <c r="I2982"/>
  <c r="I3048"/>
  <c r="I3350"/>
  <c r="I2669"/>
  <c r="I2733"/>
  <c r="I2795"/>
  <c r="I2603"/>
  <c r="I3059"/>
  <c r="I3205"/>
  <c r="I3198"/>
  <c r="I3262"/>
  <c r="I3324"/>
  <c r="I2863"/>
  <c r="I2929"/>
  <c r="I2995"/>
  <c r="I3317"/>
  <c r="I3381"/>
  <c r="I3200"/>
  <c r="I3266"/>
  <c r="I3330"/>
  <c r="I2626"/>
  <c r="I2690"/>
  <c r="I2754"/>
  <c r="I2818"/>
  <c r="I2882"/>
  <c r="I2944"/>
  <c r="I3006"/>
  <c r="I3070"/>
  <c r="I3132"/>
  <c r="I3194"/>
  <c r="I3414"/>
  <c r="I2679"/>
  <c r="I2743"/>
  <c r="I2809"/>
  <c r="I2869"/>
  <c r="I2931"/>
  <c r="I2993"/>
  <c r="I3147"/>
  <c r="I3295"/>
  <c r="I3359"/>
  <c r="I3421"/>
  <c r="I3069"/>
  <c r="I3031"/>
  <c r="I2653"/>
  <c r="I2726"/>
  <c r="I2742"/>
  <c r="I2758"/>
  <c r="I2774"/>
  <c r="I2790"/>
  <c r="I2806"/>
  <c r="I2822"/>
  <c r="I2838"/>
  <c r="I2854"/>
  <c r="I2870"/>
  <c r="I2886"/>
  <c r="I2900"/>
  <c r="I2916"/>
  <c r="I2932"/>
  <c r="I2948"/>
  <c r="I2964"/>
  <c r="I2980"/>
  <c r="I2996"/>
  <c r="I3010"/>
  <c r="I3026"/>
  <c r="I3042"/>
  <c r="I3058"/>
  <c r="I3074"/>
  <c r="I3090"/>
  <c r="I3104"/>
  <c r="I3120"/>
  <c r="I3136"/>
  <c r="I3152"/>
  <c r="I3168"/>
  <c r="I3182"/>
  <c r="I3370"/>
  <c r="I3402"/>
  <c r="I2619"/>
  <c r="I3093"/>
  <c r="I3125"/>
  <c r="I3157"/>
  <c r="I2578"/>
  <c r="I2612"/>
  <c r="I2644"/>
  <c r="I2676"/>
  <c r="I2708"/>
  <c r="I2740"/>
  <c r="I2772"/>
  <c r="I2804"/>
  <c r="I2836"/>
  <c r="I2868"/>
  <c r="I2902"/>
  <c r="I2934"/>
  <c r="I2966"/>
  <c r="I3106"/>
  <c r="I3138"/>
  <c r="I3170"/>
  <c r="I3380"/>
  <c r="I3412"/>
  <c r="I2998"/>
  <c r="I3032"/>
  <c r="I3064"/>
  <c r="I3184"/>
  <c r="I2617"/>
  <c r="I2651"/>
  <c r="I2685"/>
  <c r="I2717"/>
  <c r="I2749"/>
  <c r="I2781"/>
  <c r="I2811"/>
  <c r="I2587"/>
  <c r="I3013"/>
  <c r="I3045"/>
  <c r="I3075"/>
  <c r="I3187"/>
  <c r="I3221"/>
  <c r="I3253"/>
  <c r="I3214"/>
  <c r="I3246"/>
  <c r="I3276"/>
  <c r="I3308"/>
  <c r="I3340"/>
  <c r="I2845"/>
  <c r="I2879"/>
  <c r="I2913"/>
  <c r="I2945"/>
  <c r="I2977"/>
  <c r="I3271"/>
  <c r="I3301"/>
  <c r="I3333"/>
  <c r="I3365"/>
  <c r="I3397"/>
  <c r="I2568"/>
  <c r="I3216"/>
  <c r="I3248"/>
  <c r="I3282"/>
  <c r="I3314"/>
  <c r="I3346"/>
  <c r="I2610"/>
  <c r="I2642"/>
  <c r="I2674"/>
  <c r="I2706"/>
  <c r="I2738"/>
  <c r="I2770"/>
  <c r="I2802"/>
  <c r="I2834"/>
  <c r="I2866"/>
  <c r="I2896"/>
  <c r="I2928"/>
  <c r="I2960"/>
  <c r="I2992"/>
  <c r="I3022"/>
  <c r="I3054"/>
  <c r="I3086"/>
  <c r="I3116"/>
  <c r="I3148"/>
  <c r="I3178"/>
  <c r="I3366"/>
  <c r="I3398"/>
  <c r="I2607"/>
  <c r="I2665"/>
  <c r="I2695"/>
  <c r="I2727"/>
  <c r="I2759"/>
  <c r="I2793"/>
  <c r="I2823"/>
  <c r="I2853"/>
  <c r="I2885"/>
  <c r="I2915"/>
  <c r="I2947"/>
  <c r="I2979"/>
  <c r="I3099"/>
  <c r="I3131"/>
  <c r="I3163"/>
  <c r="I3277"/>
  <c r="I3311"/>
  <c r="I3343"/>
  <c r="I3375"/>
  <c r="I3407"/>
  <c r="I2575"/>
  <c r="I3035"/>
  <c r="I3193"/>
  <c r="I3255"/>
  <c r="I3065"/>
  <c r="I2623"/>
  <c r="I2715"/>
  <c r="I2843"/>
  <c r="I2683"/>
  <c r="I2779"/>
  <c r="I2903"/>
  <c r="I3167"/>
  <c r="I2747"/>
  <c r="I2813"/>
  <c r="I2873"/>
  <c r="I2951"/>
  <c r="I3251"/>
  <c r="I3211"/>
  <c r="I3411"/>
  <c r="I3347"/>
  <c r="I3281"/>
  <c r="I3135"/>
  <c r="I2981"/>
  <c r="I2935"/>
  <c r="I2911"/>
  <c r="I2895"/>
  <c r="I2881"/>
  <c r="I2865"/>
  <c r="I2849"/>
  <c r="I2835"/>
  <c r="I2821"/>
  <c r="I2805"/>
  <c r="I2789"/>
  <c r="I2771"/>
  <c r="I2755"/>
  <c r="I2739"/>
  <c r="I2723"/>
  <c r="I2707"/>
  <c r="I2691"/>
  <c r="I2675"/>
  <c r="I2661"/>
  <c r="I2645"/>
  <c r="I2631"/>
  <c r="I3235"/>
  <c r="I3203"/>
  <c r="I3181"/>
  <c r="I3073"/>
  <c r="I3057"/>
  <c r="I3039"/>
  <c r="I3023"/>
  <c r="I3007"/>
  <c r="I3247"/>
  <c r="I3231"/>
  <c r="I3215"/>
  <c r="I3199"/>
  <c r="I3185"/>
  <c r="I3077"/>
  <c r="I3061"/>
  <c r="I3043"/>
  <c r="I3027"/>
  <c r="I3011"/>
  <c r="I2597"/>
  <c r="I2583"/>
  <c r="I2567"/>
  <c r="I3415"/>
  <c r="I3399"/>
  <c r="I3383"/>
  <c r="I3367"/>
  <c r="I3353"/>
  <c r="I3335"/>
  <c r="I3319"/>
  <c r="I3303"/>
  <c r="I3285"/>
  <c r="I3269"/>
  <c r="I3171"/>
  <c r="I3155"/>
  <c r="I3139"/>
  <c r="I3123"/>
  <c r="I3107"/>
  <c r="I3087"/>
  <c r="I2985"/>
  <c r="I2971"/>
  <c r="I2955"/>
  <c r="I2939"/>
  <c r="I2923"/>
  <c r="I2907"/>
  <c r="I2893"/>
  <c r="I2877"/>
  <c r="I2861"/>
  <c r="I2847"/>
  <c r="I2831"/>
  <c r="I2817"/>
  <c r="I2801"/>
  <c r="I2785"/>
  <c r="I2767"/>
  <c r="I2751"/>
  <c r="I2735"/>
  <c r="I2719"/>
  <c r="I2703"/>
  <c r="I2687"/>
  <c r="I2671"/>
  <c r="I2657"/>
  <c r="I2615"/>
  <c r="I3422"/>
  <c r="I3406"/>
  <c r="I3390"/>
  <c r="I3374"/>
  <c r="I3358"/>
  <c r="I3186"/>
  <c r="I3172"/>
  <c r="I3156"/>
  <c r="I3140"/>
  <c r="I3124"/>
  <c r="I3108"/>
  <c r="I3092"/>
  <c r="I3078"/>
  <c r="I3062"/>
  <c r="I3046"/>
  <c r="I3030"/>
  <c r="I3014"/>
  <c r="I3000"/>
  <c r="I2984"/>
  <c r="I2968"/>
  <c r="I2952"/>
  <c r="I2936"/>
  <c r="I2920"/>
  <c r="I2904"/>
  <c r="I2890"/>
  <c r="I2874"/>
  <c r="I2858"/>
  <c r="I2842"/>
  <c r="I2824"/>
  <c r="I2810"/>
  <c r="I2794"/>
  <c r="I2778"/>
  <c r="I2762"/>
  <c r="I2746"/>
  <c r="I2730"/>
  <c r="I2714"/>
  <c r="I2698"/>
  <c r="I2682"/>
  <c r="I2666"/>
  <c r="I2650"/>
  <c r="I2634"/>
  <c r="I2618"/>
  <c r="I2604"/>
  <c r="I2588"/>
  <c r="I3338"/>
  <c r="I3322"/>
  <c r="I3306"/>
  <c r="I3290"/>
  <c r="I3274"/>
  <c r="I3256"/>
  <c r="I3240"/>
  <c r="I3224"/>
  <c r="I3208"/>
  <c r="I2576"/>
  <c r="I3423"/>
  <c r="I3405"/>
  <c r="I3389"/>
  <c r="I3373"/>
  <c r="I3357"/>
  <c r="I3341"/>
  <c r="I3325"/>
  <c r="I3309"/>
  <c r="I3293"/>
  <c r="I3279"/>
  <c r="I3263"/>
  <c r="I2987"/>
  <c r="I2969"/>
  <c r="I2953"/>
  <c r="I2937"/>
  <c r="I2921"/>
  <c r="I2905"/>
  <c r="I2887"/>
  <c r="I2871"/>
  <c r="I2855"/>
  <c r="I2837"/>
  <c r="I3348"/>
  <c r="I3332"/>
  <c r="I3316"/>
  <c r="I3300"/>
  <c r="I3284"/>
  <c r="I3268"/>
  <c r="I3254"/>
  <c r="I3238"/>
  <c r="I3222"/>
  <c r="I3206"/>
  <c r="I3261"/>
  <c r="I3245"/>
  <c r="I3229"/>
  <c r="I3213"/>
  <c r="I3195"/>
  <c r="I3179"/>
  <c r="I3083"/>
  <c r="I3067"/>
  <c r="I3051"/>
  <c r="I3037"/>
  <c r="I3021"/>
  <c r="I3005"/>
  <c r="I2595"/>
  <c r="I2577"/>
  <c r="I2819"/>
  <c r="I2803"/>
  <c r="I2787"/>
  <c r="I2773"/>
  <c r="I2757"/>
  <c r="I2741"/>
  <c r="I2725"/>
  <c r="I2709"/>
  <c r="I2693"/>
  <c r="I2677"/>
  <c r="I2659"/>
  <c r="I2643"/>
  <c r="I2625"/>
  <c r="I2609"/>
  <c r="I3192"/>
  <c r="I3174"/>
  <c r="I3072"/>
  <c r="I3056"/>
  <c r="I3040"/>
  <c r="I3024"/>
  <c r="I3008"/>
  <c r="I2990"/>
  <c r="I3420"/>
  <c r="I3404"/>
  <c r="I3388"/>
  <c r="I3372"/>
  <c r="I3356"/>
  <c r="I3162"/>
  <c r="I3146"/>
  <c r="I3130"/>
  <c r="I3114"/>
  <c r="I3098"/>
  <c r="I2974"/>
  <c r="I2958"/>
  <c r="I2942"/>
  <c r="I2926"/>
  <c r="I2910"/>
  <c r="I2892"/>
  <c r="I2876"/>
  <c r="I2860"/>
  <c r="I2844"/>
  <c r="I2828"/>
  <c r="I2812"/>
  <c r="I2796"/>
  <c r="I2780"/>
  <c r="I2764"/>
  <c r="I2748"/>
  <c r="I2732"/>
  <c r="I2716"/>
  <c r="I2700"/>
  <c r="I2684"/>
  <c r="I2668"/>
  <c r="I2652"/>
  <c r="I2636"/>
  <c r="I2620"/>
  <c r="I2602"/>
  <c r="I2586"/>
  <c r="I2570"/>
  <c r="I3165"/>
  <c r="I3149"/>
  <c r="I3133"/>
  <c r="I3117"/>
  <c r="I3101"/>
  <c r="I2641"/>
  <c r="I2627"/>
  <c r="I2611"/>
  <c r="I3410"/>
  <c r="I3394"/>
  <c r="I3378"/>
  <c r="I3362"/>
  <c r="I3190"/>
  <c r="I2589"/>
  <c r="I3019"/>
  <c r="I3053"/>
  <c r="I3085"/>
  <c r="I3207"/>
  <c r="I3239"/>
  <c r="I3015"/>
  <c r="I3049"/>
  <c r="I3081"/>
  <c r="I3219"/>
  <c r="I2637"/>
  <c r="I2667"/>
  <c r="I2699"/>
  <c r="I2731"/>
  <c r="I2763"/>
  <c r="I2797"/>
  <c r="I2827"/>
  <c r="I2857"/>
  <c r="I2889"/>
  <c r="I2919"/>
  <c r="I3103"/>
  <c r="I3315"/>
  <c r="I2585"/>
  <c r="I2967"/>
  <c r="I2997"/>
  <c r="I3119"/>
  <c r="I3151"/>
  <c r="I3265"/>
  <c r="I3299"/>
  <c r="I3331"/>
  <c r="I3363"/>
  <c r="I3395"/>
  <c r="I2571"/>
  <c r="I2601"/>
  <c r="I3243"/>
  <c r="I2927"/>
  <c r="I2943"/>
  <c r="I2959"/>
  <c r="I2975"/>
  <c r="I2989"/>
  <c r="I3095"/>
  <c r="I3111"/>
  <c r="I3127"/>
  <c r="I3143"/>
  <c r="I3159"/>
  <c r="I3173"/>
  <c r="I3273"/>
  <c r="I3291"/>
  <c r="I3307"/>
  <c r="I3323"/>
  <c r="I3339"/>
  <c r="I3355"/>
  <c r="I3371"/>
  <c r="I3387"/>
  <c r="I3403"/>
  <c r="I3419"/>
  <c r="I2579"/>
  <c r="I2593"/>
  <c r="I3189"/>
  <c r="I3227"/>
  <c r="I3259"/>
  <c r="I3424"/>
  <c r="H3425"/>
  <c r="I3425" l="1"/>
  <c r="H3426"/>
  <c r="I3426" l="1"/>
  <c r="H3427"/>
  <c r="I3427" l="1"/>
  <c r="H3428"/>
  <c r="I3428" s="1"/>
  <c r="H3429" l="1"/>
  <c r="I3429" s="1"/>
  <c r="H3430" l="1"/>
  <c r="I3430" s="1"/>
  <c r="H3431" l="1"/>
  <c r="I3431" s="1"/>
  <c r="H3432" l="1"/>
  <c r="I3432" s="1"/>
  <c r="H3433" l="1"/>
  <c r="I3433" s="1"/>
  <c r="H3434" l="1"/>
  <c r="I3434" s="1"/>
  <c r="H3435" l="1"/>
  <c r="I3435" s="1"/>
  <c r="H3436" l="1"/>
  <c r="I3436" s="1"/>
  <c r="H3437" l="1"/>
  <c r="I3437" s="1"/>
  <c r="H3438" l="1"/>
  <c r="I3438" s="1"/>
  <c r="H3439" l="1"/>
  <c r="I3439" s="1"/>
  <c r="H3440" l="1"/>
  <c r="I3440" s="1"/>
  <c r="H3441" l="1"/>
  <c r="I3441" s="1"/>
  <c r="H3442" l="1"/>
  <c r="I3442" s="1"/>
  <c r="H3443" l="1"/>
  <c r="I3443" s="1"/>
  <c r="H3444" l="1"/>
  <c r="I3444" s="1"/>
  <c r="H3445" l="1"/>
  <c r="I3445" s="1"/>
  <c r="H3446" l="1"/>
  <c r="I3446" s="1"/>
  <c r="H3447" l="1"/>
  <c r="I3447" s="1"/>
  <c r="H3448" l="1"/>
  <c r="I3448" s="1"/>
  <c r="H3449" l="1"/>
  <c r="I3449" s="1"/>
  <c r="H3450" l="1"/>
  <c r="I3450" s="1"/>
  <c r="H3451" l="1"/>
  <c r="I3451" s="1"/>
  <c r="H3452" l="1"/>
  <c r="I3452" s="1"/>
  <c r="H3453" l="1"/>
  <c r="I3453" s="1"/>
  <c r="H3454" l="1"/>
  <c r="I3454" s="1"/>
  <c r="H3455" l="1"/>
  <c r="I3455" s="1"/>
  <c r="H3457" l="1"/>
  <c r="H3456"/>
  <c r="I3456" s="1"/>
  <c r="I3839" l="1"/>
  <c r="B3" i="6"/>
  <c r="I3837" i="5"/>
  <c r="I3838"/>
  <c r="I3836"/>
  <c r="I3835"/>
  <c r="I3833"/>
  <c r="I3834"/>
  <c r="I3829"/>
  <c r="I3827"/>
  <c r="I3832"/>
  <c r="I3830"/>
  <c r="I3828"/>
  <c r="I3826"/>
  <c r="I3824"/>
  <c r="I3825"/>
  <c r="I3831"/>
  <c r="I3823"/>
  <c r="I3821"/>
  <c r="I3645"/>
  <c r="I3773"/>
  <c r="I3554"/>
  <c r="I3682"/>
  <c r="I3806"/>
  <c r="I3532"/>
  <c r="I3660"/>
  <c r="I3792"/>
  <c r="I3527"/>
  <c r="I3651"/>
  <c r="I3575"/>
  <c r="I3701"/>
  <c r="I3517"/>
  <c r="I3494"/>
  <c r="I3622"/>
  <c r="I3748"/>
  <c r="I3479"/>
  <c r="I3608"/>
  <c r="I3738"/>
  <c r="I3561"/>
  <c r="I3691"/>
  <c r="I3783"/>
  <c r="I3797"/>
  <c r="I3683"/>
  <c r="I3795"/>
  <c r="I3594"/>
  <c r="I3720"/>
  <c r="I3572"/>
  <c r="I3702"/>
  <c r="I3551"/>
  <c r="I3675"/>
  <c r="I3583"/>
  <c r="I3709"/>
  <c r="I3509"/>
  <c r="I3502"/>
  <c r="I3630"/>
  <c r="I3754"/>
  <c r="I3488"/>
  <c r="I3618"/>
  <c r="I3746"/>
  <c r="I3482"/>
  <c r="I3601"/>
  <c r="I3733"/>
  <c r="I3629"/>
  <c r="I3472"/>
  <c r="I3789"/>
  <c r="I3570"/>
  <c r="I3696"/>
  <c r="I3822"/>
  <c r="I3548"/>
  <c r="I3676"/>
  <c r="I3808"/>
  <c r="I3543"/>
  <c r="I3667"/>
  <c r="I3591"/>
  <c r="I3717"/>
  <c r="I3533"/>
  <c r="I3510"/>
  <c r="I3638"/>
  <c r="I3762"/>
  <c r="I3496"/>
  <c r="I3624"/>
  <c r="I3756"/>
  <c r="I3460"/>
  <c r="I3577"/>
  <c r="I3707"/>
  <c r="I3801"/>
  <c r="I3813"/>
  <c r="I3697"/>
  <c r="I3497"/>
  <c r="I3811"/>
  <c r="I3610"/>
  <c r="I3736"/>
  <c r="I3459"/>
  <c r="I3588"/>
  <c r="I3718"/>
  <c r="I3565"/>
  <c r="I3695"/>
  <c r="I3599"/>
  <c r="I3725"/>
  <c r="I3525"/>
  <c r="I3518"/>
  <c r="I3646"/>
  <c r="I3770"/>
  <c r="I3504"/>
  <c r="I3632"/>
  <c r="I3764"/>
  <c r="I3491"/>
  <c r="I3615"/>
  <c r="I3755"/>
  <c r="I3611"/>
  <c r="I3735"/>
  <c r="I3555"/>
  <c r="I3522"/>
  <c r="I3650"/>
  <c r="I3774"/>
  <c r="I3500"/>
  <c r="I3628"/>
  <c r="I3760"/>
  <c r="I3495"/>
  <c r="I3619"/>
  <c r="I3469"/>
  <c r="I3673"/>
  <c r="I3799"/>
  <c r="I3590"/>
  <c r="I3716"/>
  <c r="I3576"/>
  <c r="I3706"/>
  <c r="I3485"/>
  <c r="I3531"/>
  <c r="I3655"/>
  <c r="I3751"/>
  <c r="I3763"/>
  <c r="I3653"/>
  <c r="I3464"/>
  <c r="I3765"/>
  <c r="I3562"/>
  <c r="I3688"/>
  <c r="I3814"/>
  <c r="I3540"/>
  <c r="I3668"/>
  <c r="I3800"/>
  <c r="I3519"/>
  <c r="I3643"/>
  <c r="I3477"/>
  <c r="I3681"/>
  <c r="I3807"/>
  <c r="I3598"/>
  <c r="I3724"/>
  <c r="I3584"/>
  <c r="I3714"/>
  <c r="I3569"/>
  <c r="I3699"/>
  <c r="I3809"/>
  <c r="I3595"/>
  <c r="I3721"/>
  <c r="I3757"/>
  <c r="I3538"/>
  <c r="I3666"/>
  <c r="I3790"/>
  <c r="I3516"/>
  <c r="I3644"/>
  <c r="I3776"/>
  <c r="I3511"/>
  <c r="I3635"/>
  <c r="I3559"/>
  <c r="I3685"/>
  <c r="I3501"/>
  <c r="I3815"/>
  <c r="I3606"/>
  <c r="I3732"/>
  <c r="I3463"/>
  <c r="I3592"/>
  <c r="I3722"/>
  <c r="I3547"/>
  <c r="I3671"/>
  <c r="I3767"/>
  <c r="I3603"/>
  <c r="I3729"/>
  <c r="I3529"/>
  <c r="I3514"/>
  <c r="I3642"/>
  <c r="I3766"/>
  <c r="I3492"/>
  <c r="I3620"/>
  <c r="I3752"/>
  <c r="I3470"/>
  <c r="I3597"/>
  <c r="I3727"/>
  <c r="I3633"/>
  <c r="I3761"/>
  <c r="I3550"/>
  <c r="I3678"/>
  <c r="I3802"/>
  <c r="I3536"/>
  <c r="I3664"/>
  <c r="I3796"/>
  <c r="I3523"/>
  <c r="I3647"/>
  <c r="I3759"/>
  <c r="I3787"/>
  <c r="I3705"/>
  <c r="I3521"/>
  <c r="I3490"/>
  <c r="I3616"/>
  <c r="I3744"/>
  <c r="I3467"/>
  <c r="I3596"/>
  <c r="I3726"/>
  <c r="I3462"/>
  <c r="I3589"/>
  <c r="I3719"/>
  <c r="I3641"/>
  <c r="I3769"/>
  <c r="I3558"/>
  <c r="I3684"/>
  <c r="I3810"/>
  <c r="I3544"/>
  <c r="I3672"/>
  <c r="I3804"/>
  <c r="I3499"/>
  <c r="I3623"/>
  <c r="I3621"/>
  <c r="I3743"/>
  <c r="I3545"/>
  <c r="I3530"/>
  <c r="I3658"/>
  <c r="I3782"/>
  <c r="I3508"/>
  <c r="I3636"/>
  <c r="I3768"/>
  <c r="I3487"/>
  <c r="I3613"/>
  <c r="I3745"/>
  <c r="I3649"/>
  <c r="I3458"/>
  <c r="I3777"/>
  <c r="I3566"/>
  <c r="I3692"/>
  <c r="I3818"/>
  <c r="I3552"/>
  <c r="I3680"/>
  <c r="I3812"/>
  <c r="I3539"/>
  <c r="I3663"/>
  <c r="I3775"/>
  <c r="I3805"/>
  <c r="I3563"/>
  <c r="I3689"/>
  <c r="I3537"/>
  <c r="I3506"/>
  <c r="I3634"/>
  <c r="I3758"/>
  <c r="I3484"/>
  <c r="I3612"/>
  <c r="I3742"/>
  <c r="I3478"/>
  <c r="I3605"/>
  <c r="I3737"/>
  <c r="I3657"/>
  <c r="I3468"/>
  <c r="I3785"/>
  <c r="I3574"/>
  <c r="I3700"/>
  <c r="I3560"/>
  <c r="I3690"/>
  <c r="I3820"/>
  <c r="I3515"/>
  <c r="I3639"/>
  <c r="I3457"/>
  <c r="I3637"/>
  <c r="I3749"/>
  <c r="I3546"/>
  <c r="I3674"/>
  <c r="I3798"/>
  <c r="I3524"/>
  <c r="I3652"/>
  <c r="I3784"/>
  <c r="I3503"/>
  <c r="I3627"/>
  <c r="I3461"/>
  <c r="I3665"/>
  <c r="I3476"/>
  <c r="I3791"/>
  <c r="I3582"/>
  <c r="I3708"/>
  <c r="I3568"/>
  <c r="I3698"/>
  <c r="I3553"/>
  <c r="I3679"/>
  <c r="I3793"/>
  <c r="I3473"/>
  <c r="I3677"/>
  <c r="I3489"/>
  <c r="I3803"/>
  <c r="I3586"/>
  <c r="I3712"/>
  <c r="I3564"/>
  <c r="I3694"/>
  <c r="I3557"/>
  <c r="I3687"/>
  <c r="I3607"/>
  <c r="I3731"/>
  <c r="I3549"/>
  <c r="I3526"/>
  <c r="I3654"/>
  <c r="I3778"/>
  <c r="I3512"/>
  <c r="I3640"/>
  <c r="I3772"/>
  <c r="I3474"/>
  <c r="I3593"/>
  <c r="I3723"/>
  <c r="I3817"/>
  <c r="I3587"/>
  <c r="I3713"/>
  <c r="I3513"/>
  <c r="I3498"/>
  <c r="I3626"/>
  <c r="I3750"/>
  <c r="I3475"/>
  <c r="I3604"/>
  <c r="I3734"/>
  <c r="I3581"/>
  <c r="I3711"/>
  <c r="I3617"/>
  <c r="I3739"/>
  <c r="I3541"/>
  <c r="I3534"/>
  <c r="I3662"/>
  <c r="I3786"/>
  <c r="I3520"/>
  <c r="I3648"/>
  <c r="I3780"/>
  <c r="I3507"/>
  <c r="I3631"/>
  <c r="I3771"/>
  <c r="I3661"/>
  <c r="I3505"/>
  <c r="I3819"/>
  <c r="I3602"/>
  <c r="I3728"/>
  <c r="I3580"/>
  <c r="I3710"/>
  <c r="I3573"/>
  <c r="I3703"/>
  <c r="I3625"/>
  <c r="I3747"/>
  <c r="I3753"/>
  <c r="I3542"/>
  <c r="I3670"/>
  <c r="I3794"/>
  <c r="I3528"/>
  <c r="I3656"/>
  <c r="I3788"/>
  <c r="I3483"/>
  <c r="I3609"/>
  <c r="I3741"/>
  <c r="I3779"/>
  <c r="I3669"/>
  <c r="I3480"/>
  <c r="I3781"/>
  <c r="I3578"/>
  <c r="I3704"/>
  <c r="I3556"/>
  <c r="I3686"/>
  <c r="I3816"/>
  <c r="I3535"/>
  <c r="I3659"/>
  <c r="I3567"/>
  <c r="I3693"/>
  <c r="I3493"/>
  <c r="I3486"/>
  <c r="I3614"/>
  <c r="I3740"/>
  <c r="I3471"/>
  <c r="I3600"/>
  <c r="I3730"/>
  <c r="I3466"/>
  <c r="I3585"/>
  <c r="I3715"/>
  <c r="I3465"/>
  <c r="I3579"/>
  <c r="I3571"/>
  <c r="I3481"/>
</calcChain>
</file>

<file path=xl/sharedStrings.xml><?xml version="1.0" encoding="utf-8"?>
<sst xmlns="http://schemas.openxmlformats.org/spreadsheetml/2006/main" count="51" uniqueCount="42">
  <si>
    <t>Source:</t>
  </si>
  <si>
    <t>Markit iBoxx</t>
  </si>
  <si>
    <t>Series name:</t>
  </si>
  <si>
    <t>Series reference:</t>
  </si>
  <si>
    <t>http://www.markit.com</t>
  </si>
  <si>
    <t>Bank of England</t>
  </si>
  <si>
    <t>http://www.bankofengland.co.uk</t>
  </si>
  <si>
    <t>iBoxx non-financials 10+ broad A rating</t>
  </si>
  <si>
    <t>iBoxx non-financials 10+ broad BBB rating</t>
  </si>
  <si>
    <t>Date-aligned</t>
  </si>
  <si>
    <t>Ofgem calculations</t>
  </si>
  <si>
    <t>Nominal cost of debt</t>
  </si>
  <si>
    <t>Real cost of debt</t>
  </si>
  <si>
    <t>iBoxx £ Non-Financials A 10+</t>
  </si>
  <si>
    <t>iBoxx £ Non-Financials BBB 10+</t>
  </si>
  <si>
    <t>DE000A0JZAH1</t>
  </si>
  <si>
    <t>DE000A0JY837</t>
  </si>
  <si>
    <t>Price control year:</t>
  </si>
  <si>
    <t>Trailing average date:</t>
  </si>
  <si>
    <t>Ofgem disclaimer</t>
  </si>
  <si>
    <t>Markit disclaimer</t>
  </si>
  <si>
    <t>Office of Gas and Electricity Markets (Ofgem)</t>
  </si>
  <si>
    <t>The 'cost of debt index' is published by the Authority for the purposes of illustrating how the cost of debt adjustment will work in practice, and for showing how revenue allowance adjustments for regulated electricity and gas transmission and distribution companies are calculated by from time to time and shall not be used for any other purpose without permission. The cost of debt index is based on the Markit iBoxx GBP Non-Financials A 10+ Index and Markit iBoxx GBP Non-Financials BBB 10+ Index. The Markit iBoxx GBP Non-Financials A 10+ Index and Markit iBoxx GBP Non-Financials BBB 10+ Index are administered, calculated and owned by Markit Group Limited. iBoxx indices are property of Markit Group Limited and may not be used without a separate written license from Markit. For more information, see www.markit.com. 
Markit makes no representation and expressly disclaims all warranties of accuracy, merchantability or fitness for a particular purpose or use with respect to the “cost of debt index” or any data included therein, or any data from which it is based or as to results to be obtained from the use of the “cost of debt index”. Markit does not sponsor, endorse, sell, or promote any investment fund or other vehicle that is offered in connection with the “cost of debt index” and shall not be liable for any loss or damage suffered in respect of, or in connection with any advice, opinion, recommendation, guidance, forecast, judgment, publication, conclusion or any course of action (or inaction) made or taken in reliance of, or based on, the “cost of debt index” or any data forming part thereof.
Neither Markit, its Affiliates, or any third party data provider makes any warranty, expressed or implied, as to the accuracy, completeness or timeliness of the data contained herewith, or as to the results to be obtained by recipients of the data.  Neither Markit, its Affiliates nor any data provider shall in any way be liable to any recipient of the data for any inaccuracies, errors or omissions in the Markit data, regardless of cause, or for any damages (whether direct or indirect) resulting therefrom.
Opinions, estimates and projections in this publication do not reflect the opinions of Markit Group and its Affiliates.  Markit has no obligation to update, modify or amend this publication or to otherwise notify a reader thereof in the event that any matter stated herein, or any opinion, projection, forecast or estimate set forth herein, changes or subsequently becomes inaccurate. 
Without limiting the foregoing,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
Copyright © 2011, Markit Group Limited.  All rights reserved.  “Markit” and “IBoxx” are trademarks of Markit Group Limited.  Any unauthorised use is strictly prohibited.</t>
  </si>
  <si>
    <t>The 'cost of debt index' is calculated by the Gas and Electricity Markets Authority (“the Authority”) using the Markit iBoxx GBP Non-Financials A 10+ Index and Markit iBoxx GBP Non-Financials BBB 10+ Index. It is published by the Authority for the purposes of illustrating how the cost of debt adjustment will work in practice, and for showing how revenue allowance adjustments for regulated electricity and gas transmission and distribution companies are calculated by the Authority from time to time and for no other purpose. Any use you make of the information in this model, including the cost of debt index, is at your own risk and Ofgem shall not be liable for any direct, indirect or consequential loss of any kind, nor any financial losses or damages whatsoever arising from your use of the information in this model. You are advised to take your own financial, technical and legal advice as appropriate when making use of the information in this model.</t>
  </si>
  <si>
    <t>Trailing average</t>
  </si>
  <si>
    <t>Yield from British Government Securities, 10 year Nominal Zero Coupon</t>
  </si>
  <si>
    <t>IUDMNZC</t>
  </si>
  <si>
    <t>IUDMRZC</t>
  </si>
  <si>
    <t>Yield from British Government Securities, 10 year Real Zero Coupon</t>
  </si>
  <si>
    <t>Calculated 10-year breakeven inflation</t>
  </si>
  <si>
    <t>Ofgem-calculated 10-year breakeven inflation</t>
  </si>
  <si>
    <t>2013/14</t>
  </si>
  <si>
    <t>2014/15</t>
  </si>
  <si>
    <t>2015/16</t>
  </si>
  <si>
    <t>2016/17</t>
  </si>
  <si>
    <t>2017/18</t>
  </si>
  <si>
    <t>2018/19</t>
  </si>
  <si>
    <t>2019/20</t>
  </si>
  <si>
    <t>2020/21</t>
  </si>
  <si>
    <t>-</t>
  </si>
  <si>
    <t>Cost of debt to input into PCFM:</t>
  </si>
  <si>
    <t>Cost of debt index - illustrative model for RIIO-T1, GD1 &amp; ED-1</t>
  </si>
</sst>
</file>

<file path=xl/styles.xml><?xml version="1.0" encoding="utf-8"?>
<styleSheet xmlns="http://schemas.openxmlformats.org/spreadsheetml/2006/main">
  <numFmts count="1">
    <numFmt numFmtId="164" formatCode="[$-F800]dddd\,\ mmmm\ dd\,\ yyyy"/>
  </numFmts>
  <fonts count="22">
    <font>
      <sz val="10"/>
      <color theme="1"/>
      <name val="Verdana"/>
      <family val="2"/>
    </font>
    <font>
      <b/>
      <sz val="10"/>
      <color theme="1"/>
      <name val="Verdana"/>
      <family val="2"/>
    </font>
    <font>
      <u/>
      <sz val="10"/>
      <color theme="10"/>
      <name val="Verdana"/>
      <family val="2"/>
    </font>
    <font>
      <b/>
      <sz val="12"/>
      <color theme="1"/>
      <name val="Verdana"/>
      <family val="2"/>
    </font>
    <font>
      <b/>
      <u/>
      <sz val="10"/>
      <color theme="10"/>
      <name val="Verdana"/>
      <family val="2"/>
    </font>
    <font>
      <b/>
      <sz val="14"/>
      <color theme="1"/>
      <name val="Verdana"/>
      <family val="2"/>
    </font>
    <font>
      <sz val="10"/>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sz val="10"/>
      <color theme="0"/>
      <name val="Verdana"/>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alignment vertical="top"/>
      <protection locked="0"/>
    </xf>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1" fillId="0" borderId="9" applyNumberFormat="0" applyFill="0" applyAlignment="0" applyProtection="0"/>
    <xf numFmtId="0" fontId="21"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cellStyleXfs>
  <cellXfs count="28">
    <xf numFmtId="0" fontId="0" fillId="0" borderId="0" xfId="0"/>
    <xf numFmtId="0" fontId="0" fillId="0" borderId="0" xfId="0" applyAlignment="1">
      <alignment wrapText="1"/>
    </xf>
    <xf numFmtId="0" fontId="1" fillId="0" borderId="0" xfId="0" applyFont="1"/>
    <xf numFmtId="0" fontId="3" fillId="0" borderId="0" xfId="0" applyFont="1"/>
    <xf numFmtId="0" fontId="1" fillId="0" borderId="0" xfId="0" applyFont="1" applyAlignment="1">
      <alignment wrapText="1"/>
    </xf>
    <xf numFmtId="14" fontId="0" fillId="0" borderId="0" xfId="0" applyNumberFormat="1"/>
    <xf numFmtId="2" fontId="0" fillId="0" borderId="0" xfId="0" applyNumberFormat="1"/>
    <xf numFmtId="0" fontId="0" fillId="0" borderId="0" xfId="0" applyNumberFormat="1"/>
    <xf numFmtId="0" fontId="4" fillId="0" borderId="0" xfId="1" applyFont="1" applyAlignment="1" applyProtection="1"/>
    <xf numFmtId="14" fontId="1" fillId="0" borderId="0" xfId="0" applyNumberFormat="1" applyFont="1"/>
    <xf numFmtId="0" fontId="4" fillId="0" borderId="0" xfId="1" applyFont="1" applyAlignment="1" applyProtection="1">
      <alignment horizontal="left"/>
    </xf>
    <xf numFmtId="2" fontId="3" fillId="0" borderId="0" xfId="0" applyNumberFormat="1" applyFont="1"/>
    <xf numFmtId="2" fontId="1" fillId="0" borderId="0" xfId="0" applyNumberFormat="1" applyFont="1" applyAlignment="1">
      <alignment wrapText="1"/>
    </xf>
    <xf numFmtId="14" fontId="0" fillId="0" borderId="0" xfId="0" applyNumberFormat="1" applyAlignment="1">
      <alignment horizontal="center"/>
    </xf>
    <xf numFmtId="2" fontId="1" fillId="0" borderId="0" xfId="0" applyNumberFormat="1" applyFont="1" applyAlignment="1">
      <alignment horizontal="center"/>
    </xf>
    <xf numFmtId="0" fontId="0" fillId="2" borderId="0" xfId="0" applyFill="1"/>
    <xf numFmtId="0" fontId="1" fillId="2" borderId="0" xfId="0" applyFont="1" applyFill="1"/>
    <xf numFmtId="0" fontId="0" fillId="2" borderId="0" xfId="0" applyFill="1" applyAlignment="1">
      <alignment horizontal="left" vertical="top" wrapText="1"/>
    </xf>
    <xf numFmtId="0" fontId="5" fillId="2" borderId="0" xfId="0" applyFont="1" applyFill="1"/>
    <xf numFmtId="0" fontId="0" fillId="0" borderId="0" xfId="0"/>
    <xf numFmtId="0" fontId="0" fillId="0" borderId="0" xfId="0"/>
    <xf numFmtId="0" fontId="1" fillId="0" borderId="0" xfId="0" applyFont="1" applyAlignment="1">
      <alignment horizontal="center" vertical="center"/>
    </xf>
    <xf numFmtId="14" fontId="0" fillId="0" borderId="0" xfId="0" applyNumberFormat="1" applyFont="1" applyAlignment="1">
      <alignment horizontal="center" vertical="center"/>
    </xf>
    <xf numFmtId="164" fontId="5" fillId="2" borderId="0" xfId="0" applyNumberFormat="1" applyFont="1" applyFill="1" applyAlignment="1">
      <alignment horizontal="left"/>
    </xf>
    <xf numFmtId="2" fontId="0" fillId="0" borderId="0" xfId="0" applyNumberFormat="1" applyFont="1" applyAlignment="1">
      <alignment horizontal="center" vertical="center"/>
    </xf>
    <xf numFmtId="0" fontId="0" fillId="2" borderId="0" xfId="0" applyFill="1" applyAlignment="1">
      <alignment horizontal="left" vertical="top" wrapText="1"/>
    </xf>
    <xf numFmtId="0" fontId="1" fillId="0" borderId="0" xfId="0" applyFont="1" applyAlignment="1">
      <alignment horizontal="left"/>
    </xf>
    <xf numFmtId="0" fontId="4" fillId="0" borderId="0" xfId="1" applyFont="1" applyAlignment="1" applyProtection="1">
      <alignment horizontal="left"/>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590550</xdr:colOff>
      <xdr:row>3</xdr:row>
      <xdr:rowOff>28575</xdr:rowOff>
    </xdr:to>
    <xdr:pic>
      <xdr:nvPicPr>
        <xdr:cNvPr id="3" name="Picture 2"/>
        <xdr:cNvPicPr/>
      </xdr:nvPicPr>
      <xdr:blipFill>
        <a:blip xmlns:r="http://schemas.openxmlformats.org/officeDocument/2006/relationships" r:embed="rId1" cstate="print"/>
        <a:srcRect/>
        <a:stretch>
          <a:fillRect/>
        </a:stretch>
      </xdr:blipFill>
      <xdr:spPr bwMode="auto">
        <a:xfrm>
          <a:off x="219075" y="161925"/>
          <a:ext cx="59055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it.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bankofengland.co.u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5:B9"/>
  <sheetViews>
    <sheetView tabSelected="1" workbookViewId="0">
      <selection activeCell="B26" sqref="B26"/>
    </sheetView>
  </sheetViews>
  <sheetFormatPr defaultRowHeight="12.75"/>
  <cols>
    <col min="1" max="1" width="2.875" style="15" customWidth="1"/>
    <col min="2" max="2" width="83.75" style="15" bestFit="1" customWidth="1"/>
    <col min="3" max="16384" width="9" style="15"/>
  </cols>
  <sheetData>
    <row r="5" spans="2:2" ht="18">
      <c r="B5" s="18" t="s">
        <v>41</v>
      </c>
    </row>
    <row r="7" spans="2:2" ht="18">
      <c r="B7" s="18" t="s">
        <v>21</v>
      </c>
    </row>
    <row r="9" spans="2:2" ht="18">
      <c r="B9" s="23">
        <v>41213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2:Q38"/>
  <sheetViews>
    <sheetView workbookViewId="0">
      <selection activeCell="C9" sqref="C9"/>
    </sheetView>
  </sheetViews>
  <sheetFormatPr defaultRowHeight="12.75"/>
  <cols>
    <col min="1" max="1" width="2.625" style="15" customWidth="1"/>
    <col min="2" max="16384" width="9" style="15"/>
  </cols>
  <sheetData>
    <row r="2" spans="2:17">
      <c r="B2" s="16" t="s">
        <v>19</v>
      </c>
    </row>
    <row r="3" spans="2:17">
      <c r="B3" s="25" t="s">
        <v>23</v>
      </c>
      <c r="C3" s="25"/>
      <c r="D3" s="25"/>
      <c r="E3" s="25"/>
      <c r="F3" s="25"/>
      <c r="G3" s="25"/>
      <c r="H3" s="25"/>
      <c r="I3" s="25"/>
      <c r="J3" s="25"/>
      <c r="K3" s="25"/>
      <c r="L3" s="25"/>
      <c r="M3" s="25"/>
      <c r="N3" s="25"/>
      <c r="O3" s="25"/>
      <c r="P3" s="25"/>
      <c r="Q3" s="25"/>
    </row>
    <row r="4" spans="2:17">
      <c r="B4" s="25"/>
      <c r="C4" s="25"/>
      <c r="D4" s="25"/>
      <c r="E4" s="25"/>
      <c r="F4" s="25"/>
      <c r="G4" s="25"/>
      <c r="H4" s="25"/>
      <c r="I4" s="25"/>
      <c r="J4" s="25"/>
      <c r="K4" s="25"/>
      <c r="L4" s="25"/>
      <c r="M4" s="25"/>
      <c r="N4" s="25"/>
      <c r="O4" s="25"/>
      <c r="P4" s="25"/>
      <c r="Q4" s="25"/>
    </row>
    <row r="5" spans="2:17">
      <c r="B5" s="25"/>
      <c r="C5" s="25"/>
      <c r="D5" s="25"/>
      <c r="E5" s="25"/>
      <c r="F5" s="25"/>
      <c r="G5" s="25"/>
      <c r="H5" s="25"/>
      <c r="I5" s="25"/>
      <c r="J5" s="25"/>
      <c r="K5" s="25"/>
      <c r="L5" s="25"/>
      <c r="M5" s="25"/>
      <c r="N5" s="25"/>
      <c r="O5" s="25"/>
      <c r="P5" s="25"/>
      <c r="Q5" s="25"/>
    </row>
    <row r="6" spans="2:17">
      <c r="B6" s="25"/>
      <c r="C6" s="25"/>
      <c r="D6" s="25"/>
      <c r="E6" s="25"/>
      <c r="F6" s="25"/>
      <c r="G6" s="25"/>
      <c r="H6" s="25"/>
      <c r="I6" s="25"/>
      <c r="J6" s="25"/>
      <c r="K6" s="25"/>
      <c r="L6" s="25"/>
      <c r="M6" s="25"/>
      <c r="N6" s="25"/>
      <c r="O6" s="25"/>
      <c r="P6" s="25"/>
      <c r="Q6" s="25"/>
    </row>
    <row r="7" spans="2:17">
      <c r="B7" s="25"/>
      <c r="C7" s="25"/>
      <c r="D7" s="25"/>
      <c r="E7" s="25"/>
      <c r="F7" s="25"/>
      <c r="G7" s="25"/>
      <c r="H7" s="25"/>
      <c r="I7" s="25"/>
      <c r="J7" s="25"/>
      <c r="K7" s="25"/>
      <c r="L7" s="25"/>
      <c r="M7" s="25"/>
      <c r="N7" s="25"/>
      <c r="O7" s="25"/>
      <c r="P7" s="25"/>
      <c r="Q7" s="25"/>
    </row>
    <row r="8" spans="2:17">
      <c r="B8" s="25"/>
      <c r="C8" s="25"/>
      <c r="D8" s="25"/>
      <c r="E8" s="25"/>
      <c r="F8" s="25"/>
      <c r="G8" s="25"/>
      <c r="H8" s="25"/>
      <c r="I8" s="25"/>
      <c r="J8" s="25"/>
      <c r="K8" s="25"/>
      <c r="L8" s="25"/>
      <c r="M8" s="25"/>
      <c r="N8" s="25"/>
      <c r="O8" s="25"/>
      <c r="P8" s="25"/>
      <c r="Q8" s="25"/>
    </row>
    <row r="9" spans="2:17">
      <c r="B9" s="17"/>
      <c r="C9" s="17"/>
      <c r="D9" s="17"/>
      <c r="E9" s="17"/>
      <c r="F9" s="17"/>
      <c r="G9" s="17"/>
      <c r="H9" s="17"/>
      <c r="I9" s="17"/>
      <c r="J9" s="17"/>
      <c r="K9" s="17"/>
      <c r="L9" s="17"/>
      <c r="M9" s="17"/>
      <c r="N9" s="17"/>
      <c r="O9" s="17"/>
      <c r="P9" s="17"/>
      <c r="Q9" s="17"/>
    </row>
    <row r="11" spans="2:17">
      <c r="B11" s="16" t="s">
        <v>20</v>
      </c>
    </row>
    <row r="12" spans="2:17" ht="12.75" customHeight="1">
      <c r="B12" s="25" t="s">
        <v>22</v>
      </c>
      <c r="C12" s="25"/>
      <c r="D12" s="25"/>
      <c r="E12" s="25"/>
      <c r="F12" s="25"/>
      <c r="G12" s="25"/>
      <c r="H12" s="25"/>
      <c r="I12" s="25"/>
      <c r="J12" s="25"/>
      <c r="K12" s="25"/>
      <c r="L12" s="25"/>
      <c r="M12" s="25"/>
      <c r="N12" s="25"/>
      <c r="O12" s="25"/>
      <c r="P12" s="25"/>
      <c r="Q12" s="25"/>
    </row>
    <row r="13" spans="2:17">
      <c r="B13" s="25"/>
      <c r="C13" s="25"/>
      <c r="D13" s="25"/>
      <c r="E13" s="25"/>
      <c r="F13" s="25"/>
      <c r="G13" s="25"/>
      <c r="H13" s="25"/>
      <c r="I13" s="25"/>
      <c r="J13" s="25"/>
      <c r="K13" s="25"/>
      <c r="L13" s="25"/>
      <c r="M13" s="25"/>
      <c r="N13" s="25"/>
      <c r="O13" s="25"/>
      <c r="P13" s="25"/>
      <c r="Q13" s="25"/>
    </row>
    <row r="14" spans="2:17">
      <c r="B14" s="25"/>
      <c r="C14" s="25"/>
      <c r="D14" s="25"/>
      <c r="E14" s="25"/>
      <c r="F14" s="25"/>
      <c r="G14" s="25"/>
      <c r="H14" s="25"/>
      <c r="I14" s="25"/>
      <c r="J14" s="25"/>
      <c r="K14" s="25"/>
      <c r="L14" s="25"/>
      <c r="M14" s="25"/>
      <c r="N14" s="25"/>
      <c r="O14" s="25"/>
      <c r="P14" s="25"/>
      <c r="Q14" s="25"/>
    </row>
    <row r="15" spans="2:17">
      <c r="B15" s="25"/>
      <c r="C15" s="25"/>
      <c r="D15" s="25"/>
      <c r="E15" s="25"/>
      <c r="F15" s="25"/>
      <c r="G15" s="25"/>
      <c r="H15" s="25"/>
      <c r="I15" s="25"/>
      <c r="J15" s="25"/>
      <c r="K15" s="25"/>
      <c r="L15" s="25"/>
      <c r="M15" s="25"/>
      <c r="N15" s="25"/>
      <c r="O15" s="25"/>
      <c r="P15" s="25"/>
      <c r="Q15" s="25"/>
    </row>
    <row r="16" spans="2:17">
      <c r="B16" s="25"/>
      <c r="C16" s="25"/>
      <c r="D16" s="25"/>
      <c r="E16" s="25"/>
      <c r="F16" s="25"/>
      <c r="G16" s="25"/>
      <c r="H16" s="25"/>
      <c r="I16" s="25"/>
      <c r="J16" s="25"/>
      <c r="K16" s="25"/>
      <c r="L16" s="25"/>
      <c r="M16" s="25"/>
      <c r="N16" s="25"/>
      <c r="O16" s="25"/>
      <c r="P16" s="25"/>
      <c r="Q16" s="25"/>
    </row>
    <row r="17" spans="2:17">
      <c r="B17" s="25"/>
      <c r="C17" s="25"/>
      <c r="D17" s="25"/>
      <c r="E17" s="25"/>
      <c r="F17" s="25"/>
      <c r="G17" s="25"/>
      <c r="H17" s="25"/>
      <c r="I17" s="25"/>
      <c r="J17" s="25"/>
      <c r="K17" s="25"/>
      <c r="L17" s="25"/>
      <c r="M17" s="25"/>
      <c r="N17" s="25"/>
      <c r="O17" s="25"/>
      <c r="P17" s="25"/>
      <c r="Q17" s="25"/>
    </row>
    <row r="18" spans="2:17">
      <c r="B18" s="25"/>
      <c r="C18" s="25"/>
      <c r="D18" s="25"/>
      <c r="E18" s="25"/>
      <c r="F18" s="25"/>
      <c r="G18" s="25"/>
      <c r="H18" s="25"/>
      <c r="I18" s="25"/>
      <c r="J18" s="25"/>
      <c r="K18" s="25"/>
      <c r="L18" s="25"/>
      <c r="M18" s="25"/>
      <c r="N18" s="25"/>
      <c r="O18" s="25"/>
      <c r="P18" s="25"/>
      <c r="Q18" s="25"/>
    </row>
    <row r="19" spans="2:17">
      <c r="B19" s="25"/>
      <c r="C19" s="25"/>
      <c r="D19" s="25"/>
      <c r="E19" s="25"/>
      <c r="F19" s="25"/>
      <c r="G19" s="25"/>
      <c r="H19" s="25"/>
      <c r="I19" s="25"/>
      <c r="J19" s="25"/>
      <c r="K19" s="25"/>
      <c r="L19" s="25"/>
      <c r="M19" s="25"/>
      <c r="N19" s="25"/>
      <c r="O19" s="25"/>
      <c r="P19" s="25"/>
      <c r="Q19" s="25"/>
    </row>
    <row r="20" spans="2:17">
      <c r="B20" s="25"/>
      <c r="C20" s="25"/>
      <c r="D20" s="25"/>
      <c r="E20" s="25"/>
      <c r="F20" s="25"/>
      <c r="G20" s="25"/>
      <c r="H20" s="25"/>
      <c r="I20" s="25"/>
      <c r="J20" s="25"/>
      <c r="K20" s="25"/>
      <c r="L20" s="25"/>
      <c r="M20" s="25"/>
      <c r="N20" s="25"/>
      <c r="O20" s="25"/>
      <c r="P20" s="25"/>
      <c r="Q20" s="25"/>
    </row>
    <row r="21" spans="2:17">
      <c r="B21" s="25"/>
      <c r="C21" s="25"/>
      <c r="D21" s="25"/>
      <c r="E21" s="25"/>
      <c r="F21" s="25"/>
      <c r="G21" s="25"/>
      <c r="H21" s="25"/>
      <c r="I21" s="25"/>
      <c r="J21" s="25"/>
      <c r="K21" s="25"/>
      <c r="L21" s="25"/>
      <c r="M21" s="25"/>
      <c r="N21" s="25"/>
      <c r="O21" s="25"/>
      <c r="P21" s="25"/>
      <c r="Q21" s="25"/>
    </row>
    <row r="22" spans="2:17">
      <c r="B22" s="25"/>
      <c r="C22" s="25"/>
      <c r="D22" s="25"/>
      <c r="E22" s="25"/>
      <c r="F22" s="25"/>
      <c r="G22" s="25"/>
      <c r="H22" s="25"/>
      <c r="I22" s="25"/>
      <c r="J22" s="25"/>
      <c r="K22" s="25"/>
      <c r="L22" s="25"/>
      <c r="M22" s="25"/>
      <c r="N22" s="25"/>
      <c r="O22" s="25"/>
      <c r="P22" s="25"/>
      <c r="Q22" s="25"/>
    </row>
    <row r="23" spans="2:17">
      <c r="B23" s="25"/>
      <c r="C23" s="25"/>
      <c r="D23" s="25"/>
      <c r="E23" s="25"/>
      <c r="F23" s="25"/>
      <c r="G23" s="25"/>
      <c r="H23" s="25"/>
      <c r="I23" s="25"/>
      <c r="J23" s="25"/>
      <c r="K23" s="25"/>
      <c r="L23" s="25"/>
      <c r="M23" s="25"/>
      <c r="N23" s="25"/>
      <c r="O23" s="25"/>
      <c r="P23" s="25"/>
      <c r="Q23" s="25"/>
    </row>
    <row r="24" spans="2:17">
      <c r="B24" s="25"/>
      <c r="C24" s="25"/>
      <c r="D24" s="25"/>
      <c r="E24" s="25"/>
      <c r="F24" s="25"/>
      <c r="G24" s="25"/>
      <c r="H24" s="25"/>
      <c r="I24" s="25"/>
      <c r="J24" s="25"/>
      <c r="K24" s="25"/>
      <c r="L24" s="25"/>
      <c r="M24" s="25"/>
      <c r="N24" s="25"/>
      <c r="O24" s="25"/>
      <c r="P24" s="25"/>
      <c r="Q24" s="25"/>
    </row>
    <row r="25" spans="2:17">
      <c r="B25" s="25"/>
      <c r="C25" s="25"/>
      <c r="D25" s="25"/>
      <c r="E25" s="25"/>
      <c r="F25" s="25"/>
      <c r="G25" s="25"/>
      <c r="H25" s="25"/>
      <c r="I25" s="25"/>
      <c r="J25" s="25"/>
      <c r="K25" s="25"/>
      <c r="L25" s="25"/>
      <c r="M25" s="25"/>
      <c r="N25" s="25"/>
      <c r="O25" s="25"/>
      <c r="P25" s="25"/>
      <c r="Q25" s="25"/>
    </row>
    <row r="26" spans="2:17">
      <c r="B26" s="25"/>
      <c r="C26" s="25"/>
      <c r="D26" s="25"/>
      <c r="E26" s="25"/>
      <c r="F26" s="25"/>
      <c r="G26" s="25"/>
      <c r="H26" s="25"/>
      <c r="I26" s="25"/>
      <c r="J26" s="25"/>
      <c r="K26" s="25"/>
      <c r="L26" s="25"/>
      <c r="M26" s="25"/>
      <c r="N26" s="25"/>
      <c r="O26" s="25"/>
      <c r="P26" s="25"/>
      <c r="Q26" s="25"/>
    </row>
    <row r="27" spans="2:17">
      <c r="B27" s="25"/>
      <c r="C27" s="25"/>
      <c r="D27" s="25"/>
      <c r="E27" s="25"/>
      <c r="F27" s="25"/>
      <c r="G27" s="25"/>
      <c r="H27" s="25"/>
      <c r="I27" s="25"/>
      <c r="J27" s="25"/>
      <c r="K27" s="25"/>
      <c r="L27" s="25"/>
      <c r="M27" s="25"/>
      <c r="N27" s="25"/>
      <c r="O27" s="25"/>
      <c r="P27" s="25"/>
      <c r="Q27" s="25"/>
    </row>
    <row r="28" spans="2:17">
      <c r="B28" s="25"/>
      <c r="C28" s="25"/>
      <c r="D28" s="25"/>
      <c r="E28" s="25"/>
      <c r="F28" s="25"/>
      <c r="G28" s="25"/>
      <c r="H28" s="25"/>
      <c r="I28" s="25"/>
      <c r="J28" s="25"/>
      <c r="K28" s="25"/>
      <c r="L28" s="25"/>
      <c r="M28" s="25"/>
      <c r="N28" s="25"/>
      <c r="O28" s="25"/>
      <c r="P28" s="25"/>
      <c r="Q28" s="25"/>
    </row>
    <row r="29" spans="2:17">
      <c r="B29" s="25"/>
      <c r="C29" s="25"/>
      <c r="D29" s="25"/>
      <c r="E29" s="25"/>
      <c r="F29" s="25"/>
      <c r="G29" s="25"/>
      <c r="H29" s="25"/>
      <c r="I29" s="25"/>
      <c r="J29" s="25"/>
      <c r="K29" s="25"/>
      <c r="L29" s="25"/>
      <c r="M29" s="25"/>
      <c r="N29" s="25"/>
      <c r="O29" s="25"/>
      <c r="P29" s="25"/>
      <c r="Q29" s="25"/>
    </row>
    <row r="30" spans="2:17">
      <c r="B30" s="25"/>
      <c r="C30" s="25"/>
      <c r="D30" s="25"/>
      <c r="E30" s="25"/>
      <c r="F30" s="25"/>
      <c r="G30" s="25"/>
      <c r="H30" s="25"/>
      <c r="I30" s="25"/>
      <c r="J30" s="25"/>
      <c r="K30" s="25"/>
      <c r="L30" s="25"/>
      <c r="M30" s="25"/>
      <c r="N30" s="25"/>
      <c r="O30" s="25"/>
      <c r="P30" s="25"/>
      <c r="Q30" s="25"/>
    </row>
    <row r="31" spans="2:17">
      <c r="B31" s="25"/>
      <c r="C31" s="25"/>
      <c r="D31" s="25"/>
      <c r="E31" s="25"/>
      <c r="F31" s="25"/>
      <c r="G31" s="25"/>
      <c r="H31" s="25"/>
      <c r="I31" s="25"/>
      <c r="J31" s="25"/>
      <c r="K31" s="25"/>
      <c r="L31" s="25"/>
      <c r="M31" s="25"/>
      <c r="N31" s="25"/>
      <c r="O31" s="25"/>
      <c r="P31" s="25"/>
      <c r="Q31" s="25"/>
    </row>
    <row r="32" spans="2:17">
      <c r="B32" s="25"/>
      <c r="C32" s="25"/>
      <c r="D32" s="25"/>
      <c r="E32" s="25"/>
      <c r="F32" s="25"/>
      <c r="G32" s="25"/>
      <c r="H32" s="25"/>
      <c r="I32" s="25"/>
      <c r="J32" s="25"/>
      <c r="K32" s="25"/>
      <c r="L32" s="25"/>
      <c r="M32" s="25"/>
      <c r="N32" s="25"/>
      <c r="O32" s="25"/>
      <c r="P32" s="25"/>
      <c r="Q32" s="25"/>
    </row>
    <row r="33" spans="2:17">
      <c r="B33" s="25"/>
      <c r="C33" s="25"/>
      <c r="D33" s="25"/>
      <c r="E33" s="25"/>
      <c r="F33" s="25"/>
      <c r="G33" s="25"/>
      <c r="H33" s="25"/>
      <c r="I33" s="25"/>
      <c r="J33" s="25"/>
      <c r="K33" s="25"/>
      <c r="L33" s="25"/>
      <c r="M33" s="25"/>
      <c r="N33" s="25"/>
      <c r="O33" s="25"/>
      <c r="P33" s="25"/>
      <c r="Q33" s="25"/>
    </row>
    <row r="34" spans="2:17">
      <c r="B34" s="25"/>
      <c r="C34" s="25"/>
      <c r="D34" s="25"/>
      <c r="E34" s="25"/>
      <c r="F34" s="25"/>
      <c r="G34" s="25"/>
      <c r="H34" s="25"/>
      <c r="I34" s="25"/>
      <c r="J34" s="25"/>
      <c r="K34" s="25"/>
      <c r="L34" s="25"/>
      <c r="M34" s="25"/>
      <c r="N34" s="25"/>
      <c r="O34" s="25"/>
      <c r="P34" s="25"/>
      <c r="Q34" s="25"/>
    </row>
    <row r="35" spans="2:17">
      <c r="B35" s="25"/>
      <c r="C35" s="25"/>
      <c r="D35" s="25"/>
      <c r="E35" s="25"/>
      <c r="F35" s="25"/>
      <c r="G35" s="25"/>
      <c r="H35" s="25"/>
      <c r="I35" s="25"/>
      <c r="J35" s="25"/>
      <c r="K35" s="25"/>
      <c r="L35" s="25"/>
      <c r="M35" s="25"/>
      <c r="N35" s="25"/>
      <c r="O35" s="25"/>
      <c r="P35" s="25"/>
      <c r="Q35" s="25"/>
    </row>
    <row r="36" spans="2:17">
      <c r="B36" s="25"/>
      <c r="C36" s="25"/>
      <c r="D36" s="25"/>
      <c r="E36" s="25"/>
      <c r="F36" s="25"/>
      <c r="G36" s="25"/>
      <c r="H36" s="25"/>
      <c r="I36" s="25"/>
      <c r="J36" s="25"/>
      <c r="K36" s="25"/>
      <c r="L36" s="25"/>
      <c r="M36" s="25"/>
      <c r="N36" s="25"/>
      <c r="O36" s="25"/>
      <c r="P36" s="25"/>
      <c r="Q36" s="25"/>
    </row>
    <row r="37" spans="2:17">
      <c r="B37" s="25"/>
      <c r="C37" s="25"/>
      <c r="D37" s="25"/>
      <c r="E37" s="25"/>
      <c r="F37" s="25"/>
      <c r="G37" s="25"/>
      <c r="H37" s="25"/>
      <c r="I37" s="25"/>
      <c r="J37" s="25"/>
      <c r="K37" s="25"/>
      <c r="L37" s="25"/>
      <c r="M37" s="25"/>
      <c r="N37" s="25"/>
      <c r="O37" s="25"/>
      <c r="P37" s="25"/>
      <c r="Q37" s="25"/>
    </row>
    <row r="38" spans="2:17">
      <c r="B38" s="25"/>
      <c r="C38" s="25"/>
      <c r="D38" s="25"/>
      <c r="E38" s="25"/>
      <c r="F38" s="25"/>
      <c r="G38" s="25"/>
      <c r="H38" s="25"/>
      <c r="I38" s="25"/>
      <c r="J38" s="25"/>
      <c r="K38" s="25"/>
      <c r="L38" s="25"/>
      <c r="M38" s="25"/>
      <c r="N38" s="25"/>
      <c r="O38" s="25"/>
      <c r="P38" s="25"/>
      <c r="Q38" s="25"/>
    </row>
  </sheetData>
  <mergeCells count="2">
    <mergeCell ref="B12:Q38"/>
    <mergeCell ref="B3:Q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5173"/>
  <sheetViews>
    <sheetView workbookViewId="0">
      <pane ySplit="6" topLeftCell="A3802" activePane="bottomLeft" state="frozen"/>
      <selection pane="bottomLeft" activeCell="B3848" sqref="B3848"/>
    </sheetView>
  </sheetViews>
  <sheetFormatPr defaultRowHeight="12.75"/>
  <cols>
    <col min="1" max="1" width="16.75" bestFit="1" customWidth="1"/>
    <col min="2" max="2" width="28.25" bestFit="1" customWidth="1"/>
    <col min="3" max="3" width="30.875" bestFit="1" customWidth="1"/>
  </cols>
  <sheetData>
    <row r="1" spans="1:5" s="2" customFormat="1">
      <c r="A1" s="2" t="s">
        <v>0</v>
      </c>
      <c r="B1" s="2" t="s">
        <v>1</v>
      </c>
      <c r="D1" s="8"/>
      <c r="E1" s="8"/>
    </row>
    <row r="2" spans="1:5" s="2" customFormat="1">
      <c r="A2" s="8" t="s">
        <v>4</v>
      </c>
      <c r="C2" s="8"/>
      <c r="D2" s="8"/>
      <c r="E2" s="8"/>
    </row>
    <row r="3" spans="1:5" ht="4.5" customHeight="1"/>
    <row r="4" spans="1:5" s="2" customFormat="1">
      <c r="A4" s="2" t="s">
        <v>2</v>
      </c>
      <c r="B4" s="2" t="s">
        <v>13</v>
      </c>
      <c r="C4" s="2" t="s">
        <v>14</v>
      </c>
    </row>
    <row r="5" spans="1:5" s="2" customFormat="1">
      <c r="A5" s="2" t="s">
        <v>3</v>
      </c>
      <c r="B5" s="2" t="s">
        <v>16</v>
      </c>
      <c r="C5" s="2" t="s">
        <v>15</v>
      </c>
    </row>
    <row r="6" spans="1:5" ht="3.75" customHeight="1"/>
    <row r="7" spans="1:5">
      <c r="A7" s="5">
        <v>35797</v>
      </c>
      <c r="B7" s="7">
        <v>7.1975816306151001</v>
      </c>
      <c r="C7" s="7">
        <v>7.3603456234110798</v>
      </c>
    </row>
    <row r="8" spans="1:5">
      <c r="A8" s="5">
        <v>35800</v>
      </c>
      <c r="B8" s="7">
        <v>7.0637779218318197</v>
      </c>
      <c r="C8" s="7">
        <v>7.2330807034824502</v>
      </c>
    </row>
    <row r="9" spans="1:5">
      <c r="A9" s="5">
        <v>35801</v>
      </c>
      <c r="B9" s="7">
        <v>7.0237402083588796</v>
      </c>
      <c r="C9" s="7">
        <v>7.19346206986061</v>
      </c>
    </row>
    <row r="10" spans="1:5">
      <c r="A10" s="5">
        <v>35802</v>
      </c>
      <c r="B10" s="7">
        <v>7.0102810559434703</v>
      </c>
      <c r="C10" s="7">
        <v>7.1776944885323202</v>
      </c>
    </row>
    <row r="11" spans="1:5">
      <c r="A11" s="5">
        <v>35803</v>
      </c>
      <c r="B11" s="7">
        <v>6.9749322679831698</v>
      </c>
      <c r="C11" s="7">
        <v>7.1420268496506996</v>
      </c>
    </row>
    <row r="12" spans="1:5">
      <c r="A12" s="5">
        <v>35804</v>
      </c>
      <c r="B12" s="7">
        <v>6.9429250234195203</v>
      </c>
      <c r="C12" s="7">
        <v>7.10871034881042</v>
      </c>
    </row>
    <row r="13" spans="1:5">
      <c r="A13" s="5">
        <v>35807</v>
      </c>
      <c r="B13" s="7">
        <v>6.9186034831647101</v>
      </c>
      <c r="C13" s="7">
        <v>7.0923362512581196</v>
      </c>
    </row>
    <row r="14" spans="1:5">
      <c r="A14" s="5">
        <v>35808</v>
      </c>
      <c r="B14" s="7">
        <v>6.9395851889086604</v>
      </c>
      <c r="C14" s="7">
        <v>7.1117553224577597</v>
      </c>
    </row>
    <row r="15" spans="1:5">
      <c r="A15" s="5">
        <v>35809</v>
      </c>
      <c r="B15" s="7">
        <v>6.98100561686877</v>
      </c>
      <c r="C15" s="7">
        <v>7.15220810448396</v>
      </c>
    </row>
    <row r="16" spans="1:5">
      <c r="A16" s="5">
        <v>35810</v>
      </c>
      <c r="B16" s="7">
        <v>7.0061318425763499</v>
      </c>
      <c r="C16" s="7">
        <v>7.1792356170745801</v>
      </c>
    </row>
    <row r="17" spans="1:3">
      <c r="A17" s="5">
        <v>35811</v>
      </c>
      <c r="B17" s="7">
        <v>7.0314306987606896</v>
      </c>
      <c r="C17" s="7">
        <v>7.20476824771512</v>
      </c>
    </row>
    <row r="18" spans="1:3">
      <c r="A18" s="5">
        <v>35814</v>
      </c>
      <c r="B18" s="7">
        <v>7.0405957012425402</v>
      </c>
      <c r="C18" s="7">
        <v>7.2159500008357798</v>
      </c>
    </row>
    <row r="19" spans="1:3">
      <c r="A19" s="5">
        <v>35815</v>
      </c>
      <c r="B19" s="7">
        <v>7.0272300588625498</v>
      </c>
      <c r="C19" s="7">
        <v>7.2031149805361796</v>
      </c>
    </row>
    <row r="20" spans="1:3">
      <c r="A20" s="5">
        <v>35816</v>
      </c>
      <c r="B20" s="7">
        <v>7.0378472118048503</v>
      </c>
      <c r="C20" s="7">
        <v>7.2148058887560804</v>
      </c>
    </row>
    <row r="21" spans="1:3">
      <c r="A21" s="5">
        <v>35817</v>
      </c>
      <c r="B21" s="7">
        <v>7.0049256663290604</v>
      </c>
      <c r="C21" s="7">
        <v>7.1772244330423298</v>
      </c>
    </row>
    <row r="22" spans="1:3">
      <c r="A22" s="5">
        <v>35818</v>
      </c>
      <c r="B22" s="7">
        <v>7.0216875176761597</v>
      </c>
      <c r="C22" s="7">
        <v>7.1938589505005401</v>
      </c>
    </row>
    <row r="23" spans="1:3">
      <c r="A23" s="5">
        <v>35821</v>
      </c>
      <c r="B23" s="7">
        <v>7.0559196064227603</v>
      </c>
      <c r="C23" s="7">
        <v>7.2302550241288897</v>
      </c>
    </row>
    <row r="24" spans="1:3">
      <c r="A24" s="5">
        <v>35822</v>
      </c>
      <c r="B24" s="7">
        <v>7.0666750061907599</v>
      </c>
      <c r="C24" s="7">
        <v>7.2462941514349897</v>
      </c>
    </row>
    <row r="25" spans="1:3">
      <c r="A25" s="5">
        <v>35823</v>
      </c>
      <c r="B25" s="7">
        <v>7.0841629988022898</v>
      </c>
      <c r="C25" s="7">
        <v>7.2767382334202404</v>
      </c>
    </row>
    <row r="26" spans="1:3">
      <c r="A26" s="5">
        <v>35824</v>
      </c>
      <c r="B26" s="7">
        <v>7.0326687756934199</v>
      </c>
      <c r="C26" s="7">
        <v>7.2365926583288998</v>
      </c>
    </row>
    <row r="27" spans="1:3">
      <c r="A27" s="5">
        <v>35825</v>
      </c>
      <c r="B27" s="7">
        <v>7.0052756469125201</v>
      </c>
      <c r="C27" s="7">
        <v>7.20053193408559</v>
      </c>
    </row>
    <row r="28" spans="1:3">
      <c r="A28" s="5">
        <v>35826</v>
      </c>
      <c r="B28" s="7">
        <v>7.0051855651025701</v>
      </c>
      <c r="C28" s="7">
        <v>7.2004619251086499</v>
      </c>
    </row>
    <row r="29" spans="1:3">
      <c r="A29" s="5">
        <v>35828</v>
      </c>
      <c r="B29" s="7">
        <v>7.0301738134782097</v>
      </c>
      <c r="C29" s="7">
        <v>7.2215450973488</v>
      </c>
    </row>
    <row r="30" spans="1:3">
      <c r="A30" s="5">
        <v>35829</v>
      </c>
      <c r="B30" s="7">
        <v>7.0267107204201302</v>
      </c>
      <c r="C30" s="7">
        <v>7.2218345094293799</v>
      </c>
    </row>
    <row r="31" spans="1:3">
      <c r="A31" s="5">
        <v>35830</v>
      </c>
      <c r="B31" s="7">
        <v>7.0585336653854904</v>
      </c>
      <c r="C31" s="7">
        <v>7.25291996242869</v>
      </c>
    </row>
    <row r="32" spans="1:3">
      <c r="A32" s="5">
        <v>35831</v>
      </c>
      <c r="B32" s="7">
        <v>7.0515236845239002</v>
      </c>
      <c r="C32" s="7">
        <v>7.2519391887457196</v>
      </c>
    </row>
    <row r="33" spans="1:3">
      <c r="A33" s="5">
        <v>35832</v>
      </c>
      <c r="B33" s="7">
        <v>7.0581295616785598</v>
      </c>
      <c r="C33" s="7">
        <v>7.2589770563068301</v>
      </c>
    </row>
    <row r="34" spans="1:3">
      <c r="A34" s="5">
        <v>35835</v>
      </c>
      <c r="B34" s="7">
        <v>7.0558323822350797</v>
      </c>
      <c r="C34" s="7">
        <v>7.2564969083527204</v>
      </c>
    </row>
    <row r="35" spans="1:3">
      <c r="A35" s="5">
        <v>35836</v>
      </c>
      <c r="B35" s="7">
        <v>6.9818490449379498</v>
      </c>
      <c r="C35" s="7">
        <v>7.1873147161780304</v>
      </c>
    </row>
    <row r="36" spans="1:3">
      <c r="A36" s="5">
        <v>35837</v>
      </c>
      <c r="B36" s="7">
        <v>6.90968426011798</v>
      </c>
      <c r="C36" s="7">
        <v>7.1146736596650602</v>
      </c>
    </row>
    <row r="37" spans="1:3">
      <c r="A37" s="5">
        <v>35838</v>
      </c>
      <c r="B37" s="7">
        <v>6.8991787837440404</v>
      </c>
      <c r="C37" s="7">
        <v>7.1045872694739698</v>
      </c>
    </row>
    <row r="38" spans="1:3">
      <c r="A38" s="5">
        <v>35839</v>
      </c>
      <c r="B38" s="7">
        <v>6.8841570162724004</v>
      </c>
      <c r="C38" s="7">
        <v>7.0928449410600898</v>
      </c>
    </row>
    <row r="39" spans="1:3">
      <c r="A39" s="5">
        <v>35842</v>
      </c>
      <c r="B39" s="7">
        <v>6.8731245899050704</v>
      </c>
      <c r="C39" s="7">
        <v>7.0793543554458296</v>
      </c>
    </row>
    <row r="40" spans="1:3">
      <c r="A40" s="5">
        <v>35843</v>
      </c>
      <c r="B40" s="7">
        <v>6.8489290788809702</v>
      </c>
      <c r="C40" s="7">
        <v>7.0579217940868997</v>
      </c>
    </row>
    <row r="41" spans="1:3">
      <c r="A41" s="5">
        <v>35844</v>
      </c>
      <c r="B41" s="7">
        <v>6.87032604115051</v>
      </c>
      <c r="C41" s="7">
        <v>7.0767572007836304</v>
      </c>
    </row>
    <row r="42" spans="1:3">
      <c r="A42" s="5">
        <v>35845</v>
      </c>
      <c r="B42" s="7">
        <v>6.8791428717676997</v>
      </c>
      <c r="C42" s="7">
        <v>7.0893954316519796</v>
      </c>
    </row>
    <row r="43" spans="1:3">
      <c r="A43" s="5">
        <v>35846</v>
      </c>
      <c r="B43" s="7">
        <v>6.8892322124824199</v>
      </c>
      <c r="C43" s="7">
        <v>7.0984033301146701</v>
      </c>
    </row>
    <row r="44" spans="1:3">
      <c r="A44" s="5">
        <v>35849</v>
      </c>
      <c r="B44" s="7">
        <v>6.9131879454526901</v>
      </c>
      <c r="C44" s="7">
        <v>7.1200831641967097</v>
      </c>
    </row>
    <row r="45" spans="1:3">
      <c r="A45" s="5">
        <v>35850</v>
      </c>
      <c r="B45" s="7">
        <v>6.9534117101088802</v>
      </c>
      <c r="C45" s="7">
        <v>7.1589681235795402</v>
      </c>
    </row>
    <row r="46" spans="1:3">
      <c r="A46" s="5">
        <v>35851</v>
      </c>
      <c r="B46" s="7">
        <v>6.9473592824517798</v>
      </c>
      <c r="C46" s="7">
        <v>7.15176127155316</v>
      </c>
    </row>
    <row r="47" spans="1:3">
      <c r="A47" s="5">
        <v>35852</v>
      </c>
      <c r="B47" s="7">
        <v>6.95319212326108</v>
      </c>
      <c r="C47" s="7">
        <v>7.1601974637923602</v>
      </c>
    </row>
    <row r="48" spans="1:3">
      <c r="A48" s="5">
        <v>35853</v>
      </c>
      <c r="B48" s="7">
        <v>6.9985817166496096</v>
      </c>
      <c r="C48" s="7">
        <v>7.2011054671258004</v>
      </c>
    </row>
    <row r="49" spans="1:3">
      <c r="A49" s="5">
        <v>35854</v>
      </c>
      <c r="B49" s="7">
        <v>6.9984047079204599</v>
      </c>
      <c r="C49" s="7">
        <v>7.2009586220362003</v>
      </c>
    </row>
    <row r="50" spans="1:3">
      <c r="A50" s="5">
        <v>35856</v>
      </c>
      <c r="B50" s="7">
        <v>6.9582235470579299</v>
      </c>
      <c r="C50" s="7">
        <v>7.1849715417040798</v>
      </c>
    </row>
    <row r="51" spans="1:3">
      <c r="A51" s="5">
        <v>35857</v>
      </c>
      <c r="B51" s="7">
        <v>7.02656136648132</v>
      </c>
      <c r="C51" s="7">
        <v>7.2517534836220996</v>
      </c>
    </row>
    <row r="52" spans="1:3">
      <c r="A52" s="5">
        <v>35858</v>
      </c>
      <c r="B52" s="7">
        <v>7.0585752479026604</v>
      </c>
      <c r="C52" s="7">
        <v>7.2816054582134901</v>
      </c>
    </row>
    <row r="53" spans="1:3">
      <c r="A53" s="5">
        <v>35859</v>
      </c>
      <c r="B53" s="7">
        <v>7.02735970991389</v>
      </c>
      <c r="C53" s="7">
        <v>7.2525386601631601</v>
      </c>
    </row>
    <row r="54" spans="1:3">
      <c r="A54" s="5">
        <v>35860</v>
      </c>
      <c r="B54" s="7">
        <v>6.99319099164211</v>
      </c>
      <c r="C54" s="7">
        <v>7.2180472887616398</v>
      </c>
    </row>
    <row r="55" spans="1:3">
      <c r="A55" s="5">
        <v>35863</v>
      </c>
      <c r="B55" s="7">
        <v>6.9331348678493301</v>
      </c>
      <c r="C55" s="7">
        <v>7.1569159921960797</v>
      </c>
    </row>
    <row r="56" spans="1:3">
      <c r="A56" s="5">
        <v>35864</v>
      </c>
      <c r="B56" s="7">
        <v>6.922152956333</v>
      </c>
      <c r="C56" s="7">
        <v>7.1516925260211499</v>
      </c>
    </row>
    <row r="57" spans="1:3">
      <c r="A57" s="5">
        <v>35865</v>
      </c>
      <c r="B57" s="7">
        <v>6.9263890785795201</v>
      </c>
      <c r="C57" s="7">
        <v>7.1545383676617602</v>
      </c>
    </row>
    <row r="58" spans="1:3">
      <c r="A58" s="5">
        <v>35866</v>
      </c>
      <c r="B58" s="7">
        <v>6.8710918555926597</v>
      </c>
      <c r="C58" s="7">
        <v>7.09801272750751</v>
      </c>
    </row>
    <row r="59" spans="1:3">
      <c r="A59" s="5">
        <v>35867</v>
      </c>
      <c r="B59" s="7">
        <v>6.8871551910964097</v>
      </c>
      <c r="C59" s="7">
        <v>7.1107713029928599</v>
      </c>
    </row>
    <row r="60" spans="1:3">
      <c r="A60" s="5">
        <v>35870</v>
      </c>
      <c r="B60" s="7">
        <v>6.83450873830171</v>
      </c>
      <c r="C60" s="7">
        <v>7.0282538859933803</v>
      </c>
    </row>
    <row r="61" spans="1:3">
      <c r="A61" s="5">
        <v>35871</v>
      </c>
      <c r="B61" s="7">
        <v>6.8451402396108696</v>
      </c>
      <c r="C61" s="7">
        <v>7.03389588572416</v>
      </c>
    </row>
    <row r="62" spans="1:3">
      <c r="A62" s="5">
        <v>35872</v>
      </c>
      <c r="B62" s="7">
        <v>6.8402872268210801</v>
      </c>
      <c r="C62" s="7">
        <v>7.0277101503223998</v>
      </c>
    </row>
    <row r="63" spans="1:3">
      <c r="A63" s="5">
        <v>35873</v>
      </c>
      <c r="B63" s="7">
        <v>6.9022294524377399</v>
      </c>
      <c r="C63" s="7">
        <v>7.1019668071539899</v>
      </c>
    </row>
    <row r="64" spans="1:3">
      <c r="A64" s="5">
        <v>35874</v>
      </c>
      <c r="B64" s="7">
        <v>6.8497420642705498</v>
      </c>
      <c r="C64" s="7">
        <v>7.0468639796721604</v>
      </c>
    </row>
    <row r="65" spans="1:3">
      <c r="A65" s="5">
        <v>35877</v>
      </c>
      <c r="B65" s="7">
        <v>6.8677409710501802</v>
      </c>
      <c r="C65" s="7">
        <v>7.0969223523131904</v>
      </c>
    </row>
    <row r="66" spans="1:3">
      <c r="A66" s="5">
        <v>35878</v>
      </c>
      <c r="B66" s="7">
        <v>6.8531174298352697</v>
      </c>
      <c r="C66" s="7">
        <v>7.0929955599196903</v>
      </c>
    </row>
    <row r="67" spans="1:3">
      <c r="A67" s="5">
        <v>35879</v>
      </c>
      <c r="B67" s="7">
        <v>6.8503024246888602</v>
      </c>
      <c r="C67" s="7">
        <v>7.0956906981875303</v>
      </c>
    </row>
    <row r="68" spans="1:3">
      <c r="A68" s="5">
        <v>35880</v>
      </c>
      <c r="B68" s="7">
        <v>6.8585355916503099</v>
      </c>
      <c r="C68" s="7">
        <v>7.1067770227540104</v>
      </c>
    </row>
    <row r="69" spans="1:3">
      <c r="A69" s="5">
        <v>35881</v>
      </c>
      <c r="B69" s="7">
        <v>6.8787091986559501</v>
      </c>
      <c r="C69" s="7">
        <v>7.1257893547203102</v>
      </c>
    </row>
    <row r="70" spans="1:3">
      <c r="A70" s="5">
        <v>35884</v>
      </c>
      <c r="B70" s="7">
        <v>6.8794850662809797</v>
      </c>
      <c r="C70" s="7">
        <v>7.1269463185742401</v>
      </c>
    </row>
    <row r="71" spans="1:3">
      <c r="A71" s="5">
        <v>35885</v>
      </c>
      <c r="B71" s="7">
        <v>6.8342171917003096</v>
      </c>
      <c r="C71" s="7">
        <v>7.0814266580488896</v>
      </c>
    </row>
    <row r="72" spans="1:3">
      <c r="A72" s="5">
        <v>35886</v>
      </c>
      <c r="B72" s="7">
        <v>6.86293564074046</v>
      </c>
      <c r="C72" s="7">
        <v>7.1266488766262297</v>
      </c>
    </row>
    <row r="73" spans="1:3">
      <c r="A73" s="5">
        <v>35887</v>
      </c>
      <c r="B73" s="7">
        <v>6.7764693850648197</v>
      </c>
      <c r="C73" s="7">
        <v>7.04779061002787</v>
      </c>
    </row>
    <row r="74" spans="1:3">
      <c r="A74" s="5">
        <v>35888</v>
      </c>
      <c r="B74" s="7">
        <v>6.7301432323634698</v>
      </c>
      <c r="C74" s="7">
        <v>7.0038383374456998</v>
      </c>
    </row>
    <row r="75" spans="1:3">
      <c r="A75" s="5">
        <v>35891</v>
      </c>
      <c r="B75" s="7">
        <v>6.7274168454914598</v>
      </c>
      <c r="C75" s="7">
        <v>7.0065469279421499</v>
      </c>
    </row>
    <row r="76" spans="1:3">
      <c r="A76" s="5">
        <v>35892</v>
      </c>
      <c r="B76" s="7">
        <v>6.7421365737428598</v>
      </c>
      <c r="C76" s="7">
        <v>7.0161157624279404</v>
      </c>
    </row>
    <row r="77" spans="1:3">
      <c r="A77" s="5">
        <v>35893</v>
      </c>
      <c r="B77" s="7">
        <v>6.7187501655437298</v>
      </c>
      <c r="C77" s="7">
        <v>6.9914942359250798</v>
      </c>
    </row>
    <row r="78" spans="1:3">
      <c r="A78" s="5">
        <v>35894</v>
      </c>
      <c r="B78" s="7">
        <v>6.71438680843419</v>
      </c>
      <c r="C78" s="7">
        <v>6.9885849392015498</v>
      </c>
    </row>
    <row r="79" spans="1:3">
      <c r="A79" s="5">
        <v>35895</v>
      </c>
      <c r="B79" s="7">
        <v>6.7138322532896098</v>
      </c>
      <c r="C79" s="7">
        <v>6.9881991869669298</v>
      </c>
    </row>
    <row r="80" spans="1:3">
      <c r="A80" s="5">
        <v>35898</v>
      </c>
      <c r="B80" s="7">
        <v>6.7131083556759004</v>
      </c>
      <c r="C80" s="7">
        <v>6.9878227813493696</v>
      </c>
    </row>
    <row r="81" spans="1:3">
      <c r="A81" s="5">
        <v>35899</v>
      </c>
      <c r="B81" s="7">
        <v>6.7059498485962203</v>
      </c>
      <c r="C81" s="7">
        <v>6.9817509574326904</v>
      </c>
    </row>
    <row r="82" spans="1:3">
      <c r="A82" s="5">
        <v>35900</v>
      </c>
      <c r="B82" s="7">
        <v>6.7123183082947202</v>
      </c>
      <c r="C82" s="7">
        <v>6.9934660699325102</v>
      </c>
    </row>
    <row r="83" spans="1:3">
      <c r="A83" s="5">
        <v>35901</v>
      </c>
      <c r="B83" s="7">
        <v>6.7210095124565399</v>
      </c>
      <c r="C83" s="7">
        <v>7.0016805752103597</v>
      </c>
    </row>
    <row r="84" spans="1:3">
      <c r="A84" s="5">
        <v>35902</v>
      </c>
      <c r="B84" s="7">
        <v>6.7131550687914503</v>
      </c>
      <c r="C84" s="7">
        <v>6.9899896365662597</v>
      </c>
    </row>
    <row r="85" spans="1:3">
      <c r="A85" s="5">
        <v>35905</v>
      </c>
      <c r="B85" s="7">
        <v>6.7094910575505597</v>
      </c>
      <c r="C85" s="7">
        <v>6.99067961242545</v>
      </c>
    </row>
    <row r="86" spans="1:3">
      <c r="A86" s="5">
        <v>35906</v>
      </c>
      <c r="B86" s="7">
        <v>6.7183639244296298</v>
      </c>
      <c r="C86" s="7">
        <v>7.0020579796734204</v>
      </c>
    </row>
    <row r="87" spans="1:3">
      <c r="A87" s="5">
        <v>35907</v>
      </c>
      <c r="B87" s="7">
        <v>6.7926967086687302</v>
      </c>
      <c r="C87" s="7">
        <v>7.0771243101122803</v>
      </c>
    </row>
    <row r="88" spans="1:3">
      <c r="A88" s="5">
        <v>35908</v>
      </c>
      <c r="B88" s="7">
        <v>6.7876385821077099</v>
      </c>
      <c r="C88" s="7">
        <v>7.0655195189340603</v>
      </c>
    </row>
    <row r="89" spans="1:3">
      <c r="A89" s="5">
        <v>35909</v>
      </c>
      <c r="B89" s="7">
        <v>6.7512741419913498</v>
      </c>
      <c r="C89" s="7">
        <v>7.0273285549448499</v>
      </c>
    </row>
    <row r="90" spans="1:3">
      <c r="A90" s="5">
        <v>35912</v>
      </c>
      <c r="B90" s="7">
        <v>6.8386953512802897</v>
      </c>
      <c r="C90" s="7">
        <v>7.1242227314347897</v>
      </c>
    </row>
    <row r="91" spans="1:3">
      <c r="A91" s="5">
        <v>35913</v>
      </c>
      <c r="B91" s="7">
        <v>6.8266682676599499</v>
      </c>
      <c r="C91" s="7">
        <v>7.1120433149299904</v>
      </c>
    </row>
    <row r="92" spans="1:3">
      <c r="A92" s="5">
        <v>35914</v>
      </c>
      <c r="B92" s="7">
        <v>6.8170966378095104</v>
      </c>
      <c r="C92" s="7">
        <v>7.1038685326964703</v>
      </c>
    </row>
    <row r="93" spans="1:3">
      <c r="A93" s="5">
        <v>35915</v>
      </c>
      <c r="B93" s="7">
        <v>6.7684121762973399</v>
      </c>
      <c r="C93" s="7">
        <v>7.0520620202955504</v>
      </c>
    </row>
    <row r="94" spans="1:3">
      <c r="A94" s="5">
        <v>35916</v>
      </c>
      <c r="B94" s="7">
        <v>6.6815641763094096</v>
      </c>
      <c r="C94" s="7">
        <v>6.9700202661553901</v>
      </c>
    </row>
    <row r="95" spans="1:3">
      <c r="A95" s="5">
        <v>35919</v>
      </c>
      <c r="B95" s="7">
        <v>6.6831903210223604</v>
      </c>
      <c r="C95" s="7">
        <v>6.9704595070241702</v>
      </c>
    </row>
    <row r="96" spans="1:3">
      <c r="A96" s="5">
        <v>35920</v>
      </c>
      <c r="B96" s="7">
        <v>6.7387231500833904</v>
      </c>
      <c r="C96" s="7">
        <v>7.0239209941167697</v>
      </c>
    </row>
    <row r="97" spans="1:3">
      <c r="A97" s="5">
        <v>35921</v>
      </c>
      <c r="B97" s="7">
        <v>6.7359483298473304</v>
      </c>
      <c r="C97" s="7">
        <v>7.0147177787333099</v>
      </c>
    </row>
    <row r="98" spans="1:3">
      <c r="A98" s="5">
        <v>35922</v>
      </c>
      <c r="B98" s="7">
        <v>6.7943713386394702</v>
      </c>
      <c r="C98" s="7">
        <v>7.0647294956983702</v>
      </c>
    </row>
    <row r="99" spans="1:3">
      <c r="A99" s="5">
        <v>35923</v>
      </c>
      <c r="B99" s="7">
        <v>6.7695180206101098</v>
      </c>
      <c r="C99" s="7">
        <v>7.0411480620415698</v>
      </c>
    </row>
    <row r="100" spans="1:3">
      <c r="A100" s="5">
        <v>35926</v>
      </c>
      <c r="B100" s="7">
        <v>6.7716922737113299</v>
      </c>
      <c r="C100" s="7">
        <v>7.0417331157655498</v>
      </c>
    </row>
    <row r="101" spans="1:3">
      <c r="A101" s="5">
        <v>35927</v>
      </c>
      <c r="B101" s="7">
        <v>6.8069639076291697</v>
      </c>
      <c r="C101" s="7">
        <v>7.0778241565469902</v>
      </c>
    </row>
    <row r="102" spans="1:3">
      <c r="A102" s="5">
        <v>35928</v>
      </c>
      <c r="B102" s="7">
        <v>6.8154688189749999</v>
      </c>
      <c r="C102" s="7">
        <v>7.08727043361508</v>
      </c>
    </row>
    <row r="103" spans="1:3">
      <c r="A103" s="5">
        <v>35929</v>
      </c>
      <c r="B103" s="7">
        <v>6.8263418336874704</v>
      </c>
      <c r="C103" s="7">
        <v>7.0968150297115002</v>
      </c>
    </row>
    <row r="104" spans="1:3">
      <c r="A104" s="5">
        <v>35930</v>
      </c>
      <c r="B104" s="7">
        <v>6.8716845408306897</v>
      </c>
      <c r="C104" s="7">
        <v>7.1418613362315098</v>
      </c>
    </row>
    <row r="105" spans="1:3">
      <c r="A105" s="5">
        <v>35933</v>
      </c>
      <c r="B105" s="7">
        <v>6.8591774652212898</v>
      </c>
      <c r="C105" s="7">
        <v>7.1301187470592602</v>
      </c>
    </row>
    <row r="106" spans="1:3">
      <c r="A106" s="5">
        <v>35934</v>
      </c>
      <c r="B106" s="7">
        <v>6.8468776761699397</v>
      </c>
      <c r="C106" s="7">
        <v>7.1169461488743799</v>
      </c>
    </row>
    <row r="107" spans="1:3">
      <c r="A107" s="5">
        <v>35935</v>
      </c>
      <c r="B107" s="7">
        <v>6.78864705441962</v>
      </c>
      <c r="C107" s="7">
        <v>7.05471006298432</v>
      </c>
    </row>
    <row r="108" spans="1:3">
      <c r="A108" s="5">
        <v>35936</v>
      </c>
      <c r="B108" s="7">
        <v>6.7460890150330703</v>
      </c>
      <c r="C108" s="7">
        <v>7.0070562290069702</v>
      </c>
    </row>
    <row r="109" spans="1:3">
      <c r="A109" s="5">
        <v>35937</v>
      </c>
      <c r="B109" s="7">
        <v>6.7308601375164798</v>
      </c>
      <c r="C109" s="7">
        <v>6.9869114738023601</v>
      </c>
    </row>
    <row r="110" spans="1:3">
      <c r="A110" s="5">
        <v>35940</v>
      </c>
      <c r="B110" s="7">
        <v>6.7302642370121797</v>
      </c>
      <c r="C110" s="7">
        <v>6.9866288021229703</v>
      </c>
    </row>
    <row r="111" spans="1:3">
      <c r="A111" s="5">
        <v>35941</v>
      </c>
      <c r="B111" s="7">
        <v>6.6660820755341197</v>
      </c>
      <c r="C111" s="7">
        <v>6.91846139098406</v>
      </c>
    </row>
    <row r="112" spans="1:3">
      <c r="A112" s="5">
        <v>35942</v>
      </c>
      <c r="B112" s="7">
        <v>6.6735172853640199</v>
      </c>
      <c r="C112" s="7">
        <v>6.9258996360606204</v>
      </c>
    </row>
    <row r="113" spans="1:3">
      <c r="A113" s="5">
        <v>35943</v>
      </c>
      <c r="B113" s="7">
        <v>6.6744363021492799</v>
      </c>
      <c r="C113" s="7">
        <v>6.9324411678707598</v>
      </c>
    </row>
    <row r="114" spans="1:3">
      <c r="A114" s="5">
        <v>35944</v>
      </c>
      <c r="B114" s="7">
        <v>6.6083628644913599</v>
      </c>
      <c r="C114" s="7">
        <v>6.8637052278862596</v>
      </c>
    </row>
    <row r="115" spans="1:3">
      <c r="A115" s="5">
        <v>35946</v>
      </c>
      <c r="B115" s="7">
        <v>6.6080137588713503</v>
      </c>
      <c r="C115" s="7">
        <v>6.8635383223208004</v>
      </c>
    </row>
    <row r="116" spans="1:3">
      <c r="A116" s="5">
        <v>35947</v>
      </c>
      <c r="B116" s="7">
        <v>6.5668672956510301</v>
      </c>
      <c r="C116" s="7">
        <v>6.8188140009057596</v>
      </c>
    </row>
    <row r="117" spans="1:3">
      <c r="A117" s="5">
        <v>35948</v>
      </c>
      <c r="B117" s="7">
        <v>6.5920926923130496</v>
      </c>
      <c r="C117" s="7">
        <v>6.8453770395550499</v>
      </c>
    </row>
    <row r="118" spans="1:3">
      <c r="A118" s="5">
        <v>35949</v>
      </c>
      <c r="B118" s="7">
        <v>6.5992262058336397</v>
      </c>
      <c r="C118" s="7">
        <v>6.8498444803872403</v>
      </c>
    </row>
    <row r="119" spans="1:3">
      <c r="A119" s="5">
        <v>35950</v>
      </c>
      <c r="B119" s="7">
        <v>6.6320608457883603</v>
      </c>
      <c r="C119" s="7">
        <v>6.8783724325959996</v>
      </c>
    </row>
    <row r="120" spans="1:3">
      <c r="A120" s="5">
        <v>35951</v>
      </c>
      <c r="B120" s="7">
        <v>6.6077313354023399</v>
      </c>
      <c r="C120" s="7">
        <v>6.8507253428384596</v>
      </c>
    </row>
    <row r="121" spans="1:3">
      <c r="A121" s="5">
        <v>35954</v>
      </c>
      <c r="B121" s="7">
        <v>6.6075953423645304</v>
      </c>
      <c r="C121" s="7">
        <v>6.8517833014982097</v>
      </c>
    </row>
    <row r="122" spans="1:3">
      <c r="A122" s="5">
        <v>35955</v>
      </c>
      <c r="B122" s="7">
        <v>6.6252770706211903</v>
      </c>
      <c r="C122" s="7">
        <v>6.8653496034429802</v>
      </c>
    </row>
    <row r="123" spans="1:3">
      <c r="A123" s="5">
        <v>35956</v>
      </c>
      <c r="B123" s="7">
        <v>6.5403522450200704</v>
      </c>
      <c r="C123" s="7">
        <v>6.7780879530125997</v>
      </c>
    </row>
    <row r="124" spans="1:3">
      <c r="A124" s="5">
        <v>35957</v>
      </c>
      <c r="B124" s="7">
        <v>6.4541688627052096</v>
      </c>
      <c r="C124" s="7">
        <v>6.6953009957176999</v>
      </c>
    </row>
    <row r="125" spans="1:3">
      <c r="A125" s="5">
        <v>35958</v>
      </c>
      <c r="B125" s="7">
        <v>6.4276493296834296</v>
      </c>
      <c r="C125" s="7">
        <v>6.6649629564521904</v>
      </c>
    </row>
    <row r="126" spans="1:3">
      <c r="A126" s="5">
        <v>35961</v>
      </c>
      <c r="B126" s="7">
        <v>6.42580210660602</v>
      </c>
      <c r="C126" s="7">
        <v>6.6641933767428503</v>
      </c>
    </row>
    <row r="127" spans="1:3">
      <c r="A127" s="5">
        <v>35962</v>
      </c>
      <c r="B127" s="7">
        <v>6.51843896201418</v>
      </c>
      <c r="C127" s="7">
        <v>6.7464967013433901</v>
      </c>
    </row>
    <row r="128" spans="1:3">
      <c r="A128" s="5">
        <v>35963</v>
      </c>
      <c r="B128" s="7">
        <v>6.6484404427204602</v>
      </c>
      <c r="C128" s="7">
        <v>6.87824607430312</v>
      </c>
    </row>
    <row r="129" spans="1:3">
      <c r="A129" s="5">
        <v>35964</v>
      </c>
      <c r="B129" s="7">
        <v>6.6451365602887398</v>
      </c>
      <c r="C129" s="7">
        <v>6.8708579124632498</v>
      </c>
    </row>
    <row r="130" spans="1:3">
      <c r="A130" s="5">
        <v>35965</v>
      </c>
      <c r="B130" s="7">
        <v>6.6879181212156196</v>
      </c>
      <c r="C130" s="7">
        <v>6.9110105269993003</v>
      </c>
    </row>
    <row r="131" spans="1:3">
      <c r="A131" s="5">
        <v>35968</v>
      </c>
      <c r="B131" s="7">
        <v>6.6593997264415199</v>
      </c>
      <c r="C131" s="7">
        <v>6.8887150620583002</v>
      </c>
    </row>
    <row r="132" spans="1:3">
      <c r="A132" s="5">
        <v>35969</v>
      </c>
      <c r="B132" s="7">
        <v>6.6677242824579999</v>
      </c>
      <c r="C132" s="7">
        <v>6.9002117247935599</v>
      </c>
    </row>
    <row r="133" spans="1:3">
      <c r="A133" s="5">
        <v>35970</v>
      </c>
      <c r="B133" s="7">
        <v>6.6324298696778596</v>
      </c>
      <c r="C133" s="7">
        <v>6.8648592806651498</v>
      </c>
    </row>
    <row r="134" spans="1:3">
      <c r="A134" s="5">
        <v>35971</v>
      </c>
      <c r="B134" s="7">
        <v>6.6599651056924198</v>
      </c>
      <c r="C134" s="7">
        <v>6.8889476838228401</v>
      </c>
    </row>
    <row r="135" spans="1:3">
      <c r="A135" s="5">
        <v>35972</v>
      </c>
      <c r="B135" s="7">
        <v>6.6820324127255999</v>
      </c>
      <c r="C135" s="7">
        <v>6.9093411336127604</v>
      </c>
    </row>
    <row r="136" spans="1:3">
      <c r="A136" s="5">
        <v>35975</v>
      </c>
      <c r="B136" s="7">
        <v>6.6933283705437701</v>
      </c>
      <c r="C136" s="7">
        <v>6.9209777755863797</v>
      </c>
    </row>
    <row r="137" spans="1:3">
      <c r="A137" s="5">
        <v>35976</v>
      </c>
      <c r="B137" s="7">
        <v>6.6595783480615101</v>
      </c>
      <c r="C137" s="7">
        <v>6.8904436177957997</v>
      </c>
    </row>
    <row r="138" spans="1:3">
      <c r="A138" s="5">
        <v>35977</v>
      </c>
      <c r="B138" s="7">
        <v>6.6442608028225401</v>
      </c>
      <c r="C138" s="7">
        <v>6.8800215143124896</v>
      </c>
    </row>
    <row r="139" spans="1:3">
      <c r="A139" s="5">
        <v>35978</v>
      </c>
      <c r="B139" s="7">
        <v>6.6174064008540903</v>
      </c>
      <c r="C139" s="7">
        <v>6.8550381156727598</v>
      </c>
    </row>
    <row r="140" spans="1:3">
      <c r="A140" s="5">
        <v>35979</v>
      </c>
      <c r="B140" s="7">
        <v>6.6260008988342101</v>
      </c>
      <c r="C140" s="7">
        <v>6.8636868437974403</v>
      </c>
    </row>
    <row r="141" spans="1:3">
      <c r="A141" s="5">
        <v>35982</v>
      </c>
      <c r="B141" s="7">
        <v>6.5960207296478197</v>
      </c>
      <c r="C141" s="7">
        <v>6.8371429840867304</v>
      </c>
    </row>
    <row r="142" spans="1:3">
      <c r="A142" s="5">
        <v>35983</v>
      </c>
      <c r="B142" s="7">
        <v>6.6270881596734696</v>
      </c>
      <c r="C142" s="7">
        <v>6.8629245634250902</v>
      </c>
    </row>
    <row r="143" spans="1:3">
      <c r="A143" s="5">
        <v>35984</v>
      </c>
      <c r="B143" s="7">
        <v>6.6479741672174901</v>
      </c>
      <c r="C143" s="7">
        <v>6.8757500835560901</v>
      </c>
    </row>
    <row r="144" spans="1:3">
      <c r="A144" s="5">
        <v>35985</v>
      </c>
      <c r="B144" s="7">
        <v>6.6019595526483199</v>
      </c>
      <c r="C144" s="7">
        <v>6.82754063857801</v>
      </c>
    </row>
    <row r="145" spans="1:3">
      <c r="A145" s="5">
        <v>35986</v>
      </c>
      <c r="B145" s="7">
        <v>6.5985619392417396</v>
      </c>
      <c r="C145" s="7">
        <v>6.8246556997803101</v>
      </c>
    </row>
    <row r="146" spans="1:3">
      <c r="A146" s="5">
        <v>35989</v>
      </c>
      <c r="B146" s="7">
        <v>6.6213627419578804</v>
      </c>
      <c r="C146" s="7">
        <v>6.8468128162693498</v>
      </c>
    </row>
    <row r="147" spans="1:3">
      <c r="A147" s="5">
        <v>35990</v>
      </c>
      <c r="B147" s="7">
        <v>6.6208660969823496</v>
      </c>
      <c r="C147" s="7">
        <v>6.8526749413773702</v>
      </c>
    </row>
    <row r="148" spans="1:3">
      <c r="A148" s="5">
        <v>35991</v>
      </c>
      <c r="B148" s="7">
        <v>6.6642295547709498</v>
      </c>
      <c r="C148" s="7">
        <v>6.8873429693986896</v>
      </c>
    </row>
    <row r="149" spans="1:3">
      <c r="A149" s="5">
        <v>35992</v>
      </c>
      <c r="B149" s="7">
        <v>6.6720401496130597</v>
      </c>
      <c r="C149" s="7">
        <v>6.9011963289701503</v>
      </c>
    </row>
    <row r="150" spans="1:3">
      <c r="A150" s="5">
        <v>35993</v>
      </c>
      <c r="B150" s="7">
        <v>6.6872787261840196</v>
      </c>
      <c r="C150" s="7">
        <v>6.9192525153445796</v>
      </c>
    </row>
    <row r="151" spans="1:3">
      <c r="A151" s="5">
        <v>35996</v>
      </c>
      <c r="B151" s="7">
        <v>6.7108336568312703</v>
      </c>
      <c r="C151" s="7">
        <v>6.9471391290178897</v>
      </c>
    </row>
    <row r="152" spans="1:3">
      <c r="A152" s="5">
        <v>35997</v>
      </c>
      <c r="B152" s="7">
        <v>6.6980449580800201</v>
      </c>
      <c r="C152" s="7">
        <v>6.9315218847631801</v>
      </c>
    </row>
    <row r="153" spans="1:3">
      <c r="A153" s="5">
        <v>35998</v>
      </c>
      <c r="B153" s="7">
        <v>6.7361272374741397</v>
      </c>
      <c r="C153" s="7">
        <v>6.9642581168001501</v>
      </c>
    </row>
    <row r="154" spans="1:3">
      <c r="A154" s="5">
        <v>35999</v>
      </c>
      <c r="B154" s="7">
        <v>6.7333336999854501</v>
      </c>
      <c r="C154" s="7">
        <v>6.95716821371688</v>
      </c>
    </row>
    <row r="155" spans="1:3">
      <c r="A155" s="5">
        <v>36000</v>
      </c>
      <c r="B155" s="7">
        <v>6.7662045408018203</v>
      </c>
      <c r="C155" s="7">
        <v>6.98837384616359</v>
      </c>
    </row>
    <row r="156" spans="1:3">
      <c r="A156" s="5">
        <v>36003</v>
      </c>
      <c r="B156" s="7">
        <v>6.7730617169430998</v>
      </c>
      <c r="C156" s="7">
        <v>6.9961512297109003</v>
      </c>
    </row>
    <row r="157" spans="1:3">
      <c r="A157" s="5">
        <v>36004</v>
      </c>
      <c r="B157" s="7">
        <v>6.6887594945710802</v>
      </c>
      <c r="C157" s="7">
        <v>6.9188413150283701</v>
      </c>
    </row>
    <row r="158" spans="1:3">
      <c r="A158" s="5">
        <v>36005</v>
      </c>
      <c r="B158" s="7">
        <v>6.6263293809324901</v>
      </c>
      <c r="C158" s="7">
        <v>6.8434516026475798</v>
      </c>
    </row>
    <row r="159" spans="1:3">
      <c r="A159" s="5">
        <v>36006</v>
      </c>
      <c r="B159" s="7">
        <v>6.6564215980641199</v>
      </c>
      <c r="C159" s="7">
        <v>6.8702246154341102</v>
      </c>
    </row>
    <row r="160" spans="1:3">
      <c r="A160" s="5">
        <v>36007</v>
      </c>
      <c r="B160" s="7">
        <v>6.6117750610785802</v>
      </c>
      <c r="C160" s="7">
        <v>6.8254109106724297</v>
      </c>
    </row>
    <row r="161" spans="1:3">
      <c r="A161" s="5">
        <v>36010</v>
      </c>
      <c r="B161" s="7">
        <v>6.5511214157095896</v>
      </c>
      <c r="C161" s="7">
        <v>6.7747402186589998</v>
      </c>
    </row>
    <row r="162" spans="1:3">
      <c r="A162" s="5">
        <v>36011</v>
      </c>
      <c r="B162" s="7">
        <v>6.5454325518418299</v>
      </c>
      <c r="C162" s="7">
        <v>6.7684442259220203</v>
      </c>
    </row>
    <row r="163" spans="1:3">
      <c r="A163" s="5">
        <v>36012</v>
      </c>
      <c r="B163" s="7">
        <v>6.5820304929253597</v>
      </c>
      <c r="C163" s="7">
        <v>6.8049901603209602</v>
      </c>
    </row>
    <row r="164" spans="1:3">
      <c r="A164" s="5">
        <v>36013</v>
      </c>
      <c r="B164" s="7">
        <v>6.5584372565135398</v>
      </c>
      <c r="C164" s="7">
        <v>6.7773787323323802</v>
      </c>
    </row>
    <row r="165" spans="1:3">
      <c r="A165" s="5">
        <v>36014</v>
      </c>
      <c r="B165" s="7">
        <v>6.54258850727728</v>
      </c>
      <c r="C165" s="7">
        <v>6.7658061004570298</v>
      </c>
    </row>
    <row r="166" spans="1:3">
      <c r="A166" s="5">
        <v>36017</v>
      </c>
      <c r="B166" s="7">
        <v>6.5180739625524096</v>
      </c>
      <c r="C166" s="7">
        <v>6.7423891650141003</v>
      </c>
    </row>
    <row r="167" spans="1:3">
      <c r="A167" s="5">
        <v>36018</v>
      </c>
      <c r="B167" s="7">
        <v>6.4901308621334</v>
      </c>
      <c r="C167" s="7">
        <v>6.7145153540103797</v>
      </c>
    </row>
    <row r="168" spans="1:3">
      <c r="A168" s="5">
        <v>36019</v>
      </c>
      <c r="B168" s="7">
        <v>6.4868646527816898</v>
      </c>
      <c r="C168" s="7">
        <v>6.70734913545573</v>
      </c>
    </row>
    <row r="169" spans="1:3">
      <c r="A169" s="5">
        <v>36020</v>
      </c>
      <c r="B169" s="7">
        <v>6.5665139845919596</v>
      </c>
      <c r="C169" s="7">
        <v>6.7838034828938998</v>
      </c>
    </row>
    <row r="170" spans="1:3">
      <c r="A170" s="5">
        <v>36021</v>
      </c>
      <c r="B170" s="7">
        <v>6.5365957044576302</v>
      </c>
      <c r="C170" s="7">
        <v>6.7544529419532502</v>
      </c>
    </row>
    <row r="171" spans="1:3">
      <c r="A171" s="5">
        <v>36024</v>
      </c>
      <c r="B171" s="7">
        <v>6.53021047612802</v>
      </c>
      <c r="C171" s="7">
        <v>6.7475008019356197</v>
      </c>
    </row>
    <row r="172" spans="1:3">
      <c r="A172" s="5">
        <v>36025</v>
      </c>
      <c r="B172" s="7">
        <v>6.5468772939594402</v>
      </c>
      <c r="C172" s="7">
        <v>6.7553375463626404</v>
      </c>
    </row>
    <row r="173" spans="1:3">
      <c r="A173" s="5">
        <v>36026</v>
      </c>
      <c r="B173" s="7">
        <v>6.5514669940985897</v>
      </c>
      <c r="C173" s="7">
        <v>6.76895501810891</v>
      </c>
    </row>
    <row r="174" spans="1:3">
      <c r="A174" s="5">
        <v>36027</v>
      </c>
      <c r="B174" s="7">
        <v>6.4937980873910002</v>
      </c>
      <c r="C174" s="7">
        <v>6.7122503201328501</v>
      </c>
    </row>
    <row r="175" spans="1:3">
      <c r="A175" s="5">
        <v>36028</v>
      </c>
      <c r="B175" s="7">
        <v>6.4458687313300604</v>
      </c>
      <c r="C175" s="7">
        <v>6.6619496081392002</v>
      </c>
    </row>
    <row r="176" spans="1:3">
      <c r="A176" s="5">
        <v>36031</v>
      </c>
      <c r="B176" s="7">
        <v>6.5274520980429998</v>
      </c>
      <c r="C176" s="7">
        <v>6.7317973392324104</v>
      </c>
    </row>
    <row r="177" spans="1:3">
      <c r="A177" s="5">
        <v>36032</v>
      </c>
      <c r="B177" s="7">
        <v>6.5142120451452898</v>
      </c>
      <c r="C177" s="7">
        <v>6.7286072004922604</v>
      </c>
    </row>
    <row r="178" spans="1:3">
      <c r="A178" s="5">
        <v>36033</v>
      </c>
      <c r="B178" s="7">
        <v>6.5288925871861201</v>
      </c>
      <c r="C178" s="7">
        <v>6.73620502411472</v>
      </c>
    </row>
    <row r="179" spans="1:3">
      <c r="A179" s="5">
        <v>36034</v>
      </c>
      <c r="B179" s="7">
        <v>6.4489020730261304</v>
      </c>
      <c r="C179" s="7">
        <v>6.6701382551853303</v>
      </c>
    </row>
    <row r="180" spans="1:3">
      <c r="A180" s="5">
        <v>36035</v>
      </c>
      <c r="B180" s="7">
        <v>6.4714757087661496</v>
      </c>
      <c r="C180" s="7">
        <v>6.6959958602405996</v>
      </c>
    </row>
    <row r="181" spans="1:3">
      <c r="A181" s="5">
        <v>36038</v>
      </c>
      <c r="B181" s="7">
        <v>6.4710712399967099</v>
      </c>
      <c r="C181" s="7">
        <v>6.6956407997942096</v>
      </c>
    </row>
    <row r="182" spans="1:3">
      <c r="A182" s="5">
        <v>36039</v>
      </c>
      <c r="B182" s="7">
        <v>6.5594050035431897</v>
      </c>
      <c r="C182" s="7">
        <v>6.7739363965233803</v>
      </c>
    </row>
    <row r="183" spans="1:3">
      <c r="A183" s="5">
        <v>36040</v>
      </c>
      <c r="B183" s="7">
        <v>6.5374057825652798</v>
      </c>
      <c r="C183" s="7">
        <v>6.7561823656602096</v>
      </c>
    </row>
    <row r="184" spans="1:3">
      <c r="A184" s="5">
        <v>36041</v>
      </c>
      <c r="B184" s="7">
        <v>6.4916851977652099</v>
      </c>
      <c r="C184" s="7">
        <v>6.7201099703074103</v>
      </c>
    </row>
    <row r="185" spans="1:3">
      <c r="A185" s="5">
        <v>36042</v>
      </c>
      <c r="B185" s="7">
        <v>6.5047738610720502</v>
      </c>
      <c r="C185" s="7">
        <v>6.7302475359521798</v>
      </c>
    </row>
    <row r="186" spans="1:3">
      <c r="A186" s="5">
        <v>36045</v>
      </c>
      <c r="B186" s="7">
        <v>6.4794867106452596</v>
      </c>
      <c r="C186" s="7">
        <v>6.7094040730680096</v>
      </c>
    </row>
    <row r="187" spans="1:3">
      <c r="A187" s="5">
        <v>36046</v>
      </c>
      <c r="B187" s="7">
        <v>6.5072225067172598</v>
      </c>
      <c r="C187" s="7">
        <v>6.7384800267432601</v>
      </c>
    </row>
    <row r="188" spans="1:3">
      <c r="A188" s="5">
        <v>36047</v>
      </c>
      <c r="B188" s="7">
        <v>6.4643420279003996</v>
      </c>
      <c r="C188" s="7">
        <v>6.7032208078905704</v>
      </c>
    </row>
    <row r="189" spans="1:3">
      <c r="A189" s="5">
        <v>36048</v>
      </c>
      <c r="B189" s="7">
        <v>6.3525157002733197</v>
      </c>
      <c r="C189" s="7">
        <v>6.5973102073270198</v>
      </c>
    </row>
    <row r="190" spans="1:3">
      <c r="A190" s="5">
        <v>36049</v>
      </c>
      <c r="B190" s="7">
        <v>6.4291428961430297</v>
      </c>
      <c r="C190" s="7">
        <v>6.6514820041379403</v>
      </c>
    </row>
    <row r="191" spans="1:3">
      <c r="A191" s="5">
        <v>36052</v>
      </c>
      <c r="B191" s="7">
        <v>6.44834434814367</v>
      </c>
      <c r="C191" s="7">
        <v>6.64310950359764</v>
      </c>
    </row>
    <row r="192" spans="1:3">
      <c r="A192" s="5">
        <v>36053</v>
      </c>
      <c r="B192" s="7">
        <v>6.4135821461857301</v>
      </c>
      <c r="C192" s="7">
        <v>6.6106116336346501</v>
      </c>
    </row>
    <row r="193" spans="1:3">
      <c r="A193" s="5">
        <v>36054</v>
      </c>
      <c r="B193" s="7">
        <v>6.3994175189818696</v>
      </c>
      <c r="C193" s="7">
        <v>6.5869679004095998</v>
      </c>
    </row>
    <row r="194" spans="1:3">
      <c r="A194" s="5">
        <v>36055</v>
      </c>
      <c r="B194" s="7">
        <v>6.2849196074900897</v>
      </c>
      <c r="C194" s="7">
        <v>6.4711590977162396</v>
      </c>
    </row>
    <row r="195" spans="1:3">
      <c r="A195" s="5">
        <v>36056</v>
      </c>
      <c r="B195" s="7">
        <v>6.3182270123685997</v>
      </c>
      <c r="C195" s="7">
        <v>6.4948453466688996</v>
      </c>
    </row>
    <row r="196" spans="1:3">
      <c r="A196" s="5">
        <v>36059</v>
      </c>
      <c r="B196" s="7">
        <v>6.26827617358457</v>
      </c>
      <c r="C196" s="7">
        <v>6.4847407600744704</v>
      </c>
    </row>
    <row r="197" spans="1:3">
      <c r="A197" s="5">
        <v>36060</v>
      </c>
      <c r="B197" s="7">
        <v>6.3476502735003404</v>
      </c>
      <c r="C197" s="7">
        <v>6.5643971998316797</v>
      </c>
    </row>
    <row r="198" spans="1:3">
      <c r="A198" s="5">
        <v>36061</v>
      </c>
      <c r="B198" s="7">
        <v>6.43034845748815</v>
      </c>
      <c r="C198" s="7">
        <v>6.6385731396861001</v>
      </c>
    </row>
    <row r="199" spans="1:3">
      <c r="A199" s="5">
        <v>36062</v>
      </c>
      <c r="B199" s="7">
        <v>6.45732140914882</v>
      </c>
      <c r="C199" s="7">
        <v>6.6678996177682803</v>
      </c>
    </row>
    <row r="200" spans="1:3">
      <c r="A200" s="5">
        <v>36063</v>
      </c>
      <c r="B200" s="7">
        <v>6.3953419968177103</v>
      </c>
      <c r="C200" s="7">
        <v>6.5954768838938902</v>
      </c>
    </row>
    <row r="201" spans="1:3">
      <c r="A201" s="5">
        <v>36066</v>
      </c>
      <c r="B201" s="7">
        <v>6.3648920378515097</v>
      </c>
      <c r="C201" s="7">
        <v>6.5990801732794599</v>
      </c>
    </row>
    <row r="202" spans="1:3">
      <c r="A202" s="5">
        <v>36067</v>
      </c>
      <c r="B202" s="7">
        <v>6.4346974914366699</v>
      </c>
      <c r="C202" s="7">
        <v>6.6537889880785199</v>
      </c>
    </row>
    <row r="203" spans="1:3">
      <c r="A203" s="5">
        <v>36068</v>
      </c>
      <c r="B203" s="7">
        <v>6.4609077820076202</v>
      </c>
      <c r="C203" s="7">
        <v>6.67268296613305</v>
      </c>
    </row>
    <row r="204" spans="1:3">
      <c r="A204" s="5">
        <v>36069</v>
      </c>
      <c r="B204" s="7">
        <v>6.3811550446055501</v>
      </c>
      <c r="C204" s="7">
        <v>6.60995923028322</v>
      </c>
    </row>
    <row r="205" spans="1:3">
      <c r="A205" s="5">
        <v>36070</v>
      </c>
      <c r="B205" s="7">
        <v>6.3265515009051496</v>
      </c>
      <c r="C205" s="7">
        <v>6.5432374075823798</v>
      </c>
    </row>
    <row r="206" spans="1:3">
      <c r="A206" s="5">
        <v>36073</v>
      </c>
      <c r="B206" s="7">
        <v>6.2880832557548896</v>
      </c>
      <c r="C206" s="7">
        <v>6.5024625729596703</v>
      </c>
    </row>
    <row r="207" spans="1:3">
      <c r="A207" s="5">
        <v>36074</v>
      </c>
      <c r="B207" s="7">
        <v>6.3630608475285904</v>
      </c>
      <c r="C207" s="7">
        <v>6.57894613727637</v>
      </c>
    </row>
    <row r="208" spans="1:3">
      <c r="A208" s="5">
        <v>36075</v>
      </c>
      <c r="B208" s="7">
        <v>6.3679012154008898</v>
      </c>
      <c r="C208" s="7">
        <v>6.6121263392618497</v>
      </c>
    </row>
    <row r="209" spans="1:3">
      <c r="A209" s="5">
        <v>36076</v>
      </c>
      <c r="B209" s="7">
        <v>6.5261955583696203</v>
      </c>
      <c r="C209" s="7">
        <v>6.7921137150235902</v>
      </c>
    </row>
    <row r="210" spans="1:3">
      <c r="A210" s="5">
        <v>36077</v>
      </c>
      <c r="B210" s="7">
        <v>6.7770837096535104</v>
      </c>
      <c r="C210" s="7">
        <v>7.0092976537675602</v>
      </c>
    </row>
    <row r="211" spans="1:3">
      <c r="A211" s="5">
        <v>36080</v>
      </c>
      <c r="B211" s="7">
        <v>6.9278635664820802</v>
      </c>
      <c r="C211" s="7">
        <v>7.2093601074527198</v>
      </c>
    </row>
    <row r="212" spans="1:3">
      <c r="A212" s="5">
        <v>36081</v>
      </c>
      <c r="B212" s="7">
        <v>6.79410099604147</v>
      </c>
      <c r="C212" s="7">
        <v>7.0821619798750701</v>
      </c>
    </row>
    <row r="213" spans="1:3">
      <c r="A213" s="5">
        <v>36082</v>
      </c>
      <c r="B213" s="7">
        <v>6.6873202444381104</v>
      </c>
      <c r="C213" s="7">
        <v>6.9621362263662299</v>
      </c>
    </row>
    <row r="214" spans="1:3">
      <c r="A214" s="5">
        <v>36083</v>
      </c>
      <c r="B214" s="7">
        <v>6.6729857535267803</v>
      </c>
      <c r="C214" s="7">
        <v>6.95813520646906</v>
      </c>
    </row>
    <row r="215" spans="1:3">
      <c r="A215" s="5">
        <v>36084</v>
      </c>
      <c r="B215" s="7">
        <v>6.7321132216068298</v>
      </c>
      <c r="C215" s="7">
        <v>7.0323326714704102</v>
      </c>
    </row>
    <row r="216" spans="1:3">
      <c r="A216" s="5">
        <v>36087</v>
      </c>
      <c r="B216" s="7">
        <v>6.6646826218819699</v>
      </c>
      <c r="C216" s="7">
        <v>6.9631144876151696</v>
      </c>
    </row>
    <row r="217" spans="1:3">
      <c r="A217" s="5">
        <v>36088</v>
      </c>
      <c r="B217" s="7">
        <v>6.7551501873441797</v>
      </c>
      <c r="C217" s="7">
        <v>7.06999153926456</v>
      </c>
    </row>
    <row r="218" spans="1:3">
      <c r="A218" s="5">
        <v>36089</v>
      </c>
      <c r="B218" s="7">
        <v>6.7471786829919598</v>
      </c>
      <c r="C218" s="7">
        <v>7.0573985464911004</v>
      </c>
    </row>
    <row r="219" spans="1:3">
      <c r="A219" s="5">
        <v>36090</v>
      </c>
      <c r="B219" s="7">
        <v>6.7203031735552203</v>
      </c>
      <c r="C219" s="7">
        <v>7.0542018642563598</v>
      </c>
    </row>
    <row r="220" spans="1:3">
      <c r="A220" s="5">
        <v>36091</v>
      </c>
      <c r="B220" s="7">
        <v>6.7620416979029896</v>
      </c>
      <c r="C220" s="7">
        <v>7.1012819239813201</v>
      </c>
    </row>
    <row r="221" spans="1:3">
      <c r="A221" s="5">
        <v>36094</v>
      </c>
      <c r="B221" s="7">
        <v>6.6639908891804103</v>
      </c>
      <c r="C221" s="7">
        <v>6.9984630918301596</v>
      </c>
    </row>
    <row r="222" spans="1:3">
      <c r="A222" s="5">
        <v>36095</v>
      </c>
      <c r="B222" s="7">
        <v>6.5797634405167598</v>
      </c>
      <c r="C222" s="7">
        <v>6.9153638594755096</v>
      </c>
    </row>
    <row r="223" spans="1:3">
      <c r="A223" s="5">
        <v>36096</v>
      </c>
      <c r="B223" s="7">
        <v>6.6255920854182797</v>
      </c>
      <c r="C223" s="7">
        <v>6.9616863584167898</v>
      </c>
    </row>
    <row r="224" spans="1:3">
      <c r="A224" s="5">
        <v>36097</v>
      </c>
      <c r="B224" s="7">
        <v>6.5613255729557904</v>
      </c>
      <c r="C224" s="7">
        <v>6.8930044652664098</v>
      </c>
    </row>
    <row r="225" spans="1:3">
      <c r="A225" s="5">
        <v>36098</v>
      </c>
      <c r="B225" s="7">
        <v>6.5851986288856903</v>
      </c>
      <c r="C225" s="7">
        <v>6.9166424868721901</v>
      </c>
    </row>
    <row r="226" spans="1:3">
      <c r="A226" s="5">
        <v>36099</v>
      </c>
      <c r="B226" s="7">
        <v>6.58507920891594</v>
      </c>
      <c r="C226" s="7">
        <v>6.9165872647974203</v>
      </c>
    </row>
    <row r="227" spans="1:3">
      <c r="A227" s="5">
        <v>36101</v>
      </c>
      <c r="B227" s="7">
        <v>6.5685495289363898</v>
      </c>
      <c r="C227" s="7">
        <v>6.9720567377321201</v>
      </c>
    </row>
    <row r="228" spans="1:3">
      <c r="A228" s="5">
        <v>36102</v>
      </c>
      <c r="B228" s="7">
        <v>6.4234782249146498</v>
      </c>
      <c r="C228" s="7">
        <v>6.8226080627971504</v>
      </c>
    </row>
    <row r="229" spans="1:3">
      <c r="A229" s="5">
        <v>36103</v>
      </c>
      <c r="B229" s="7">
        <v>6.4416901889580203</v>
      </c>
      <c r="C229" s="7">
        <v>6.8498694568985501</v>
      </c>
    </row>
    <row r="230" spans="1:3">
      <c r="A230" s="5">
        <v>36104</v>
      </c>
      <c r="B230" s="7">
        <v>6.42779474192516</v>
      </c>
      <c r="C230" s="7">
        <v>6.8443606500220104</v>
      </c>
    </row>
    <row r="231" spans="1:3">
      <c r="A231" s="5">
        <v>36105</v>
      </c>
      <c r="B231" s="7">
        <v>6.4434055332146301</v>
      </c>
      <c r="C231" s="7">
        <v>6.8485270034803101</v>
      </c>
    </row>
    <row r="232" spans="1:3">
      <c r="A232" s="5">
        <v>36108</v>
      </c>
      <c r="B232" s="7">
        <v>6.3905809022711102</v>
      </c>
      <c r="C232" s="7">
        <v>6.77777443388295</v>
      </c>
    </row>
    <row r="233" spans="1:3">
      <c r="A233" s="5">
        <v>36109</v>
      </c>
      <c r="B233" s="7">
        <v>6.2896004985073102</v>
      </c>
      <c r="C233" s="7">
        <v>6.69420042913272</v>
      </c>
    </row>
    <row r="234" spans="1:3">
      <c r="A234" s="5">
        <v>36110</v>
      </c>
      <c r="B234" s="7">
        <v>6.3118958584223401</v>
      </c>
      <c r="C234" s="7">
        <v>6.7078297462440997</v>
      </c>
    </row>
    <row r="235" spans="1:3">
      <c r="A235" s="5">
        <v>36111</v>
      </c>
      <c r="B235" s="7">
        <v>6.2680086714481096</v>
      </c>
      <c r="C235" s="7">
        <v>6.6688577392835597</v>
      </c>
    </row>
    <row r="236" spans="1:3">
      <c r="A236" s="5">
        <v>36112</v>
      </c>
      <c r="B236" s="7">
        <v>6.2326852629312501</v>
      </c>
      <c r="C236" s="7">
        <v>6.6261382562631903</v>
      </c>
    </row>
    <row r="237" spans="1:3">
      <c r="A237" s="5">
        <v>36115</v>
      </c>
      <c r="B237" s="7">
        <v>6.2148601350242298</v>
      </c>
      <c r="C237" s="7">
        <v>6.60877519827923</v>
      </c>
    </row>
    <row r="238" spans="1:3">
      <c r="A238" s="5">
        <v>36116</v>
      </c>
      <c r="B238" s="7">
        <v>6.1780234190376104</v>
      </c>
      <c r="C238" s="7">
        <v>6.5797189800273799</v>
      </c>
    </row>
    <row r="239" spans="1:3">
      <c r="A239" s="5">
        <v>36117</v>
      </c>
      <c r="B239" s="7">
        <v>6.1176105121369604</v>
      </c>
      <c r="C239" s="7">
        <v>6.5149841508791404</v>
      </c>
    </row>
    <row r="240" spans="1:3">
      <c r="A240" s="5">
        <v>36118</v>
      </c>
      <c r="B240" s="7">
        <v>6.13276952247403</v>
      </c>
      <c r="C240" s="7">
        <v>6.5332452674927204</v>
      </c>
    </row>
    <row r="241" spans="1:3">
      <c r="A241" s="5">
        <v>36119</v>
      </c>
      <c r="B241" s="7">
        <v>6.1905762134972404</v>
      </c>
      <c r="C241" s="7">
        <v>6.5919481878762198</v>
      </c>
    </row>
    <row r="242" spans="1:3">
      <c r="A242" s="5">
        <v>36122</v>
      </c>
      <c r="B242" s="7">
        <v>6.1927478336317696</v>
      </c>
      <c r="C242" s="7">
        <v>6.6044553287166199</v>
      </c>
    </row>
    <row r="243" spans="1:3">
      <c r="A243" s="5">
        <v>36123</v>
      </c>
      <c r="B243" s="7">
        <v>6.2160465581196398</v>
      </c>
      <c r="C243" s="7">
        <v>6.6295966197238698</v>
      </c>
    </row>
    <row r="244" spans="1:3">
      <c r="A244" s="5">
        <v>36124</v>
      </c>
      <c r="B244" s="7">
        <v>6.1788062905605203</v>
      </c>
      <c r="C244" s="7">
        <v>6.59212216638368</v>
      </c>
    </row>
    <row r="245" spans="1:3">
      <c r="A245" s="5">
        <v>36125</v>
      </c>
      <c r="B245" s="7">
        <v>6.0484547724541899</v>
      </c>
      <c r="C245" s="7">
        <v>6.46107826096463</v>
      </c>
    </row>
    <row r="246" spans="1:3">
      <c r="A246" s="5">
        <v>36126</v>
      </c>
      <c r="B246" s="7">
        <v>6.0625365542687</v>
      </c>
      <c r="C246" s="7">
        <v>6.4978093362845604</v>
      </c>
    </row>
    <row r="247" spans="1:3">
      <c r="A247" s="5">
        <v>36129</v>
      </c>
      <c r="B247" s="7">
        <v>5.9670922806370497</v>
      </c>
      <c r="C247" s="7">
        <v>6.3986554419980797</v>
      </c>
    </row>
    <row r="248" spans="1:3">
      <c r="A248" s="5">
        <v>36130</v>
      </c>
      <c r="B248" s="7">
        <v>5.9414086123974696</v>
      </c>
      <c r="C248" s="7">
        <v>6.3707549047184697</v>
      </c>
    </row>
    <row r="249" spans="1:3">
      <c r="A249" s="5">
        <v>36131</v>
      </c>
      <c r="B249" s="7">
        <v>5.9556250279777903</v>
      </c>
      <c r="C249" s="7">
        <v>6.3845489133155802</v>
      </c>
    </row>
    <row r="250" spans="1:3">
      <c r="A250" s="5">
        <v>36132</v>
      </c>
      <c r="B250" s="7">
        <v>5.9852378031922102</v>
      </c>
      <c r="C250" s="7">
        <v>6.42571454415907</v>
      </c>
    </row>
    <row r="251" spans="1:3">
      <c r="A251" s="5">
        <v>36133</v>
      </c>
      <c r="B251" s="7">
        <v>6.0096431981638698</v>
      </c>
      <c r="C251" s="7">
        <v>6.4532074688040897</v>
      </c>
    </row>
    <row r="252" spans="1:3">
      <c r="A252" s="5">
        <v>36136</v>
      </c>
      <c r="B252" s="7">
        <v>6.0103333684273998</v>
      </c>
      <c r="C252" s="7">
        <v>6.4481311281623199</v>
      </c>
    </row>
    <row r="253" spans="1:3">
      <c r="A253" s="5">
        <v>36137</v>
      </c>
      <c r="B253" s="7">
        <v>5.95584077542674</v>
      </c>
      <c r="C253" s="7">
        <v>6.3991078962964103</v>
      </c>
    </row>
    <row r="254" spans="1:3">
      <c r="A254" s="5">
        <v>36138</v>
      </c>
      <c r="B254" s="7">
        <v>5.9185234592376403</v>
      </c>
      <c r="C254" s="7">
        <v>6.3604857441504503</v>
      </c>
    </row>
    <row r="255" spans="1:3">
      <c r="A255" s="5">
        <v>36139</v>
      </c>
      <c r="B255" s="7">
        <v>5.8812676036527201</v>
      </c>
      <c r="C255" s="7">
        <v>6.3260787366212101</v>
      </c>
    </row>
    <row r="256" spans="1:3">
      <c r="A256" s="5">
        <v>36140</v>
      </c>
      <c r="B256" s="7">
        <v>5.8735590999489604</v>
      </c>
      <c r="C256" s="7">
        <v>6.3179327201145297</v>
      </c>
    </row>
    <row r="257" spans="1:3">
      <c r="A257" s="5">
        <v>36143</v>
      </c>
      <c r="B257" s="7">
        <v>5.9212531782442204</v>
      </c>
      <c r="C257" s="7">
        <v>6.3633774367438596</v>
      </c>
    </row>
    <row r="258" spans="1:3">
      <c r="A258" s="5">
        <v>36144</v>
      </c>
      <c r="B258" s="7">
        <v>5.9013669995197899</v>
      </c>
      <c r="C258" s="7">
        <v>6.3387489031027799</v>
      </c>
    </row>
    <row r="259" spans="1:3">
      <c r="A259" s="5">
        <v>36145</v>
      </c>
      <c r="B259" s="7">
        <v>5.8939935441762099</v>
      </c>
      <c r="C259" s="7">
        <v>6.3316984989154896</v>
      </c>
    </row>
    <row r="260" spans="1:3">
      <c r="A260" s="5">
        <v>36146</v>
      </c>
      <c r="B260" s="7">
        <v>5.8382803402263903</v>
      </c>
      <c r="C260" s="7">
        <v>6.2711044994826004</v>
      </c>
    </row>
    <row r="261" spans="1:3">
      <c r="A261" s="5">
        <v>36147</v>
      </c>
      <c r="B261" s="7">
        <v>5.8367238731967399</v>
      </c>
      <c r="C261" s="7">
        <v>6.2711050969929101</v>
      </c>
    </row>
    <row r="262" spans="1:3">
      <c r="A262" s="5">
        <v>36150</v>
      </c>
      <c r="B262" s="7">
        <v>5.8565511518692501</v>
      </c>
      <c r="C262" s="7">
        <v>6.3020465865780801</v>
      </c>
    </row>
    <row r="263" spans="1:3">
      <c r="A263" s="5">
        <v>36151</v>
      </c>
      <c r="B263" s="7">
        <v>5.9064030298320702</v>
      </c>
      <c r="C263" s="7">
        <v>6.3494072352800197</v>
      </c>
    </row>
    <row r="264" spans="1:3">
      <c r="A264" s="5">
        <v>36152</v>
      </c>
      <c r="B264" s="7">
        <v>5.8397912889755297</v>
      </c>
      <c r="C264" s="7">
        <v>6.2848086838935604</v>
      </c>
    </row>
    <row r="265" spans="1:3">
      <c r="A265" s="5">
        <v>36153</v>
      </c>
      <c r="B265" s="7">
        <v>5.8599767579932802</v>
      </c>
      <c r="C265" s="7">
        <v>6.3044676237584198</v>
      </c>
    </row>
    <row r="266" spans="1:3">
      <c r="A266" s="5">
        <v>36154</v>
      </c>
      <c r="B266" s="7">
        <v>5.8597276504849303</v>
      </c>
      <c r="C266" s="7">
        <v>6.3042934384114702</v>
      </c>
    </row>
    <row r="267" spans="1:3">
      <c r="A267" s="5">
        <v>36157</v>
      </c>
      <c r="B267" s="7">
        <v>5.8589204442733704</v>
      </c>
      <c r="C267" s="7">
        <v>6.3025296087445799</v>
      </c>
    </row>
    <row r="268" spans="1:3">
      <c r="A268" s="5">
        <v>36158</v>
      </c>
      <c r="B268" s="7">
        <v>5.8366568508177901</v>
      </c>
      <c r="C268" s="7">
        <v>6.2830160254839997</v>
      </c>
    </row>
    <row r="269" spans="1:3">
      <c r="A269" s="5">
        <v>36159</v>
      </c>
      <c r="B269" s="7">
        <v>5.7886533249315804</v>
      </c>
      <c r="C269" s="7">
        <v>6.2239455263671397</v>
      </c>
    </row>
    <row r="270" spans="1:3">
      <c r="A270" s="5">
        <v>36160</v>
      </c>
      <c r="B270" s="7">
        <v>5.7879842666950303</v>
      </c>
      <c r="C270" s="7">
        <v>6.2224538571504899</v>
      </c>
    </row>
    <row r="271" spans="1:3">
      <c r="A271" s="5">
        <v>36161</v>
      </c>
      <c r="B271" s="7">
        <v>5.8111439577016002</v>
      </c>
      <c r="C271" s="7">
        <v>6.2561747355473001</v>
      </c>
    </row>
    <row r="272" spans="1:3">
      <c r="A272" s="5">
        <v>36164</v>
      </c>
      <c r="B272" s="7">
        <v>5.7710740249120196</v>
      </c>
      <c r="C272" s="7">
        <v>6.2229614707231704</v>
      </c>
    </row>
    <row r="273" spans="1:3">
      <c r="A273" s="5">
        <v>36165</v>
      </c>
      <c r="B273" s="7">
        <v>5.7703140840564702</v>
      </c>
      <c r="C273" s="7">
        <v>6.2183072937636501</v>
      </c>
    </row>
    <row r="274" spans="1:3">
      <c r="A274" s="5">
        <v>36166</v>
      </c>
      <c r="B274" s="7">
        <v>5.7854370382798797</v>
      </c>
      <c r="C274" s="7">
        <v>6.2315019729364201</v>
      </c>
    </row>
    <row r="275" spans="1:3">
      <c r="A275" s="5">
        <v>36167</v>
      </c>
      <c r="B275" s="7">
        <v>5.7484422147564196</v>
      </c>
      <c r="C275" s="7">
        <v>6.1962780150454702</v>
      </c>
    </row>
    <row r="276" spans="1:3">
      <c r="A276" s="5">
        <v>36168</v>
      </c>
      <c r="B276" s="7">
        <v>5.7346812115584704</v>
      </c>
      <c r="C276" s="7">
        <v>6.1691856520715396</v>
      </c>
    </row>
    <row r="277" spans="1:3">
      <c r="A277" s="5">
        <v>36171</v>
      </c>
      <c r="B277" s="7">
        <v>5.7877441756654804</v>
      </c>
      <c r="C277" s="7">
        <v>6.2196561416801002</v>
      </c>
    </row>
    <row r="278" spans="1:3">
      <c r="A278" s="5">
        <v>36172</v>
      </c>
      <c r="B278" s="7">
        <v>5.8654776510892104</v>
      </c>
      <c r="C278" s="7">
        <v>6.3038080923655704</v>
      </c>
    </row>
    <row r="279" spans="1:3">
      <c r="A279" s="5">
        <v>36173</v>
      </c>
      <c r="B279" s="7">
        <v>5.8368902947936299</v>
      </c>
      <c r="C279" s="7">
        <v>6.2640929425076299</v>
      </c>
    </row>
    <row r="280" spans="1:3">
      <c r="A280" s="5">
        <v>36174</v>
      </c>
      <c r="B280" s="7">
        <v>5.8181532961126203</v>
      </c>
      <c r="C280" s="7">
        <v>6.2434067452732398</v>
      </c>
    </row>
    <row r="281" spans="1:3">
      <c r="A281" s="5">
        <v>36175</v>
      </c>
      <c r="B281" s="7">
        <v>5.8392018638057603</v>
      </c>
      <c r="C281" s="7">
        <v>6.2616218946778996</v>
      </c>
    </row>
    <row r="282" spans="1:3">
      <c r="A282" s="5">
        <v>36178</v>
      </c>
      <c r="B282" s="7">
        <v>5.8298069627320404</v>
      </c>
      <c r="C282" s="7">
        <v>6.2513406819634003</v>
      </c>
    </row>
    <row r="283" spans="1:3">
      <c r="A283" s="5">
        <v>36179</v>
      </c>
      <c r="B283" s="7">
        <v>5.80677569125515</v>
      </c>
      <c r="C283" s="7">
        <v>6.2415303237231603</v>
      </c>
    </row>
    <row r="284" spans="1:3">
      <c r="A284" s="5">
        <v>36180</v>
      </c>
      <c r="B284" s="7">
        <v>5.7742021201289004</v>
      </c>
      <c r="C284" s="7">
        <v>6.2016828758951696</v>
      </c>
    </row>
    <row r="285" spans="1:3">
      <c r="A285" s="5">
        <v>36181</v>
      </c>
      <c r="B285" s="7">
        <v>5.7270747561415298</v>
      </c>
      <c r="C285" s="7">
        <v>6.1528542347908504</v>
      </c>
    </row>
    <row r="286" spans="1:3">
      <c r="A286" s="5">
        <v>36182</v>
      </c>
      <c r="B286" s="7">
        <v>5.6838620314590704</v>
      </c>
      <c r="C286" s="7">
        <v>6.0993811784167802</v>
      </c>
    </row>
    <row r="287" spans="1:3">
      <c r="A287" s="5">
        <v>36185</v>
      </c>
      <c r="B287" s="7">
        <v>5.7304750780315103</v>
      </c>
      <c r="C287" s="7">
        <v>6.1489696545729897</v>
      </c>
    </row>
    <row r="288" spans="1:3">
      <c r="A288" s="5">
        <v>36186</v>
      </c>
      <c r="B288" s="7">
        <v>5.7099708737701897</v>
      </c>
      <c r="C288" s="7">
        <v>6.11653249220607</v>
      </c>
    </row>
    <row r="289" spans="1:3">
      <c r="A289" s="5">
        <v>36187</v>
      </c>
      <c r="B289" s="7">
        <v>5.7223631739142702</v>
      </c>
      <c r="C289" s="7">
        <v>6.1272936545279402</v>
      </c>
    </row>
    <row r="290" spans="1:3">
      <c r="A290" s="5">
        <v>36188</v>
      </c>
      <c r="B290" s="7">
        <v>5.7283083037363802</v>
      </c>
      <c r="C290" s="7">
        <v>6.1355855777864203</v>
      </c>
    </row>
    <row r="291" spans="1:3">
      <c r="A291" s="5">
        <v>36189</v>
      </c>
      <c r="B291" s="7">
        <v>5.7039953013543601</v>
      </c>
      <c r="C291" s="7">
        <v>6.10760662974221</v>
      </c>
    </row>
    <row r="292" spans="1:3">
      <c r="A292" s="5">
        <v>36191</v>
      </c>
      <c r="B292" s="7">
        <v>5.70368669907994</v>
      </c>
      <c r="C292" s="7">
        <v>6.10732558184624</v>
      </c>
    </row>
    <row r="293" spans="1:3">
      <c r="A293" s="5">
        <v>36192</v>
      </c>
      <c r="B293" s="7">
        <v>5.7690344075850399</v>
      </c>
      <c r="C293" s="7">
        <v>6.1276541017853301</v>
      </c>
    </row>
    <row r="294" spans="1:3">
      <c r="A294" s="5">
        <v>36193</v>
      </c>
      <c r="B294" s="7">
        <v>5.7766484080760403</v>
      </c>
      <c r="C294" s="7">
        <v>6.1385193520082399</v>
      </c>
    </row>
    <row r="295" spans="1:3">
      <c r="A295" s="5">
        <v>36194</v>
      </c>
      <c r="B295" s="7">
        <v>5.7812244940843902</v>
      </c>
      <c r="C295" s="7">
        <v>6.1442373982133498</v>
      </c>
    </row>
    <row r="296" spans="1:3">
      <c r="A296" s="5">
        <v>36195</v>
      </c>
      <c r="B296" s="7">
        <v>5.8153482408970296</v>
      </c>
      <c r="C296" s="7">
        <v>6.17348516488802</v>
      </c>
    </row>
    <row r="297" spans="1:3">
      <c r="A297" s="5">
        <v>36196</v>
      </c>
      <c r="B297" s="7">
        <v>5.7661420266379002</v>
      </c>
      <c r="C297" s="7">
        <v>6.1177659094540404</v>
      </c>
    </row>
    <row r="298" spans="1:3">
      <c r="A298" s="5">
        <v>36199</v>
      </c>
      <c r="B298" s="7">
        <v>5.7987013566979702</v>
      </c>
      <c r="C298" s="7">
        <v>6.1447614913518196</v>
      </c>
    </row>
    <row r="299" spans="1:3">
      <c r="A299" s="5">
        <v>36200</v>
      </c>
      <c r="B299" s="7">
        <v>5.7439837188681002</v>
      </c>
      <c r="C299" s="7">
        <v>6.0817165801755202</v>
      </c>
    </row>
    <row r="300" spans="1:3">
      <c r="A300" s="5">
        <v>36201</v>
      </c>
      <c r="B300" s="7">
        <v>5.7326793621118801</v>
      </c>
      <c r="C300" s="7">
        <v>6.0668842486089503</v>
      </c>
    </row>
    <row r="301" spans="1:3">
      <c r="A301" s="5">
        <v>36202</v>
      </c>
      <c r="B301" s="7">
        <v>5.7373059656697896</v>
      </c>
      <c r="C301" s="7">
        <v>6.0682065239064498</v>
      </c>
    </row>
    <row r="302" spans="1:3">
      <c r="A302" s="5">
        <v>36203</v>
      </c>
      <c r="B302" s="7">
        <v>5.8293518384346301</v>
      </c>
      <c r="C302" s="7">
        <v>6.1584421047467499</v>
      </c>
    </row>
    <row r="303" spans="1:3">
      <c r="A303" s="5">
        <v>36206</v>
      </c>
      <c r="B303" s="7">
        <v>5.8682892598190399</v>
      </c>
      <c r="C303" s="7">
        <v>6.2056558280566501</v>
      </c>
    </row>
    <row r="304" spans="1:3">
      <c r="A304" s="5">
        <v>36207</v>
      </c>
      <c r="B304" s="7">
        <v>5.81353878772945</v>
      </c>
      <c r="C304" s="7">
        <v>6.15785674279552</v>
      </c>
    </row>
    <row r="305" spans="1:3">
      <c r="A305" s="5">
        <v>36208</v>
      </c>
      <c r="B305" s="7">
        <v>5.7873639069140896</v>
      </c>
      <c r="C305" s="7">
        <v>6.1232770954328402</v>
      </c>
    </row>
    <row r="306" spans="1:3">
      <c r="A306" s="5">
        <v>36209</v>
      </c>
      <c r="B306" s="7">
        <v>5.7898173284800398</v>
      </c>
      <c r="C306" s="7">
        <v>6.1147453215203802</v>
      </c>
    </row>
    <row r="307" spans="1:3">
      <c r="A307" s="5">
        <v>36210</v>
      </c>
      <c r="B307" s="7">
        <v>5.81970199987874</v>
      </c>
      <c r="C307" s="7">
        <v>6.1364583881686299</v>
      </c>
    </row>
    <row r="308" spans="1:3">
      <c r="A308" s="5">
        <v>36213</v>
      </c>
      <c r="B308" s="7">
        <v>5.82726538505118</v>
      </c>
      <c r="C308" s="7">
        <v>6.1400755956635598</v>
      </c>
    </row>
    <row r="309" spans="1:3">
      <c r="A309" s="5">
        <v>36214</v>
      </c>
      <c r="B309" s="7">
        <v>5.7846219400282299</v>
      </c>
      <c r="C309" s="7">
        <v>6.1129693384807302</v>
      </c>
    </row>
    <row r="310" spans="1:3">
      <c r="A310" s="5">
        <v>36215</v>
      </c>
      <c r="B310" s="7">
        <v>5.8136418063523196</v>
      </c>
      <c r="C310" s="7">
        <v>6.1406319682687798</v>
      </c>
    </row>
    <row r="311" spans="1:3">
      <c r="A311" s="5">
        <v>36216</v>
      </c>
      <c r="B311" s="7">
        <v>5.9056033725112398</v>
      </c>
      <c r="C311" s="7">
        <v>6.2414491306117403</v>
      </c>
    </row>
    <row r="312" spans="1:3">
      <c r="A312" s="5">
        <v>36217</v>
      </c>
      <c r="B312" s="7">
        <v>5.9312015576141999</v>
      </c>
      <c r="C312" s="7">
        <v>6.26964151046709</v>
      </c>
    </row>
    <row r="313" spans="1:3">
      <c r="A313" s="5">
        <v>36219</v>
      </c>
      <c r="B313" s="7">
        <v>5.9308341420320403</v>
      </c>
      <c r="C313" s="7">
        <v>6.2692844620749204</v>
      </c>
    </row>
    <row r="314" spans="1:3">
      <c r="A314" s="5">
        <v>36220</v>
      </c>
      <c r="B314" s="7">
        <v>5.9920032871803404</v>
      </c>
      <c r="C314" s="7">
        <v>6.3671116358654096</v>
      </c>
    </row>
    <row r="315" spans="1:3">
      <c r="A315" s="5">
        <v>36221</v>
      </c>
      <c r="B315" s="7">
        <v>5.9873651548220401</v>
      </c>
      <c r="C315" s="7">
        <v>6.3643811967111397</v>
      </c>
    </row>
    <row r="316" spans="1:3">
      <c r="A316" s="5">
        <v>36222</v>
      </c>
      <c r="B316" s="7">
        <v>6.0537661809720102</v>
      </c>
      <c r="C316" s="7">
        <v>6.4328547372341101</v>
      </c>
    </row>
    <row r="317" spans="1:3">
      <c r="A317" s="5">
        <v>36223</v>
      </c>
      <c r="B317" s="7">
        <v>6.0829999762828999</v>
      </c>
      <c r="C317" s="7">
        <v>6.4590474316988802</v>
      </c>
    </row>
    <row r="318" spans="1:3">
      <c r="A318" s="5">
        <v>36224</v>
      </c>
      <c r="B318" s="7">
        <v>5.9776911687187697</v>
      </c>
      <c r="C318" s="7">
        <v>6.3477236961831904</v>
      </c>
    </row>
    <row r="319" spans="1:3">
      <c r="A319" s="5">
        <v>36227</v>
      </c>
      <c r="B319" s="7">
        <v>5.9977418461267602</v>
      </c>
      <c r="C319" s="7">
        <v>6.3715266730108997</v>
      </c>
    </row>
    <row r="320" spans="1:3">
      <c r="A320" s="5">
        <v>36228</v>
      </c>
      <c r="B320" s="7">
        <v>6.0772084940228703</v>
      </c>
      <c r="C320" s="7">
        <v>6.4443476137284001</v>
      </c>
    </row>
    <row r="321" spans="1:3">
      <c r="A321" s="5">
        <v>36229</v>
      </c>
      <c r="B321" s="7">
        <v>6.0673021801052096</v>
      </c>
      <c r="C321" s="7">
        <v>6.43785622045612</v>
      </c>
    </row>
    <row r="322" spans="1:3">
      <c r="A322" s="5">
        <v>36230</v>
      </c>
      <c r="B322" s="7">
        <v>6.0184332458699403</v>
      </c>
      <c r="C322" s="7">
        <v>6.3943222488508002</v>
      </c>
    </row>
    <row r="323" spans="1:3">
      <c r="A323" s="5">
        <v>36231</v>
      </c>
      <c r="B323" s="7">
        <v>5.9965853889250704</v>
      </c>
      <c r="C323" s="7">
        <v>6.3737725610590301</v>
      </c>
    </row>
    <row r="324" spans="1:3">
      <c r="A324" s="5">
        <v>36234</v>
      </c>
      <c r="B324" s="7">
        <v>5.9972957525595598</v>
      </c>
      <c r="C324" s="7">
        <v>6.3528382600748001</v>
      </c>
    </row>
    <row r="325" spans="1:3">
      <c r="A325" s="5">
        <v>36235</v>
      </c>
      <c r="B325" s="7">
        <v>5.9387045839963202</v>
      </c>
      <c r="C325" s="7">
        <v>6.2919685568688202</v>
      </c>
    </row>
    <row r="326" spans="1:3">
      <c r="A326" s="5">
        <v>36236</v>
      </c>
      <c r="B326" s="7">
        <v>5.8751189417127598</v>
      </c>
      <c r="C326" s="7">
        <v>6.2286376718556404</v>
      </c>
    </row>
    <row r="327" spans="1:3">
      <c r="A327" s="5">
        <v>36237</v>
      </c>
      <c r="B327" s="7">
        <v>5.8784425872538097</v>
      </c>
      <c r="C327" s="7">
        <v>6.2305085159267204</v>
      </c>
    </row>
    <row r="328" spans="1:3">
      <c r="A328" s="5">
        <v>36238</v>
      </c>
      <c r="B328" s="7">
        <v>5.8971744262450203</v>
      </c>
      <c r="C328" s="7">
        <v>6.2462028535422398</v>
      </c>
    </row>
    <row r="329" spans="1:3">
      <c r="A329" s="5">
        <v>36241</v>
      </c>
      <c r="B329" s="7">
        <v>5.9192858668464199</v>
      </c>
      <c r="C329" s="7">
        <v>6.2861960768234102</v>
      </c>
    </row>
    <row r="330" spans="1:3">
      <c r="A330" s="5">
        <v>36242</v>
      </c>
      <c r="B330" s="7">
        <v>5.9412230614794597</v>
      </c>
      <c r="C330" s="7">
        <v>6.3112448946093798</v>
      </c>
    </row>
    <row r="331" spans="1:3">
      <c r="A331" s="5">
        <v>36243</v>
      </c>
      <c r="B331" s="7">
        <v>5.9572248497855398</v>
      </c>
      <c r="C331" s="7">
        <v>6.3321949254882002</v>
      </c>
    </row>
    <row r="332" spans="1:3">
      <c r="A332" s="5">
        <v>36244</v>
      </c>
      <c r="B332" s="7">
        <v>5.9601961559179202</v>
      </c>
      <c r="C332" s="7">
        <v>6.3395316056364504</v>
      </c>
    </row>
    <row r="333" spans="1:3">
      <c r="A333" s="5">
        <v>36245</v>
      </c>
      <c r="B333" s="7">
        <v>6.0007589402557002</v>
      </c>
      <c r="C333" s="7">
        <v>6.3816945675801398</v>
      </c>
    </row>
    <row r="334" spans="1:3">
      <c r="A334" s="5">
        <v>36248</v>
      </c>
      <c r="B334" s="7">
        <v>6.0279285637163902</v>
      </c>
      <c r="C334" s="7">
        <v>6.4010610473880796</v>
      </c>
    </row>
    <row r="335" spans="1:3">
      <c r="A335" s="5">
        <v>36249</v>
      </c>
      <c r="B335" s="7">
        <v>6.0032407349414196</v>
      </c>
      <c r="C335" s="7">
        <v>6.3725796291373999</v>
      </c>
    </row>
    <row r="336" spans="1:3">
      <c r="A336" s="5">
        <v>36250</v>
      </c>
      <c r="B336" s="7">
        <v>5.9778804014442199</v>
      </c>
      <c r="C336" s="7">
        <v>6.34185621723549</v>
      </c>
    </row>
    <row r="337" spans="1:3">
      <c r="A337" s="5">
        <v>36251</v>
      </c>
      <c r="B337" s="7">
        <v>6.0029840268741896</v>
      </c>
      <c r="C337" s="7">
        <v>6.4328845351383901</v>
      </c>
    </row>
    <row r="338" spans="1:3">
      <c r="A338" s="5">
        <v>36252</v>
      </c>
      <c r="B338" s="7">
        <v>6.0027542464304604</v>
      </c>
      <c r="C338" s="7">
        <v>6.4325807841373104</v>
      </c>
    </row>
    <row r="339" spans="1:3">
      <c r="A339" s="5">
        <v>36255</v>
      </c>
      <c r="B339" s="7">
        <v>6.00223714401689</v>
      </c>
      <c r="C339" s="7">
        <v>6.4320978954182104</v>
      </c>
    </row>
    <row r="340" spans="1:3">
      <c r="A340" s="5">
        <v>36256</v>
      </c>
      <c r="B340" s="7">
        <v>5.9216829773446999</v>
      </c>
      <c r="C340" s="7">
        <v>6.3521069786841204</v>
      </c>
    </row>
    <row r="341" spans="1:3">
      <c r="A341" s="5">
        <v>36257</v>
      </c>
      <c r="B341" s="7">
        <v>5.8961769102240797</v>
      </c>
      <c r="C341" s="7">
        <v>6.3269265780459802</v>
      </c>
    </row>
    <row r="342" spans="1:3">
      <c r="A342" s="5">
        <v>36258</v>
      </c>
      <c r="B342" s="7">
        <v>5.8972101972849096</v>
      </c>
      <c r="C342" s="7">
        <v>6.3302397014831797</v>
      </c>
    </row>
    <row r="343" spans="1:3">
      <c r="A343" s="5">
        <v>36259</v>
      </c>
      <c r="B343" s="7">
        <v>5.8507218578703997</v>
      </c>
      <c r="C343" s="7">
        <v>6.28480997383262</v>
      </c>
    </row>
    <row r="344" spans="1:3">
      <c r="A344" s="5">
        <v>36262</v>
      </c>
      <c r="B344" s="7">
        <v>5.8768595187751096</v>
      </c>
      <c r="C344" s="7">
        <v>6.3112335979106504</v>
      </c>
    </row>
    <row r="345" spans="1:3">
      <c r="A345" s="5">
        <v>36263</v>
      </c>
      <c r="B345" s="7">
        <v>5.89419324656272</v>
      </c>
      <c r="C345" s="7">
        <v>6.3247750212673797</v>
      </c>
    </row>
    <row r="346" spans="1:3">
      <c r="A346" s="5">
        <v>36264</v>
      </c>
      <c r="B346" s="7">
        <v>5.9065790347595302</v>
      </c>
      <c r="C346" s="7">
        <v>6.3369972839916304</v>
      </c>
    </row>
    <row r="347" spans="1:3">
      <c r="A347" s="5">
        <v>36265</v>
      </c>
      <c r="B347" s="7">
        <v>5.9810900454424596</v>
      </c>
      <c r="C347" s="7">
        <v>6.4111817051551601</v>
      </c>
    </row>
    <row r="348" spans="1:3">
      <c r="A348" s="5">
        <v>36266</v>
      </c>
      <c r="B348" s="7">
        <v>6.0016252692175298</v>
      </c>
      <c r="C348" s="7">
        <v>6.4275195944447097</v>
      </c>
    </row>
    <row r="349" spans="1:3">
      <c r="A349" s="5">
        <v>36269</v>
      </c>
      <c r="B349" s="7">
        <v>5.9920637345919801</v>
      </c>
      <c r="C349" s="7">
        <v>6.4178460920634697</v>
      </c>
    </row>
    <row r="350" spans="1:3">
      <c r="A350" s="5">
        <v>36270</v>
      </c>
      <c r="B350" s="7">
        <v>5.9262926973568701</v>
      </c>
      <c r="C350" s="7">
        <v>6.3537695420092604</v>
      </c>
    </row>
    <row r="351" spans="1:3">
      <c r="A351" s="5">
        <v>36271</v>
      </c>
      <c r="B351" s="7">
        <v>5.9093670946297703</v>
      </c>
      <c r="C351" s="7">
        <v>6.3406820484107804</v>
      </c>
    </row>
    <row r="352" spans="1:3">
      <c r="A352" s="5">
        <v>36272</v>
      </c>
      <c r="B352" s="7">
        <v>5.9599923309259504</v>
      </c>
      <c r="C352" s="7">
        <v>6.4031276773547798</v>
      </c>
    </row>
    <row r="353" spans="1:3">
      <c r="A353" s="5">
        <v>36273</v>
      </c>
      <c r="B353" s="7">
        <v>5.9548357027459904</v>
      </c>
      <c r="C353" s="7">
        <v>6.3908340708053899</v>
      </c>
    </row>
    <row r="354" spans="1:3">
      <c r="A354" s="5">
        <v>36276</v>
      </c>
      <c r="B354" s="7">
        <v>5.98899896959042</v>
      </c>
      <c r="C354" s="7">
        <v>6.4241151176959601</v>
      </c>
    </row>
    <row r="355" spans="1:3">
      <c r="A355" s="5">
        <v>36277</v>
      </c>
      <c r="B355" s="7">
        <v>6.0037536895612096</v>
      </c>
      <c r="C355" s="7">
        <v>6.4372902598955299</v>
      </c>
    </row>
    <row r="356" spans="1:3">
      <c r="A356" s="5">
        <v>36278</v>
      </c>
      <c r="B356" s="7">
        <v>6.0591055500325703</v>
      </c>
      <c r="C356" s="7">
        <v>6.4867877589544802</v>
      </c>
    </row>
    <row r="357" spans="1:3">
      <c r="A357" s="5">
        <v>36279</v>
      </c>
      <c r="B357" s="7">
        <v>5.9880117753618904</v>
      </c>
      <c r="C357" s="7">
        <v>6.4175329254915798</v>
      </c>
    </row>
    <row r="358" spans="1:3">
      <c r="A358" s="5">
        <v>36280</v>
      </c>
      <c r="B358" s="7">
        <v>6.0116576613240102</v>
      </c>
      <c r="C358" s="7">
        <v>6.4413070208338397</v>
      </c>
    </row>
    <row r="359" spans="1:3">
      <c r="A359" s="5">
        <v>36283</v>
      </c>
      <c r="B359" s="7">
        <v>6.02075762571606</v>
      </c>
      <c r="C359" s="7">
        <v>6.4402609853775701</v>
      </c>
    </row>
    <row r="360" spans="1:3">
      <c r="A360" s="5">
        <v>36284</v>
      </c>
      <c r="B360" s="7">
        <v>6.1294296584050896</v>
      </c>
      <c r="C360" s="7">
        <v>6.5532811426519801</v>
      </c>
    </row>
    <row r="361" spans="1:3">
      <c r="A361" s="5">
        <v>36285</v>
      </c>
      <c r="B361" s="7">
        <v>6.1507472997662402</v>
      </c>
      <c r="C361" s="7">
        <v>6.5677136098156002</v>
      </c>
    </row>
    <row r="362" spans="1:3">
      <c r="A362" s="5">
        <v>36286</v>
      </c>
      <c r="B362" s="7">
        <v>6.1910714796170598</v>
      </c>
      <c r="C362" s="7">
        <v>6.6069672594331097</v>
      </c>
    </row>
    <row r="363" spans="1:3">
      <c r="A363" s="5">
        <v>36287</v>
      </c>
      <c r="B363" s="7">
        <v>6.2046736391294202</v>
      </c>
      <c r="C363" s="7">
        <v>6.6160263989193098</v>
      </c>
    </row>
    <row r="364" spans="1:3">
      <c r="A364" s="5">
        <v>36290</v>
      </c>
      <c r="B364" s="7">
        <v>6.1882539552318097</v>
      </c>
      <c r="C364" s="7">
        <v>6.6023072737526496</v>
      </c>
    </row>
    <row r="365" spans="1:3">
      <c r="A365" s="5">
        <v>36291</v>
      </c>
      <c r="B365" s="7">
        <v>6.1895404110848302</v>
      </c>
      <c r="C365" s="7">
        <v>6.6041223122798396</v>
      </c>
    </row>
    <row r="366" spans="1:3">
      <c r="A366" s="5">
        <v>36292</v>
      </c>
      <c r="B366" s="7">
        <v>6.1540275514867897</v>
      </c>
      <c r="C366" s="7">
        <v>6.5673118737701204</v>
      </c>
    </row>
    <row r="367" spans="1:3">
      <c r="A367" s="5">
        <v>36293</v>
      </c>
      <c r="B367" s="7">
        <v>6.1195309491540897</v>
      </c>
      <c r="C367" s="7">
        <v>6.5343952304496096</v>
      </c>
    </row>
    <row r="368" spans="1:3">
      <c r="A368" s="5">
        <v>36294</v>
      </c>
      <c r="B368" s="7">
        <v>6.2235508795290597</v>
      </c>
      <c r="C368" s="7">
        <v>6.6294573090302498</v>
      </c>
    </row>
    <row r="369" spans="1:3">
      <c r="A369" s="5">
        <v>36297</v>
      </c>
      <c r="B369" s="7">
        <v>6.2419396561026499</v>
      </c>
      <c r="C369" s="7">
        <v>6.6495506497410997</v>
      </c>
    </row>
    <row r="370" spans="1:3">
      <c r="A370" s="5">
        <v>36298</v>
      </c>
      <c r="B370" s="7">
        <v>6.2561647179650803</v>
      </c>
      <c r="C370" s="7">
        <v>6.6720022374869403</v>
      </c>
    </row>
    <row r="371" spans="1:3">
      <c r="A371" s="5">
        <v>36299</v>
      </c>
      <c r="B371" s="7">
        <v>6.2742046370025299</v>
      </c>
      <c r="C371" s="7">
        <v>6.6988618183337501</v>
      </c>
    </row>
    <row r="372" spans="1:3">
      <c r="A372" s="5">
        <v>36300</v>
      </c>
      <c r="B372" s="7">
        <v>6.2305478365197899</v>
      </c>
      <c r="C372" s="7">
        <v>6.6579715958825396</v>
      </c>
    </row>
    <row r="373" spans="1:3">
      <c r="A373" s="5">
        <v>36301</v>
      </c>
      <c r="B373" s="7">
        <v>6.2515190025995002</v>
      </c>
      <c r="C373" s="7">
        <v>6.6795519531019201</v>
      </c>
    </row>
    <row r="374" spans="1:3">
      <c r="A374" s="5">
        <v>36304</v>
      </c>
      <c r="B374" s="7">
        <v>6.2475492693847903</v>
      </c>
      <c r="C374" s="7">
        <v>6.6657680525537799</v>
      </c>
    </row>
    <row r="375" spans="1:3">
      <c r="A375" s="5">
        <v>36305</v>
      </c>
      <c r="B375" s="7">
        <v>6.2282864519494501</v>
      </c>
      <c r="C375" s="7">
        <v>6.6416448818723302</v>
      </c>
    </row>
    <row r="376" spans="1:3">
      <c r="A376" s="5">
        <v>36306</v>
      </c>
      <c r="B376" s="7">
        <v>6.2394347803013099</v>
      </c>
      <c r="C376" s="7">
        <v>6.6556153763820296</v>
      </c>
    </row>
    <row r="377" spans="1:3">
      <c r="A377" s="5">
        <v>36307</v>
      </c>
      <c r="B377" s="7">
        <v>6.2766336747935396</v>
      </c>
      <c r="C377" s="7">
        <v>6.6988454468636904</v>
      </c>
    </row>
    <row r="378" spans="1:3">
      <c r="A378" s="5">
        <v>36308</v>
      </c>
      <c r="B378" s="7">
        <v>6.3080432291617701</v>
      </c>
      <c r="C378" s="7">
        <v>6.7353469253569598</v>
      </c>
    </row>
    <row r="379" spans="1:3">
      <c r="A379" s="5">
        <v>36311</v>
      </c>
      <c r="B379" s="7">
        <v>6.3071117124034499</v>
      </c>
      <c r="C379" s="7">
        <v>6.7349825604435098</v>
      </c>
    </row>
    <row r="380" spans="1:3">
      <c r="A380" s="5">
        <v>36312</v>
      </c>
      <c r="B380" s="7">
        <v>6.3863972286527</v>
      </c>
      <c r="C380" s="7">
        <v>6.8362882476086702</v>
      </c>
    </row>
    <row r="381" spans="1:3">
      <c r="A381" s="5">
        <v>36313</v>
      </c>
      <c r="B381" s="7">
        <v>6.38023677658538</v>
      </c>
      <c r="C381" s="7">
        <v>6.8363767654339203</v>
      </c>
    </row>
    <row r="382" spans="1:3">
      <c r="A382" s="5">
        <v>36314</v>
      </c>
      <c r="B382" s="7">
        <v>6.35222876982</v>
      </c>
      <c r="C382" s="7">
        <v>6.8087691257756298</v>
      </c>
    </row>
    <row r="383" spans="1:3">
      <c r="A383" s="5">
        <v>36315</v>
      </c>
      <c r="B383" s="7">
        <v>6.3587409848508099</v>
      </c>
      <c r="C383" s="7">
        <v>6.81326002033087</v>
      </c>
    </row>
    <row r="384" spans="1:3">
      <c r="A384" s="5">
        <v>36318</v>
      </c>
      <c r="B384" s="7">
        <v>6.3055474939211003</v>
      </c>
      <c r="C384" s="7">
        <v>6.7574189033230398</v>
      </c>
    </row>
    <row r="385" spans="1:3">
      <c r="A385" s="5">
        <v>36319</v>
      </c>
      <c r="B385" s="7">
        <v>6.3135355144345899</v>
      </c>
      <c r="C385" s="7">
        <v>6.7640227961474997</v>
      </c>
    </row>
    <row r="386" spans="1:3">
      <c r="A386" s="5">
        <v>36320</v>
      </c>
      <c r="B386" s="7">
        <v>6.3373976814186799</v>
      </c>
      <c r="C386" s="7">
        <v>6.7935135949135397</v>
      </c>
    </row>
    <row r="387" spans="1:3">
      <c r="A387" s="5">
        <v>36321</v>
      </c>
      <c r="B387" s="7">
        <v>6.4471834147672702</v>
      </c>
      <c r="C387" s="7">
        <v>6.9055840810003497</v>
      </c>
    </row>
    <row r="388" spans="1:3">
      <c r="A388" s="5">
        <v>36322</v>
      </c>
      <c r="B388" s="7">
        <v>6.44222798716185</v>
      </c>
      <c r="C388" s="7">
        <v>6.8999375282840303</v>
      </c>
    </row>
    <row r="389" spans="1:3">
      <c r="A389" s="5">
        <v>36325</v>
      </c>
      <c r="B389" s="7">
        <v>6.41188769400088</v>
      </c>
      <c r="C389" s="7">
        <v>6.8747471732932199</v>
      </c>
    </row>
    <row r="390" spans="1:3">
      <c r="A390" s="5">
        <v>36326</v>
      </c>
      <c r="B390" s="7">
        <v>6.2897326600074797</v>
      </c>
      <c r="C390" s="7">
        <v>6.7423033111640596</v>
      </c>
    </row>
    <row r="391" spans="1:3">
      <c r="A391" s="5">
        <v>36327</v>
      </c>
      <c r="B391" s="7">
        <v>6.2736221676295498</v>
      </c>
      <c r="C391" s="7">
        <v>6.7234844488652596</v>
      </c>
    </row>
    <row r="392" spans="1:3">
      <c r="A392" s="5">
        <v>36328</v>
      </c>
      <c r="B392" s="7">
        <v>6.1969038031324697</v>
      </c>
      <c r="C392" s="7">
        <v>6.6471160069343904</v>
      </c>
    </row>
    <row r="393" spans="1:3">
      <c r="A393" s="5">
        <v>36329</v>
      </c>
      <c r="B393" s="7">
        <v>6.17213692850234</v>
      </c>
      <c r="C393" s="7">
        <v>6.6164539577811396</v>
      </c>
    </row>
    <row r="394" spans="1:3">
      <c r="A394" s="5">
        <v>36332</v>
      </c>
      <c r="B394" s="7">
        <v>6.2082918076588296</v>
      </c>
      <c r="C394" s="7">
        <v>6.6652535801203303</v>
      </c>
    </row>
    <row r="395" spans="1:3">
      <c r="A395" s="5">
        <v>36333</v>
      </c>
      <c r="B395" s="7">
        <v>6.2389616309249698</v>
      </c>
      <c r="C395" s="7">
        <v>6.71721081325461</v>
      </c>
    </row>
    <row r="396" spans="1:3">
      <c r="A396" s="5">
        <v>36334</v>
      </c>
      <c r="B396" s="7">
        <v>6.2668582417371796</v>
      </c>
      <c r="C396" s="7">
        <v>6.7460366883946499</v>
      </c>
    </row>
    <row r="397" spans="1:3">
      <c r="A397" s="5">
        <v>36335</v>
      </c>
      <c r="B397" s="7">
        <v>6.3884426523587203</v>
      </c>
      <c r="C397" s="7">
        <v>6.8808683931172601</v>
      </c>
    </row>
    <row r="398" spans="1:3">
      <c r="A398" s="5">
        <v>36336</v>
      </c>
      <c r="B398" s="7">
        <v>6.2496271437141502</v>
      </c>
      <c r="C398" s="7">
        <v>6.7409925751924904</v>
      </c>
    </row>
    <row r="399" spans="1:3">
      <c r="A399" s="5">
        <v>36339</v>
      </c>
      <c r="B399" s="7">
        <v>6.2170484204856997</v>
      </c>
      <c r="C399" s="7">
        <v>6.7108543812917603</v>
      </c>
    </row>
    <row r="400" spans="1:3">
      <c r="A400" s="5">
        <v>36340</v>
      </c>
      <c r="B400" s="7">
        <v>6.2247350529681604</v>
      </c>
      <c r="C400" s="7">
        <v>6.7117896188610802</v>
      </c>
    </row>
    <row r="401" spans="1:3">
      <c r="A401" s="5">
        <v>36341</v>
      </c>
      <c r="B401" s="7">
        <v>6.1598867731214302</v>
      </c>
      <c r="C401" s="7">
        <v>6.6459985294803303</v>
      </c>
    </row>
    <row r="402" spans="1:3">
      <c r="A402" s="5">
        <v>36342</v>
      </c>
      <c r="B402" s="7">
        <v>6.2915534019519503</v>
      </c>
      <c r="C402" s="7">
        <v>6.6992205558051001</v>
      </c>
    </row>
    <row r="403" spans="1:3">
      <c r="A403" s="5">
        <v>36343</v>
      </c>
      <c r="B403" s="7">
        <v>6.2384639093088996</v>
      </c>
      <c r="C403" s="7">
        <v>6.6423853756156204</v>
      </c>
    </row>
    <row r="404" spans="1:3">
      <c r="A404" s="5">
        <v>36346</v>
      </c>
      <c r="B404" s="7">
        <v>6.2868624641545399</v>
      </c>
      <c r="C404" s="7">
        <v>6.6925042606895504</v>
      </c>
    </row>
    <row r="405" spans="1:3">
      <c r="A405" s="5">
        <v>36347</v>
      </c>
      <c r="B405" s="7">
        <v>6.35025521503115</v>
      </c>
      <c r="C405" s="7">
        <v>6.7594170570957397</v>
      </c>
    </row>
    <row r="406" spans="1:3">
      <c r="A406" s="5">
        <v>36348</v>
      </c>
      <c r="B406" s="7">
        <v>6.3565353428277804</v>
      </c>
      <c r="C406" s="7">
        <v>6.7681080335642401</v>
      </c>
    </row>
    <row r="407" spans="1:3">
      <c r="A407" s="5">
        <v>36349</v>
      </c>
      <c r="B407" s="7">
        <v>6.4348431168788096</v>
      </c>
      <c r="C407" s="7">
        <v>6.8506183667185896</v>
      </c>
    </row>
    <row r="408" spans="1:3">
      <c r="A408" s="5">
        <v>36350</v>
      </c>
      <c r="B408" s="7">
        <v>6.4189347868784798</v>
      </c>
      <c r="C408" s="7">
        <v>6.83682114448328</v>
      </c>
    </row>
    <row r="409" spans="1:3">
      <c r="A409" s="5">
        <v>36353</v>
      </c>
      <c r="B409" s="7">
        <v>6.3557717948796197</v>
      </c>
      <c r="C409" s="7">
        <v>6.7703596598645097</v>
      </c>
    </row>
    <row r="410" spans="1:3">
      <c r="A410" s="5">
        <v>36354</v>
      </c>
      <c r="B410" s="7">
        <v>6.2968813923452398</v>
      </c>
      <c r="C410" s="7">
        <v>6.7097468447225701</v>
      </c>
    </row>
    <row r="411" spans="1:3">
      <c r="A411" s="5">
        <v>36355</v>
      </c>
      <c r="B411" s="7">
        <v>6.3131558879270901</v>
      </c>
      <c r="C411" s="7">
        <v>6.7187232124375003</v>
      </c>
    </row>
    <row r="412" spans="1:3">
      <c r="A412" s="5">
        <v>36356</v>
      </c>
      <c r="B412" s="7">
        <v>6.3931612001600904</v>
      </c>
      <c r="C412" s="7">
        <v>6.8044746485468099</v>
      </c>
    </row>
    <row r="413" spans="1:3">
      <c r="A413" s="5">
        <v>36357</v>
      </c>
      <c r="B413" s="7">
        <v>6.3258651570057403</v>
      </c>
      <c r="C413" s="7">
        <v>6.7433017671814302</v>
      </c>
    </row>
    <row r="414" spans="1:3">
      <c r="A414" s="5">
        <v>36360</v>
      </c>
      <c r="B414" s="7">
        <v>6.3176742059643303</v>
      </c>
      <c r="C414" s="7">
        <v>6.7471601862609596</v>
      </c>
    </row>
    <row r="415" spans="1:3">
      <c r="A415" s="5">
        <v>36361</v>
      </c>
      <c r="B415" s="7">
        <v>6.3089022250540099</v>
      </c>
      <c r="C415" s="7">
        <v>6.7568345332769004</v>
      </c>
    </row>
    <row r="416" spans="1:3">
      <c r="A416" s="5">
        <v>36362</v>
      </c>
      <c r="B416" s="7">
        <v>6.3142323590615401</v>
      </c>
      <c r="C416" s="7">
        <v>6.7582631691227002</v>
      </c>
    </row>
    <row r="417" spans="1:3">
      <c r="A417" s="5">
        <v>36363</v>
      </c>
      <c r="B417" s="7">
        <v>6.3509761812866001</v>
      </c>
      <c r="C417" s="7">
        <v>6.7883939787497596</v>
      </c>
    </row>
    <row r="418" spans="1:3">
      <c r="A418" s="5">
        <v>36364</v>
      </c>
      <c r="B418" s="7">
        <v>6.4247704011593996</v>
      </c>
      <c r="C418" s="7">
        <v>6.8634827671223997</v>
      </c>
    </row>
    <row r="419" spans="1:3">
      <c r="A419" s="5">
        <v>36367</v>
      </c>
      <c r="B419" s="7">
        <v>6.4341309684069703</v>
      </c>
      <c r="C419" s="7">
        <v>6.81309077892438</v>
      </c>
    </row>
    <row r="420" spans="1:3">
      <c r="A420" s="5">
        <v>36368</v>
      </c>
      <c r="B420" s="7">
        <v>6.4072024684537601</v>
      </c>
      <c r="C420" s="7">
        <v>6.7841999160046704</v>
      </c>
    </row>
    <row r="421" spans="1:3">
      <c r="A421" s="5">
        <v>36369</v>
      </c>
      <c r="B421" s="7">
        <v>6.4065697304627296</v>
      </c>
      <c r="C421" s="7">
        <v>6.7809625838452803</v>
      </c>
    </row>
    <row r="422" spans="1:3">
      <c r="A422" s="5">
        <v>36370</v>
      </c>
      <c r="B422" s="7">
        <v>6.4608969055091903</v>
      </c>
      <c r="C422" s="7">
        <v>6.8373724201395198</v>
      </c>
    </row>
    <row r="423" spans="1:3">
      <c r="A423" s="5">
        <v>36371</v>
      </c>
      <c r="B423" s="7">
        <v>6.4117570810890996</v>
      </c>
      <c r="C423" s="7">
        <v>6.7878883842391096</v>
      </c>
    </row>
    <row r="424" spans="1:3">
      <c r="A424" s="5">
        <v>36372</v>
      </c>
      <c r="B424" s="7">
        <v>6.4116953552929701</v>
      </c>
      <c r="C424" s="7">
        <v>6.7878151180010899</v>
      </c>
    </row>
    <row r="425" spans="1:3">
      <c r="A425" s="5">
        <v>36374</v>
      </c>
      <c r="B425" s="7">
        <v>6.35088836053737</v>
      </c>
      <c r="C425" s="7">
        <v>6.7049619883954499</v>
      </c>
    </row>
    <row r="426" spans="1:3">
      <c r="A426" s="5">
        <v>36375</v>
      </c>
      <c r="B426" s="7">
        <v>6.3528276754586201</v>
      </c>
      <c r="C426" s="7">
        <v>6.7009108209611297</v>
      </c>
    </row>
    <row r="427" spans="1:3">
      <c r="A427" s="5">
        <v>36376</v>
      </c>
      <c r="B427" s="7">
        <v>6.2229719526823697</v>
      </c>
      <c r="C427" s="7">
        <v>6.5626313391770497</v>
      </c>
    </row>
    <row r="428" spans="1:3">
      <c r="A428" s="5">
        <v>36377</v>
      </c>
      <c r="B428" s="7">
        <v>6.2560715985879396</v>
      </c>
      <c r="C428" s="7">
        <v>6.6101727736677001</v>
      </c>
    </row>
    <row r="429" spans="1:3">
      <c r="A429" s="5">
        <v>36378</v>
      </c>
      <c r="B429" s="7">
        <v>6.3449532483991904</v>
      </c>
      <c r="C429" s="7">
        <v>6.7103659354773502</v>
      </c>
    </row>
    <row r="430" spans="1:3">
      <c r="A430" s="5">
        <v>36381</v>
      </c>
      <c r="B430" s="7">
        <v>6.3225449833026399</v>
      </c>
      <c r="C430" s="7">
        <v>6.68894982894912</v>
      </c>
    </row>
    <row r="431" spans="1:3">
      <c r="A431" s="5">
        <v>36382</v>
      </c>
      <c r="B431" s="7">
        <v>6.3947417811122698</v>
      </c>
      <c r="C431" s="7">
        <v>6.7629307863131496</v>
      </c>
    </row>
    <row r="432" spans="1:3">
      <c r="A432" s="5">
        <v>36383</v>
      </c>
      <c r="B432" s="7">
        <v>6.4571040398930997</v>
      </c>
      <c r="C432" s="7">
        <v>6.8295978764047502</v>
      </c>
    </row>
    <row r="433" spans="1:3">
      <c r="A433" s="5">
        <v>36384</v>
      </c>
      <c r="B433" s="7">
        <v>6.4558395634299304</v>
      </c>
      <c r="C433" s="7">
        <v>6.8254231439503297</v>
      </c>
    </row>
    <row r="434" spans="1:3">
      <c r="A434" s="5">
        <v>36385</v>
      </c>
      <c r="B434" s="7">
        <v>6.4476616156138702</v>
      </c>
      <c r="C434" s="7">
        <v>6.8142899013004499</v>
      </c>
    </row>
    <row r="435" spans="1:3">
      <c r="A435" s="5">
        <v>36388</v>
      </c>
      <c r="B435" s="7">
        <v>6.4722858043265497</v>
      </c>
      <c r="C435" s="7">
        <v>6.8413635929007803</v>
      </c>
    </row>
    <row r="436" spans="1:3">
      <c r="A436" s="5">
        <v>36389</v>
      </c>
      <c r="B436" s="7">
        <v>6.4378223041087299</v>
      </c>
      <c r="C436" s="7">
        <v>6.8105464231419601</v>
      </c>
    </row>
    <row r="437" spans="1:3">
      <c r="A437" s="5">
        <v>36390</v>
      </c>
      <c r="B437" s="7">
        <v>6.4045976184047699</v>
      </c>
      <c r="C437" s="7">
        <v>6.7780211541652298</v>
      </c>
    </row>
    <row r="438" spans="1:3">
      <c r="A438" s="5">
        <v>36391</v>
      </c>
      <c r="B438" s="7">
        <v>6.3773947917487597</v>
      </c>
      <c r="C438" s="7">
        <v>6.7357786875129602</v>
      </c>
    </row>
    <row r="439" spans="1:3">
      <c r="A439" s="5">
        <v>36392</v>
      </c>
      <c r="B439" s="7">
        <v>6.3986735947242499</v>
      </c>
      <c r="C439" s="7">
        <v>6.7554377770961498</v>
      </c>
    </row>
    <row r="440" spans="1:3">
      <c r="A440" s="5">
        <v>36395</v>
      </c>
      <c r="B440" s="7">
        <v>6.4105233146408098</v>
      </c>
      <c r="C440" s="7">
        <v>6.76382181229281</v>
      </c>
    </row>
    <row r="441" spans="1:3">
      <c r="A441" s="5">
        <v>36396</v>
      </c>
      <c r="B441" s="7">
        <v>6.4022264427581996</v>
      </c>
      <c r="C441" s="7">
        <v>6.7527704149363599</v>
      </c>
    </row>
    <row r="442" spans="1:3">
      <c r="A442" s="5">
        <v>36397</v>
      </c>
      <c r="B442" s="7">
        <v>6.2864630315755896</v>
      </c>
      <c r="C442" s="7">
        <v>6.6406163757634298</v>
      </c>
    </row>
    <row r="443" spans="1:3">
      <c r="A443" s="5">
        <v>36398</v>
      </c>
      <c r="B443" s="7">
        <v>6.2866950367573597</v>
      </c>
      <c r="C443" s="7">
        <v>6.6423415099831002</v>
      </c>
    </row>
    <row r="444" spans="1:3">
      <c r="A444" s="5">
        <v>36399</v>
      </c>
      <c r="B444" s="7">
        <v>6.2782602735678097</v>
      </c>
      <c r="C444" s="7">
        <v>6.6345402721757996</v>
      </c>
    </row>
    <row r="445" spans="1:3">
      <c r="A445" s="5">
        <v>36402</v>
      </c>
      <c r="B445" s="7">
        <v>6.2781815846602704</v>
      </c>
      <c r="C445" s="7">
        <v>6.6338710814107902</v>
      </c>
    </row>
    <row r="446" spans="1:3">
      <c r="A446" s="5">
        <v>36403</v>
      </c>
      <c r="B446" s="7">
        <v>6.2579878718992203</v>
      </c>
      <c r="C446" s="7">
        <v>6.6104593431824998</v>
      </c>
    </row>
    <row r="447" spans="1:3">
      <c r="A447" s="5">
        <v>36404</v>
      </c>
      <c r="B447" s="7">
        <v>6.3150369016804904</v>
      </c>
      <c r="C447" s="7">
        <v>6.6476396284282</v>
      </c>
    </row>
    <row r="448" spans="1:3">
      <c r="A448" s="5">
        <v>36405</v>
      </c>
      <c r="B448" s="7">
        <v>6.4539359099805296</v>
      </c>
      <c r="C448" s="7">
        <v>6.7855660934121298</v>
      </c>
    </row>
    <row r="449" spans="1:3">
      <c r="A449" s="5">
        <v>36406</v>
      </c>
      <c r="B449" s="7">
        <v>6.3620212902142503</v>
      </c>
      <c r="C449" s="7">
        <v>6.6856778638946901</v>
      </c>
    </row>
    <row r="450" spans="1:3">
      <c r="A450" s="5">
        <v>36409</v>
      </c>
      <c r="B450" s="7">
        <v>6.3670833606279</v>
      </c>
      <c r="C450" s="7">
        <v>6.6909377712272198</v>
      </c>
    </row>
    <row r="451" spans="1:3">
      <c r="A451" s="5">
        <v>36410</v>
      </c>
      <c r="B451" s="7">
        <v>6.4344709182346103</v>
      </c>
      <c r="C451" s="7">
        <v>6.7609510998800397</v>
      </c>
    </row>
    <row r="452" spans="1:3">
      <c r="A452" s="5">
        <v>36411</v>
      </c>
      <c r="B452" s="7">
        <v>6.5195049842345796</v>
      </c>
      <c r="C452" s="7">
        <v>6.8543715520545403</v>
      </c>
    </row>
    <row r="453" spans="1:3">
      <c r="A453" s="5">
        <v>36412</v>
      </c>
      <c r="B453" s="7">
        <v>6.5509274110784297</v>
      </c>
      <c r="C453" s="7">
        <v>6.8906356615459003</v>
      </c>
    </row>
    <row r="454" spans="1:3">
      <c r="A454" s="5">
        <v>36413</v>
      </c>
      <c r="B454" s="7">
        <v>6.6141021191759801</v>
      </c>
      <c r="C454" s="7">
        <v>6.9528925025925901</v>
      </c>
    </row>
    <row r="455" spans="1:3">
      <c r="A455" s="5">
        <v>36416</v>
      </c>
      <c r="B455" s="7">
        <v>6.6671258213155999</v>
      </c>
      <c r="C455" s="7">
        <v>6.9885236373076403</v>
      </c>
    </row>
    <row r="456" spans="1:3">
      <c r="A456" s="5">
        <v>36417</v>
      </c>
      <c r="B456" s="7">
        <v>6.6307100136964401</v>
      </c>
      <c r="C456" s="7">
        <v>6.9517042656610002</v>
      </c>
    </row>
    <row r="457" spans="1:3">
      <c r="A457" s="5">
        <v>36418</v>
      </c>
      <c r="B457" s="7">
        <v>6.6432622593661401</v>
      </c>
      <c r="C457" s="7">
        <v>6.9595938926969101</v>
      </c>
    </row>
    <row r="458" spans="1:3">
      <c r="A458" s="5">
        <v>36419</v>
      </c>
      <c r="B458" s="7">
        <v>6.5950377763260803</v>
      </c>
      <c r="C458" s="7">
        <v>6.9105731834308797</v>
      </c>
    </row>
    <row r="459" spans="1:3">
      <c r="A459" s="5">
        <v>36420</v>
      </c>
      <c r="B459" s="7">
        <v>6.5153872711956904</v>
      </c>
      <c r="C459" s="7">
        <v>6.8313385790381496</v>
      </c>
    </row>
    <row r="460" spans="1:3">
      <c r="A460" s="5">
        <v>36423</v>
      </c>
      <c r="B460" s="7">
        <v>6.5624067796014502</v>
      </c>
      <c r="C460" s="7">
        <v>6.8932019594747196</v>
      </c>
    </row>
    <row r="461" spans="1:3">
      <c r="A461" s="5">
        <v>36424</v>
      </c>
      <c r="B461" s="7">
        <v>6.6070438071282496</v>
      </c>
      <c r="C461" s="7">
        <v>6.9379130101512496</v>
      </c>
    </row>
    <row r="462" spans="1:3">
      <c r="A462" s="5">
        <v>36425</v>
      </c>
      <c r="B462" s="7">
        <v>6.6575951204930703</v>
      </c>
      <c r="C462" s="7">
        <v>6.9914392327073402</v>
      </c>
    </row>
    <row r="463" spans="1:3">
      <c r="A463" s="5">
        <v>36426</v>
      </c>
      <c r="B463" s="7">
        <v>6.6562298920330099</v>
      </c>
      <c r="C463" s="7">
        <v>6.9943166856711398</v>
      </c>
    </row>
    <row r="464" spans="1:3">
      <c r="A464" s="5">
        <v>36427</v>
      </c>
      <c r="B464" s="7">
        <v>6.5902695170298804</v>
      </c>
      <c r="C464" s="7">
        <v>6.9299109762963296</v>
      </c>
    </row>
    <row r="465" spans="1:3">
      <c r="A465" s="5">
        <v>36430</v>
      </c>
      <c r="B465" s="7">
        <v>6.6676212233083403</v>
      </c>
      <c r="C465" s="7">
        <v>7.0076317448083598</v>
      </c>
    </row>
    <row r="466" spans="1:3">
      <c r="A466" s="5">
        <v>36431</v>
      </c>
      <c r="B466" s="7">
        <v>6.6838638442943301</v>
      </c>
      <c r="C466" s="7">
        <v>7.0276564741363501</v>
      </c>
    </row>
    <row r="467" spans="1:3">
      <c r="A467" s="5">
        <v>36432</v>
      </c>
      <c r="B467" s="7">
        <v>6.6992404476421301</v>
      </c>
      <c r="C467" s="7">
        <v>7.0414928762304303</v>
      </c>
    </row>
    <row r="468" spans="1:3">
      <c r="A468" s="5">
        <v>36433</v>
      </c>
      <c r="B468" s="7">
        <v>6.6111310761854396</v>
      </c>
      <c r="C468" s="7">
        <v>6.9556781248383901</v>
      </c>
    </row>
    <row r="469" spans="1:3">
      <c r="A469" s="5">
        <v>36434</v>
      </c>
      <c r="B469" s="7">
        <v>6.6731284625882799</v>
      </c>
      <c r="C469" s="7">
        <v>7.0172326151474804</v>
      </c>
    </row>
    <row r="470" spans="1:3">
      <c r="A470" s="5">
        <v>36437</v>
      </c>
      <c r="B470" s="7">
        <v>6.6016865475351096</v>
      </c>
      <c r="C470" s="7">
        <v>6.9483928417329697</v>
      </c>
    </row>
    <row r="471" spans="1:3">
      <c r="A471" s="5">
        <v>36438</v>
      </c>
      <c r="B471" s="7">
        <v>6.6259192596403498</v>
      </c>
      <c r="C471" s="7">
        <v>6.9704308135738504</v>
      </c>
    </row>
    <row r="472" spans="1:3">
      <c r="A472" s="5">
        <v>36439</v>
      </c>
      <c r="B472" s="7">
        <v>6.6423152568038804</v>
      </c>
      <c r="C472" s="7">
        <v>6.9868253226025203</v>
      </c>
    </row>
    <row r="473" spans="1:3">
      <c r="A473" s="5">
        <v>36440</v>
      </c>
      <c r="B473" s="7">
        <v>6.6100872737317502</v>
      </c>
      <c r="C473" s="7">
        <v>6.9527188250735001</v>
      </c>
    </row>
    <row r="474" spans="1:3">
      <c r="A474" s="5">
        <v>36441</v>
      </c>
      <c r="B474" s="7">
        <v>6.6280371818460004</v>
      </c>
      <c r="C474" s="7">
        <v>6.9652357734946904</v>
      </c>
    </row>
    <row r="475" spans="1:3">
      <c r="A475" s="5">
        <v>36444</v>
      </c>
      <c r="B475" s="7">
        <v>6.6279907985665201</v>
      </c>
      <c r="C475" s="7">
        <v>6.9627230068720998</v>
      </c>
    </row>
    <row r="476" spans="1:3">
      <c r="A476" s="5">
        <v>36445</v>
      </c>
      <c r="B476" s="7">
        <v>6.7175565652690201</v>
      </c>
      <c r="C476" s="7">
        <v>7.0687213463587799</v>
      </c>
    </row>
    <row r="477" spans="1:3">
      <c r="A477" s="5">
        <v>36446</v>
      </c>
      <c r="B477" s="7">
        <v>6.6701293137255604</v>
      </c>
      <c r="C477" s="7">
        <v>7.01822476192672</v>
      </c>
    </row>
    <row r="478" spans="1:3">
      <c r="A478" s="5">
        <v>36447</v>
      </c>
      <c r="B478" s="7">
        <v>6.7868211486703602</v>
      </c>
      <c r="C478" s="7">
        <v>7.13148514778175</v>
      </c>
    </row>
    <row r="479" spans="1:3">
      <c r="A479" s="5">
        <v>36448</v>
      </c>
      <c r="B479" s="7">
        <v>6.7201706757949804</v>
      </c>
      <c r="C479" s="7">
        <v>7.0623782048321999</v>
      </c>
    </row>
    <row r="480" spans="1:3">
      <c r="A480" s="5">
        <v>36451</v>
      </c>
      <c r="B480" s="7">
        <v>6.7091069079947099</v>
      </c>
      <c r="C480" s="7">
        <v>7.0501819698098798</v>
      </c>
    </row>
    <row r="481" spans="1:3">
      <c r="A481" s="5">
        <v>36452</v>
      </c>
      <c r="B481" s="7">
        <v>6.70716661351765</v>
      </c>
      <c r="C481" s="7">
        <v>7.0376941441751599</v>
      </c>
    </row>
    <row r="482" spans="1:3">
      <c r="A482" s="5">
        <v>36453</v>
      </c>
      <c r="B482" s="7">
        <v>6.7423719487929903</v>
      </c>
      <c r="C482" s="7">
        <v>7.0737673533426904</v>
      </c>
    </row>
    <row r="483" spans="1:3">
      <c r="A483" s="5">
        <v>36454</v>
      </c>
      <c r="B483" s="7">
        <v>6.6949293631193099</v>
      </c>
      <c r="C483" s="7">
        <v>7.0288817020392802</v>
      </c>
    </row>
    <row r="484" spans="1:3">
      <c r="A484" s="5">
        <v>36455</v>
      </c>
      <c r="B484" s="7">
        <v>6.6989063197226297</v>
      </c>
      <c r="C484" s="7">
        <v>7.0332057052653099</v>
      </c>
    </row>
    <row r="485" spans="1:3">
      <c r="A485" s="5">
        <v>36458</v>
      </c>
      <c r="B485" s="7">
        <v>6.7733814497711204</v>
      </c>
      <c r="C485" s="7">
        <v>7.11061346445016</v>
      </c>
    </row>
    <row r="486" spans="1:3">
      <c r="A486" s="5">
        <v>36459</v>
      </c>
      <c r="B486" s="7">
        <v>6.7247194111863697</v>
      </c>
      <c r="C486" s="7">
        <v>7.0546860059682199</v>
      </c>
    </row>
    <row r="487" spans="1:3">
      <c r="A487" s="5">
        <v>36460</v>
      </c>
      <c r="B487" s="7">
        <v>6.6279276012174897</v>
      </c>
      <c r="C487" s="7">
        <v>6.9732412490415703</v>
      </c>
    </row>
    <row r="488" spans="1:3">
      <c r="A488" s="5">
        <v>36461</v>
      </c>
      <c r="B488" s="7">
        <v>6.5319737771389601</v>
      </c>
      <c r="C488" s="7">
        <v>6.8757067003831098</v>
      </c>
    </row>
    <row r="489" spans="1:3">
      <c r="A489" s="5">
        <v>36462</v>
      </c>
      <c r="B489" s="7">
        <v>6.4191108082369004</v>
      </c>
      <c r="C489" s="7">
        <v>6.7689237783048899</v>
      </c>
    </row>
    <row r="490" spans="1:3">
      <c r="A490" s="5">
        <v>36464</v>
      </c>
      <c r="B490" s="7">
        <v>6.41893294254597</v>
      </c>
      <c r="C490" s="7">
        <v>6.7686953318441603</v>
      </c>
    </row>
    <row r="491" spans="1:3">
      <c r="A491" s="5">
        <v>36465</v>
      </c>
      <c r="B491" s="7">
        <v>6.4397790010054203</v>
      </c>
      <c r="C491" s="7">
        <v>6.7821489868749403</v>
      </c>
    </row>
    <row r="492" spans="1:3">
      <c r="A492" s="5">
        <v>36466</v>
      </c>
      <c r="B492" s="7">
        <v>6.3139314824991297</v>
      </c>
      <c r="C492" s="7">
        <v>6.6465282153554597</v>
      </c>
    </row>
    <row r="493" spans="1:3">
      <c r="A493" s="5">
        <v>36467</v>
      </c>
      <c r="B493" s="7">
        <v>6.3033628587785797</v>
      </c>
      <c r="C493" s="7">
        <v>6.6356361239854804</v>
      </c>
    </row>
    <row r="494" spans="1:3">
      <c r="A494" s="5">
        <v>36468</v>
      </c>
      <c r="B494" s="7">
        <v>6.1270339120181898</v>
      </c>
      <c r="C494" s="7">
        <v>6.4568964037839098</v>
      </c>
    </row>
    <row r="495" spans="1:3">
      <c r="A495" s="5">
        <v>36469</v>
      </c>
      <c r="B495" s="7">
        <v>6.0873820172894799</v>
      </c>
      <c r="C495" s="7">
        <v>6.4148793239081296</v>
      </c>
    </row>
    <row r="496" spans="1:3">
      <c r="A496" s="5">
        <v>36472</v>
      </c>
      <c r="B496" s="7">
        <v>6.1636666777912197</v>
      </c>
      <c r="C496" s="7">
        <v>6.4778515537712096</v>
      </c>
    </row>
    <row r="497" spans="1:3">
      <c r="A497" s="5">
        <v>36473</v>
      </c>
      <c r="B497" s="7">
        <v>6.2294423810821096</v>
      </c>
      <c r="C497" s="7">
        <v>6.53474348406204</v>
      </c>
    </row>
    <row r="498" spans="1:3">
      <c r="A498" s="5">
        <v>36474</v>
      </c>
      <c r="B498" s="7">
        <v>6.2725131425748</v>
      </c>
      <c r="C498" s="7">
        <v>6.5773265314292404</v>
      </c>
    </row>
    <row r="499" spans="1:3">
      <c r="A499" s="5">
        <v>36475</v>
      </c>
      <c r="B499" s="7">
        <v>6.2641849224146702</v>
      </c>
      <c r="C499" s="7">
        <v>6.5611291145883301</v>
      </c>
    </row>
    <row r="500" spans="1:3">
      <c r="A500" s="5">
        <v>36476</v>
      </c>
      <c r="B500" s="7">
        <v>6.1635591238434602</v>
      </c>
      <c r="C500" s="7">
        <v>6.4558399232224097</v>
      </c>
    </row>
    <row r="501" spans="1:3">
      <c r="A501" s="5">
        <v>36479</v>
      </c>
      <c r="B501" s="7">
        <v>6.1682405646636003</v>
      </c>
      <c r="C501" s="7">
        <v>6.4598775793542096</v>
      </c>
    </row>
    <row r="502" spans="1:3">
      <c r="A502" s="5">
        <v>36480</v>
      </c>
      <c r="B502" s="7">
        <v>6.0945040644372703</v>
      </c>
      <c r="C502" s="7">
        <v>6.3897656762975403</v>
      </c>
    </row>
    <row r="503" spans="1:3">
      <c r="A503" s="5">
        <v>36481</v>
      </c>
      <c r="B503" s="7">
        <v>6.1766588394691597</v>
      </c>
      <c r="C503" s="7">
        <v>6.46139243606095</v>
      </c>
    </row>
    <row r="504" spans="1:3">
      <c r="A504" s="5">
        <v>36482</v>
      </c>
      <c r="B504" s="7">
        <v>6.2243749994867503</v>
      </c>
      <c r="C504" s="7">
        <v>6.5133755820102701</v>
      </c>
    </row>
    <row r="505" spans="1:3">
      <c r="A505" s="5">
        <v>36483</v>
      </c>
      <c r="B505" s="7">
        <v>6.2416642842380998</v>
      </c>
      <c r="C505" s="7">
        <v>6.5308101193010097</v>
      </c>
    </row>
    <row r="506" spans="1:3">
      <c r="A506" s="5">
        <v>36486</v>
      </c>
      <c r="B506" s="7">
        <v>6.3278603575342203</v>
      </c>
      <c r="C506" s="7">
        <v>6.61375039653326</v>
      </c>
    </row>
    <row r="507" spans="1:3">
      <c r="A507" s="5">
        <v>36487</v>
      </c>
      <c r="B507" s="7">
        <v>6.3182357425781603</v>
      </c>
      <c r="C507" s="7">
        <v>6.6136309879929103</v>
      </c>
    </row>
    <row r="508" spans="1:3">
      <c r="A508" s="5">
        <v>36488</v>
      </c>
      <c r="B508" s="7">
        <v>6.3521573185895699</v>
      </c>
      <c r="C508" s="7">
        <v>6.6494928673854803</v>
      </c>
    </row>
    <row r="509" spans="1:3">
      <c r="A509" s="5">
        <v>36489</v>
      </c>
      <c r="B509" s="7">
        <v>6.4102620665506196</v>
      </c>
      <c r="C509" s="7">
        <v>6.7106146703291696</v>
      </c>
    </row>
    <row r="510" spans="1:3">
      <c r="A510" s="5">
        <v>36490</v>
      </c>
      <c r="B510" s="7">
        <v>6.3735355983359598</v>
      </c>
      <c r="C510" s="7">
        <v>6.68485381582442</v>
      </c>
    </row>
    <row r="511" spans="1:3">
      <c r="A511" s="5">
        <v>36493</v>
      </c>
      <c r="B511" s="7">
        <v>6.3587816117045204</v>
      </c>
      <c r="C511" s="7">
        <v>6.6548334481910301</v>
      </c>
    </row>
    <row r="512" spans="1:3">
      <c r="A512" s="5">
        <v>36494</v>
      </c>
      <c r="B512" s="7">
        <v>6.33874138573983</v>
      </c>
      <c r="C512" s="7">
        <v>6.62813822860267</v>
      </c>
    </row>
    <row r="513" spans="1:3">
      <c r="A513" s="5">
        <v>36495</v>
      </c>
      <c r="B513" s="7">
        <v>6.3458452392777502</v>
      </c>
      <c r="C513" s="7">
        <v>6.6359266739781901</v>
      </c>
    </row>
    <row r="514" spans="1:3">
      <c r="A514" s="5">
        <v>36496</v>
      </c>
      <c r="B514" s="7">
        <v>6.40915839845146</v>
      </c>
      <c r="C514" s="7">
        <v>6.6954140907532498</v>
      </c>
    </row>
    <row r="515" spans="1:3">
      <c r="A515" s="5">
        <v>36497</v>
      </c>
      <c r="B515" s="7">
        <v>6.5069450687052504</v>
      </c>
      <c r="C515" s="7">
        <v>6.78748396919696</v>
      </c>
    </row>
    <row r="516" spans="1:3">
      <c r="A516" s="5">
        <v>36500</v>
      </c>
      <c r="B516" s="7">
        <v>6.5000218152017899</v>
      </c>
      <c r="C516" s="7">
        <v>6.7774868928296597</v>
      </c>
    </row>
    <row r="517" spans="1:3">
      <c r="A517" s="5">
        <v>36501</v>
      </c>
      <c r="B517" s="7">
        <v>6.4102887311590102</v>
      </c>
      <c r="C517" s="7">
        <v>6.6820667278430497</v>
      </c>
    </row>
    <row r="518" spans="1:3">
      <c r="A518" s="5">
        <v>36502</v>
      </c>
      <c r="B518" s="7">
        <v>6.3966676582241604</v>
      </c>
      <c r="C518" s="7">
        <v>6.6654886608236499</v>
      </c>
    </row>
    <row r="519" spans="1:3">
      <c r="A519" s="5">
        <v>36503</v>
      </c>
      <c r="B519" s="7">
        <v>6.3182429842671901</v>
      </c>
      <c r="C519" s="7">
        <v>6.6010873662755003</v>
      </c>
    </row>
    <row r="520" spans="1:3">
      <c r="A520" s="5">
        <v>36504</v>
      </c>
      <c r="B520" s="7">
        <v>6.2500825524864103</v>
      </c>
      <c r="C520" s="7">
        <v>6.5320904222654503</v>
      </c>
    </row>
    <row r="521" spans="1:3">
      <c r="A521" s="5">
        <v>36507</v>
      </c>
      <c r="B521" s="7">
        <v>6.2534791002456096</v>
      </c>
      <c r="C521" s="7">
        <v>6.5304040672900401</v>
      </c>
    </row>
    <row r="522" spans="1:3">
      <c r="A522" s="5">
        <v>36508</v>
      </c>
      <c r="B522" s="7">
        <v>6.3057163218308698</v>
      </c>
      <c r="C522" s="7">
        <v>6.57801257584517</v>
      </c>
    </row>
    <row r="523" spans="1:3">
      <c r="A523" s="5">
        <v>36509</v>
      </c>
      <c r="B523" s="7">
        <v>6.2735229652167499</v>
      </c>
      <c r="C523" s="7">
        <v>6.5507459439666302</v>
      </c>
    </row>
    <row r="524" spans="1:3">
      <c r="A524" s="5">
        <v>36510</v>
      </c>
      <c r="B524" s="7">
        <v>6.4230908767308996</v>
      </c>
      <c r="C524" s="7">
        <v>6.6947112702510001</v>
      </c>
    </row>
    <row r="525" spans="1:3">
      <c r="A525" s="5">
        <v>36511</v>
      </c>
      <c r="B525" s="7">
        <v>6.4450788303830899</v>
      </c>
      <c r="C525" s="7">
        <v>6.7258175560124496</v>
      </c>
    </row>
    <row r="526" spans="1:3">
      <c r="A526" s="5">
        <v>36514</v>
      </c>
      <c r="B526" s="7">
        <v>6.4604931752323402</v>
      </c>
      <c r="C526" s="7">
        <v>6.7407663704611602</v>
      </c>
    </row>
    <row r="527" spans="1:3">
      <c r="A527" s="5">
        <v>36515</v>
      </c>
      <c r="B527" s="7">
        <v>6.4646550188080001</v>
      </c>
      <c r="C527" s="7">
        <v>6.7447883714775401</v>
      </c>
    </row>
    <row r="528" spans="1:3">
      <c r="A528" s="5">
        <v>36516</v>
      </c>
      <c r="B528" s="7">
        <v>6.5518080786828197</v>
      </c>
      <c r="C528" s="7">
        <v>6.8302461797943304</v>
      </c>
    </row>
    <row r="529" spans="1:3">
      <c r="A529" s="5">
        <v>36517</v>
      </c>
      <c r="B529" s="7">
        <v>6.54183199217462</v>
      </c>
      <c r="C529" s="7">
        <v>6.8217389177945202</v>
      </c>
    </row>
    <row r="530" spans="1:3">
      <c r="A530" s="5">
        <v>36518</v>
      </c>
      <c r="B530" s="7">
        <v>6.54508023894165</v>
      </c>
      <c r="C530" s="7">
        <v>6.8247611669174599</v>
      </c>
    </row>
    <row r="531" spans="1:3">
      <c r="A531" s="5">
        <v>36521</v>
      </c>
      <c r="B531" s="7">
        <v>6.5445720435848198</v>
      </c>
      <c r="C531" s="7">
        <v>6.8239400370091099</v>
      </c>
    </row>
    <row r="532" spans="1:3">
      <c r="A532" s="5">
        <v>36522</v>
      </c>
      <c r="B532" s="7">
        <v>6.5453958491794504</v>
      </c>
      <c r="C532" s="7">
        <v>6.8235585640308702</v>
      </c>
    </row>
    <row r="533" spans="1:3">
      <c r="A533" s="5">
        <v>36523</v>
      </c>
      <c r="B533" s="7">
        <v>6.5450556411020502</v>
      </c>
      <c r="C533" s="7">
        <v>6.8248642119688903</v>
      </c>
    </row>
    <row r="534" spans="1:3">
      <c r="A534" s="5">
        <v>36524</v>
      </c>
      <c r="B534" s="7">
        <v>6.5958649989974001</v>
      </c>
      <c r="C534" s="7">
        <v>6.8732575836875398</v>
      </c>
    </row>
    <row r="535" spans="1:3">
      <c r="A535" s="5">
        <v>36525</v>
      </c>
      <c r="B535" s="7">
        <v>6.5957630054454199</v>
      </c>
      <c r="C535" s="7">
        <v>6.8735465978429104</v>
      </c>
    </row>
    <row r="536" spans="1:3">
      <c r="A536" s="5">
        <v>36528</v>
      </c>
      <c r="B536" s="7">
        <v>6.6188187480609999</v>
      </c>
      <c r="C536" s="7">
        <v>6.8572810387332899</v>
      </c>
    </row>
    <row r="537" spans="1:3">
      <c r="A537" s="5">
        <v>36529</v>
      </c>
      <c r="B537" s="7">
        <v>6.7368223979260904</v>
      </c>
      <c r="C537" s="7">
        <v>6.9879207098245999</v>
      </c>
    </row>
    <row r="538" spans="1:3">
      <c r="A538" s="5">
        <v>36530</v>
      </c>
      <c r="B538" s="7">
        <v>6.76052691880599</v>
      </c>
      <c r="C538" s="7">
        <v>7.0250732671200904</v>
      </c>
    </row>
    <row r="539" spans="1:3">
      <c r="A539" s="5">
        <v>36531</v>
      </c>
      <c r="B539" s="7">
        <v>6.7491400766216296</v>
      </c>
      <c r="C539" s="7">
        <v>7.0193474693347504</v>
      </c>
    </row>
    <row r="540" spans="1:3">
      <c r="A540" s="5">
        <v>36532</v>
      </c>
      <c r="B540" s="7">
        <v>6.6725464907961003</v>
      </c>
      <c r="C540" s="7">
        <v>6.9615124991767301</v>
      </c>
    </row>
    <row r="541" spans="1:3">
      <c r="A541" s="5">
        <v>36535</v>
      </c>
      <c r="B541" s="7">
        <v>6.5885795812249901</v>
      </c>
      <c r="C541" s="7">
        <v>6.8756409682105399</v>
      </c>
    </row>
    <row r="542" spans="1:3">
      <c r="A542" s="5">
        <v>36536</v>
      </c>
      <c r="B542" s="7">
        <v>6.6186211626270399</v>
      </c>
      <c r="C542" s="7">
        <v>6.9051624745033298</v>
      </c>
    </row>
    <row r="543" spans="1:3">
      <c r="A543" s="5">
        <v>36537</v>
      </c>
      <c r="B543" s="7">
        <v>6.7219377780266303</v>
      </c>
      <c r="C543" s="7">
        <v>7.0122344640442504</v>
      </c>
    </row>
    <row r="544" spans="1:3">
      <c r="A544" s="5">
        <v>36538</v>
      </c>
      <c r="B544" s="7">
        <v>6.6566454947074503</v>
      </c>
      <c r="C544" s="7">
        <v>6.9123865034616196</v>
      </c>
    </row>
    <row r="545" spans="1:3">
      <c r="A545" s="5">
        <v>36539</v>
      </c>
      <c r="B545" s="7">
        <v>6.6646417612181699</v>
      </c>
      <c r="C545" s="7">
        <v>6.9379522838232797</v>
      </c>
    </row>
    <row r="546" spans="1:3">
      <c r="A546" s="5">
        <v>36542</v>
      </c>
      <c r="B546" s="7">
        <v>6.7149591162037998</v>
      </c>
      <c r="C546" s="7">
        <v>6.9885340705024097</v>
      </c>
    </row>
    <row r="547" spans="1:3">
      <c r="A547" s="5">
        <v>36543</v>
      </c>
      <c r="B547" s="7">
        <v>6.7957034824908797</v>
      </c>
      <c r="C547" s="7">
        <v>7.0648769131482103</v>
      </c>
    </row>
    <row r="548" spans="1:3">
      <c r="A548" s="5">
        <v>36544</v>
      </c>
      <c r="B548" s="7">
        <v>6.7693799201327503</v>
      </c>
      <c r="C548" s="7">
        <v>7.0361178668001303</v>
      </c>
    </row>
    <row r="549" spans="1:3">
      <c r="A549" s="5">
        <v>36545</v>
      </c>
      <c r="B549" s="7">
        <v>6.8263254061624101</v>
      </c>
      <c r="C549" s="7">
        <v>7.0873285354158702</v>
      </c>
    </row>
    <row r="550" spans="1:3">
      <c r="A550" s="5">
        <v>36546</v>
      </c>
      <c r="B550" s="7">
        <v>6.82779877243724</v>
      </c>
      <c r="C550" s="7">
        <v>7.0928275891698398</v>
      </c>
    </row>
    <row r="551" spans="1:3">
      <c r="A551" s="5">
        <v>36549</v>
      </c>
      <c r="B551" s="7">
        <v>6.8134796041794603</v>
      </c>
      <c r="C551" s="7">
        <v>7.0780201121883897</v>
      </c>
    </row>
    <row r="552" spans="1:3">
      <c r="A552" s="5">
        <v>36550</v>
      </c>
      <c r="B552" s="7">
        <v>6.7275055273372804</v>
      </c>
      <c r="C552" s="7">
        <v>6.9879378038277702</v>
      </c>
    </row>
    <row r="553" spans="1:3">
      <c r="A553" s="5">
        <v>36551</v>
      </c>
      <c r="B553" s="7">
        <v>6.7449240141269096</v>
      </c>
      <c r="C553" s="7">
        <v>7.0015262128397397</v>
      </c>
    </row>
    <row r="554" spans="1:3">
      <c r="A554" s="5">
        <v>36552</v>
      </c>
      <c r="B554" s="7">
        <v>6.8482504308023699</v>
      </c>
      <c r="C554" s="7">
        <v>7.0973617233375501</v>
      </c>
    </row>
    <row r="555" spans="1:3">
      <c r="A555" s="5">
        <v>36553</v>
      </c>
      <c r="B555" s="7">
        <v>6.8676511410836998</v>
      </c>
      <c r="C555" s="7">
        <v>7.11597280132455</v>
      </c>
    </row>
    <row r="556" spans="1:3">
      <c r="A556" s="5">
        <v>36556</v>
      </c>
      <c r="B556" s="7">
        <v>6.7901804337655101</v>
      </c>
      <c r="C556" s="7">
        <v>7.0183150627347599</v>
      </c>
    </row>
    <row r="557" spans="1:3">
      <c r="A557" s="5">
        <v>36557</v>
      </c>
      <c r="B557" s="7">
        <v>6.6531053256565098</v>
      </c>
      <c r="C557" s="7">
        <v>6.9034253138436599</v>
      </c>
    </row>
    <row r="558" spans="1:3">
      <c r="A558" s="5">
        <v>36558</v>
      </c>
      <c r="B558" s="7">
        <v>6.6765728719270703</v>
      </c>
      <c r="C558" s="7">
        <v>6.9254299820011402</v>
      </c>
    </row>
    <row r="559" spans="1:3">
      <c r="A559" s="5">
        <v>36559</v>
      </c>
      <c r="B559" s="7">
        <v>6.5949871895463801</v>
      </c>
      <c r="C559" s="7">
        <v>6.8402061505807703</v>
      </c>
    </row>
    <row r="560" spans="1:3">
      <c r="A560" s="5">
        <v>36560</v>
      </c>
      <c r="B560" s="7">
        <v>6.6808147282804304</v>
      </c>
      <c r="C560" s="7">
        <v>6.92133092283028</v>
      </c>
    </row>
    <row r="561" spans="1:3">
      <c r="A561" s="5">
        <v>36563</v>
      </c>
      <c r="B561" s="7">
        <v>6.6814140740704602</v>
      </c>
      <c r="C561" s="7">
        <v>6.9224644836620604</v>
      </c>
    </row>
    <row r="562" spans="1:3">
      <c r="A562" s="5">
        <v>36564</v>
      </c>
      <c r="B562" s="7">
        <v>6.6519922577567501</v>
      </c>
      <c r="C562" s="7">
        <v>6.8888811060479798</v>
      </c>
    </row>
    <row r="563" spans="1:3">
      <c r="A563" s="5">
        <v>36565</v>
      </c>
      <c r="B563" s="7">
        <v>6.7233320148446101</v>
      </c>
      <c r="C563" s="7">
        <v>6.9512121628358301</v>
      </c>
    </row>
    <row r="564" spans="1:3">
      <c r="A564" s="5">
        <v>36566</v>
      </c>
      <c r="B564" s="7">
        <v>6.7727702718735197</v>
      </c>
      <c r="C564" s="7">
        <v>6.9984992385882698</v>
      </c>
    </row>
    <row r="565" spans="1:3">
      <c r="A565" s="5">
        <v>36567</v>
      </c>
      <c r="B565" s="7">
        <v>6.7738364084116602</v>
      </c>
      <c r="C565" s="7">
        <v>6.9986281089808804</v>
      </c>
    </row>
    <row r="566" spans="1:3">
      <c r="A566" s="5">
        <v>36570</v>
      </c>
      <c r="B566" s="7">
        <v>6.74326144857333</v>
      </c>
      <c r="C566" s="7">
        <v>6.9628822818507903</v>
      </c>
    </row>
    <row r="567" spans="1:3">
      <c r="A567" s="5">
        <v>36571</v>
      </c>
      <c r="B567" s="7">
        <v>6.73375167917699</v>
      </c>
      <c r="C567" s="7">
        <v>6.9550897611620996</v>
      </c>
    </row>
    <row r="568" spans="1:3">
      <c r="A568" s="5">
        <v>36572</v>
      </c>
      <c r="B568" s="7">
        <v>6.8343822126733498</v>
      </c>
      <c r="C568" s="7">
        <v>7.0456438160327499</v>
      </c>
    </row>
    <row r="569" spans="1:3">
      <c r="A569" s="5">
        <v>36573</v>
      </c>
      <c r="B569" s="7">
        <v>6.7997162343227098</v>
      </c>
      <c r="C569" s="7">
        <v>7.0081475239377298</v>
      </c>
    </row>
    <row r="570" spans="1:3">
      <c r="A570" s="5">
        <v>36574</v>
      </c>
      <c r="B570" s="7">
        <v>6.7407575793641996</v>
      </c>
      <c r="C570" s="7">
        <v>6.9402689806628297</v>
      </c>
    </row>
    <row r="571" spans="1:3">
      <c r="A571" s="5">
        <v>36577</v>
      </c>
      <c r="B571" s="7">
        <v>6.6813052728215103</v>
      </c>
      <c r="C571" s="7">
        <v>6.8661684126624696</v>
      </c>
    </row>
    <row r="572" spans="1:3">
      <c r="A572" s="5">
        <v>36578</v>
      </c>
      <c r="B572" s="7">
        <v>6.6185385963197003</v>
      </c>
      <c r="C572" s="7">
        <v>6.8019771175019699</v>
      </c>
    </row>
    <row r="573" spans="1:3">
      <c r="A573" s="5">
        <v>36579</v>
      </c>
      <c r="B573" s="7">
        <v>6.6473906973506196</v>
      </c>
      <c r="C573" s="7">
        <v>6.8330344732420301</v>
      </c>
    </row>
    <row r="574" spans="1:3">
      <c r="A574" s="5">
        <v>36580</v>
      </c>
      <c r="B574" s="7">
        <v>6.5676691170877</v>
      </c>
      <c r="C574" s="7">
        <v>6.7552846858068198</v>
      </c>
    </row>
    <row r="575" spans="1:3">
      <c r="A575" s="5">
        <v>36581</v>
      </c>
      <c r="B575" s="7">
        <v>6.5603848132137097</v>
      </c>
      <c r="C575" s="7">
        <v>6.7467590702812501</v>
      </c>
    </row>
    <row r="576" spans="1:3">
      <c r="A576" s="5">
        <v>36584</v>
      </c>
      <c r="B576" s="7">
        <v>6.5696089652117102</v>
      </c>
      <c r="C576" s="7">
        <v>6.7513851230983901</v>
      </c>
    </row>
    <row r="577" spans="1:3">
      <c r="A577" s="5">
        <v>36585</v>
      </c>
      <c r="B577" s="7">
        <v>6.6874312860621696</v>
      </c>
      <c r="C577" s="7">
        <v>6.8621268020001898</v>
      </c>
    </row>
    <row r="578" spans="1:3">
      <c r="A578" s="5">
        <v>36586</v>
      </c>
      <c r="B578" s="7">
        <v>6.6345234105169899</v>
      </c>
      <c r="C578" s="7">
        <v>6.8191816752347103</v>
      </c>
    </row>
    <row r="579" spans="1:3">
      <c r="A579" s="5">
        <v>36587</v>
      </c>
      <c r="B579" s="7">
        <v>6.6256063563043597</v>
      </c>
      <c r="C579" s="7">
        <v>6.8104999443538397</v>
      </c>
    </row>
    <row r="580" spans="1:3">
      <c r="A580" s="5">
        <v>36588</v>
      </c>
      <c r="B580" s="7">
        <v>6.5523198802569</v>
      </c>
      <c r="C580" s="7">
        <v>6.7383133390292498</v>
      </c>
    </row>
    <row r="581" spans="1:3">
      <c r="A581" s="5">
        <v>36591</v>
      </c>
      <c r="B581" s="7">
        <v>6.4976485416253702</v>
      </c>
      <c r="C581" s="7">
        <v>6.68554936139323</v>
      </c>
    </row>
    <row r="582" spans="1:3">
      <c r="A582" s="5">
        <v>36592</v>
      </c>
      <c r="B582" s="7">
        <v>6.4710355293584296</v>
      </c>
      <c r="C582" s="7">
        <v>6.6617108462305401</v>
      </c>
    </row>
    <row r="583" spans="1:3">
      <c r="A583" s="5">
        <v>36593</v>
      </c>
      <c r="B583" s="7">
        <v>6.5121420463899202</v>
      </c>
      <c r="C583" s="7">
        <v>6.6957086745454601</v>
      </c>
    </row>
    <row r="584" spans="1:3">
      <c r="A584" s="5">
        <v>36594</v>
      </c>
      <c r="B584" s="7">
        <v>6.5148045191257697</v>
      </c>
      <c r="C584" s="7">
        <v>6.6927542820812302</v>
      </c>
    </row>
    <row r="585" spans="1:3">
      <c r="A585" s="5">
        <v>36595</v>
      </c>
      <c r="B585" s="7">
        <v>6.5849275167305903</v>
      </c>
      <c r="C585" s="7">
        <v>6.7636711206640898</v>
      </c>
    </row>
    <row r="586" spans="1:3">
      <c r="A586" s="5">
        <v>36598</v>
      </c>
      <c r="B586" s="7">
        <v>6.5733655818906396</v>
      </c>
      <c r="C586" s="7">
        <v>6.7531840805258998</v>
      </c>
    </row>
    <row r="587" spans="1:3">
      <c r="A587" s="5">
        <v>36599</v>
      </c>
      <c r="B587" s="7">
        <v>6.5729534489640304</v>
      </c>
      <c r="C587" s="7">
        <v>6.7430712916408799</v>
      </c>
    </row>
    <row r="588" spans="1:3">
      <c r="A588" s="5">
        <v>36600</v>
      </c>
      <c r="B588" s="7">
        <v>6.5462762686333402</v>
      </c>
      <c r="C588" s="7">
        <v>6.7068944341416499</v>
      </c>
    </row>
    <row r="589" spans="1:3">
      <c r="A589" s="5">
        <v>36601</v>
      </c>
      <c r="B589" s="7">
        <v>6.4665071974303698</v>
      </c>
      <c r="C589" s="7">
        <v>6.62742074138324</v>
      </c>
    </row>
    <row r="590" spans="1:3">
      <c r="A590" s="5">
        <v>36602</v>
      </c>
      <c r="B590" s="7">
        <v>6.4431311368449302</v>
      </c>
      <c r="C590" s="7">
        <v>6.5951284456339696</v>
      </c>
    </row>
    <row r="591" spans="1:3">
      <c r="A591" s="5">
        <v>36605</v>
      </c>
      <c r="B591" s="7">
        <v>6.4831944769933099</v>
      </c>
      <c r="C591" s="7">
        <v>6.6312408152929896</v>
      </c>
    </row>
    <row r="592" spans="1:3">
      <c r="A592" s="5">
        <v>36606</v>
      </c>
      <c r="B592" s="7">
        <v>6.5049395123776996</v>
      </c>
      <c r="C592" s="7">
        <v>6.6702600512146004</v>
      </c>
    </row>
    <row r="593" spans="1:3">
      <c r="A593" s="5">
        <v>36607</v>
      </c>
      <c r="B593" s="7">
        <v>6.6006004346070801</v>
      </c>
      <c r="C593" s="7">
        <v>6.7623786642932604</v>
      </c>
    </row>
    <row r="594" spans="1:3">
      <c r="A594" s="5">
        <v>36608</v>
      </c>
      <c r="B594" s="7">
        <v>6.5683678127916902</v>
      </c>
      <c r="C594" s="7">
        <v>6.7288391284700602</v>
      </c>
    </row>
    <row r="595" spans="1:3">
      <c r="A595" s="5">
        <v>36609</v>
      </c>
      <c r="B595" s="7">
        <v>6.5732830952703099</v>
      </c>
      <c r="C595" s="7">
        <v>6.7261202575574401</v>
      </c>
    </row>
    <row r="596" spans="1:3">
      <c r="A596" s="5">
        <v>36612</v>
      </c>
      <c r="B596" s="7">
        <v>6.68022375727978</v>
      </c>
      <c r="C596" s="7">
        <v>6.8357125350532</v>
      </c>
    </row>
    <row r="597" spans="1:3">
      <c r="A597" s="5">
        <v>36613</v>
      </c>
      <c r="B597" s="7">
        <v>6.6510035737466904</v>
      </c>
      <c r="C597" s="7">
        <v>6.8083761797927798</v>
      </c>
    </row>
    <row r="598" spans="1:3">
      <c r="A598" s="5">
        <v>36614</v>
      </c>
      <c r="B598" s="7">
        <v>6.6675309654289796</v>
      </c>
      <c r="C598" s="7">
        <v>6.8205129075007997</v>
      </c>
    </row>
    <row r="599" spans="1:3">
      <c r="A599" s="5">
        <v>36615</v>
      </c>
      <c r="B599" s="7">
        <v>6.6295244565101701</v>
      </c>
      <c r="C599" s="7">
        <v>6.7810441799050496</v>
      </c>
    </row>
    <row r="600" spans="1:3">
      <c r="A600" s="5">
        <v>36616</v>
      </c>
      <c r="B600" s="7">
        <v>6.64240728699047</v>
      </c>
      <c r="C600" s="7">
        <v>6.7913807091771297</v>
      </c>
    </row>
    <row r="601" spans="1:3">
      <c r="A601" s="5">
        <v>36619</v>
      </c>
      <c r="B601" s="7">
        <v>6.58768952887245</v>
      </c>
      <c r="C601" s="7">
        <v>6.8050990850135298</v>
      </c>
    </row>
    <row r="602" spans="1:3">
      <c r="A602" s="5">
        <v>36620</v>
      </c>
      <c r="B602" s="7">
        <v>6.5938793044148598</v>
      </c>
      <c r="C602" s="7">
        <v>6.8158515063072302</v>
      </c>
    </row>
    <row r="603" spans="1:3">
      <c r="A603" s="5">
        <v>36621</v>
      </c>
      <c r="B603" s="7">
        <v>6.5168643727850304</v>
      </c>
      <c r="C603" s="7">
        <v>6.73789616011869</v>
      </c>
    </row>
    <row r="604" spans="1:3">
      <c r="A604" s="5">
        <v>36622</v>
      </c>
      <c r="B604" s="7">
        <v>6.60621897800673</v>
      </c>
      <c r="C604" s="7">
        <v>6.8262101168691398</v>
      </c>
    </row>
    <row r="605" spans="1:3">
      <c r="A605" s="5">
        <v>36623</v>
      </c>
      <c r="B605" s="7">
        <v>6.5527224502766499</v>
      </c>
      <c r="C605" s="7">
        <v>6.7685682420659798</v>
      </c>
    </row>
    <row r="606" spans="1:3">
      <c r="A606" s="5">
        <v>36626</v>
      </c>
      <c r="B606" s="7">
        <v>6.5835788203812404</v>
      </c>
      <c r="C606" s="7">
        <v>6.8021949109227702</v>
      </c>
    </row>
    <row r="607" spans="1:3">
      <c r="A607" s="5">
        <v>36627</v>
      </c>
      <c r="B607" s="7">
        <v>6.57606617907404</v>
      </c>
      <c r="C607" s="7">
        <v>6.7950056054173</v>
      </c>
    </row>
    <row r="608" spans="1:3">
      <c r="A608" s="5">
        <v>36628</v>
      </c>
      <c r="B608" s="7">
        <v>6.6387565685222603</v>
      </c>
      <c r="C608" s="7">
        <v>6.8543122614049903</v>
      </c>
    </row>
    <row r="609" spans="1:3">
      <c r="A609" s="5">
        <v>36629</v>
      </c>
      <c r="B609" s="7">
        <v>6.7230731990304697</v>
      </c>
      <c r="C609" s="7">
        <v>6.9342126886839299</v>
      </c>
    </row>
    <row r="610" spans="1:3">
      <c r="A610" s="5">
        <v>36630</v>
      </c>
      <c r="B610" s="7">
        <v>6.73393260357662</v>
      </c>
      <c r="C610" s="7">
        <v>6.9426720086229103</v>
      </c>
    </row>
    <row r="611" spans="1:3">
      <c r="A611" s="5">
        <v>36633</v>
      </c>
      <c r="B611" s="7">
        <v>6.7518322493259504</v>
      </c>
      <c r="C611" s="7">
        <v>6.9627966344799397</v>
      </c>
    </row>
    <row r="612" spans="1:3">
      <c r="A612" s="5">
        <v>36634</v>
      </c>
      <c r="B612" s="7">
        <v>6.7453593184736098</v>
      </c>
      <c r="C612" s="7">
        <v>6.96684545737586</v>
      </c>
    </row>
    <row r="613" spans="1:3">
      <c r="A613" s="5">
        <v>36635</v>
      </c>
      <c r="B613" s="7">
        <v>6.7562494936776698</v>
      </c>
      <c r="C613" s="7">
        <v>6.9934031647583801</v>
      </c>
    </row>
    <row r="614" spans="1:3">
      <c r="A614" s="5">
        <v>36636</v>
      </c>
      <c r="B614" s="7">
        <v>6.7497798213054701</v>
      </c>
      <c r="C614" s="7">
        <v>6.9922814997113001</v>
      </c>
    </row>
    <row r="615" spans="1:3">
      <c r="A615" s="5">
        <v>36637</v>
      </c>
      <c r="B615" s="7">
        <v>6.7515427785376199</v>
      </c>
      <c r="C615" s="7">
        <v>6.9921986479375402</v>
      </c>
    </row>
    <row r="616" spans="1:3">
      <c r="A616" s="5">
        <v>36640</v>
      </c>
      <c r="B616" s="7">
        <v>6.7512612332645103</v>
      </c>
      <c r="C616" s="7">
        <v>6.9917797149253902</v>
      </c>
    </row>
    <row r="617" spans="1:3">
      <c r="A617" s="5">
        <v>36641</v>
      </c>
      <c r="B617" s="7">
        <v>6.7934420057026603</v>
      </c>
      <c r="C617" s="7">
        <v>7.0363111335001101</v>
      </c>
    </row>
    <row r="618" spans="1:3">
      <c r="A618" s="5">
        <v>36642</v>
      </c>
      <c r="B618" s="7">
        <v>6.74977240859607</v>
      </c>
      <c r="C618" s="7">
        <v>6.9896719307557102</v>
      </c>
    </row>
    <row r="619" spans="1:3">
      <c r="A619" s="5">
        <v>36643</v>
      </c>
      <c r="B619" s="7">
        <v>6.72547441806263</v>
      </c>
      <c r="C619" s="7">
        <v>6.95010415238447</v>
      </c>
    </row>
    <row r="620" spans="1:3">
      <c r="A620" s="5">
        <v>36644</v>
      </c>
      <c r="B620" s="7">
        <v>6.6515331795638799</v>
      </c>
      <c r="C620" s="7">
        <v>6.8727392754198204</v>
      </c>
    </row>
    <row r="621" spans="1:3">
      <c r="A621" s="5">
        <v>36646</v>
      </c>
      <c r="B621" s="7">
        <v>6.6513219209017098</v>
      </c>
      <c r="C621" s="7">
        <v>6.87244711090539</v>
      </c>
    </row>
    <row r="622" spans="1:3">
      <c r="A622" s="5">
        <v>36647</v>
      </c>
      <c r="B622" s="7">
        <v>6.6218590958767498</v>
      </c>
      <c r="C622" s="7">
        <v>6.9408798023649396</v>
      </c>
    </row>
    <row r="623" spans="1:3">
      <c r="A623" s="5">
        <v>36648</v>
      </c>
      <c r="B623" s="7">
        <v>6.6669484028466899</v>
      </c>
      <c r="C623" s="7">
        <v>6.9853011024064902</v>
      </c>
    </row>
    <row r="624" spans="1:3">
      <c r="A624" s="5">
        <v>36649</v>
      </c>
      <c r="B624" s="7">
        <v>6.7323333869157498</v>
      </c>
      <c r="C624" s="7">
        <v>7.0409106370301098</v>
      </c>
    </row>
    <row r="625" spans="1:3">
      <c r="A625" s="5">
        <v>36650</v>
      </c>
      <c r="B625" s="7">
        <v>6.8971218088370101</v>
      </c>
      <c r="C625" s="7">
        <v>7.2064095391051497</v>
      </c>
    </row>
    <row r="626" spans="1:3">
      <c r="A626" s="5">
        <v>36651</v>
      </c>
      <c r="B626" s="7">
        <v>6.9153499379748</v>
      </c>
      <c r="C626" s="7">
        <v>7.2273044816443601</v>
      </c>
    </row>
    <row r="627" spans="1:3">
      <c r="A627" s="5">
        <v>36654</v>
      </c>
      <c r="B627" s="7">
        <v>6.8709565831606101</v>
      </c>
      <c r="C627" s="7">
        <v>7.1792943896808703</v>
      </c>
    </row>
    <row r="628" spans="1:3">
      <c r="A628" s="5">
        <v>36655</v>
      </c>
      <c r="B628" s="7">
        <v>6.8184316012195501</v>
      </c>
      <c r="C628" s="7">
        <v>7.1277109304461002</v>
      </c>
    </row>
    <row r="629" spans="1:3">
      <c r="A629" s="5">
        <v>36656</v>
      </c>
      <c r="B629" s="7">
        <v>6.8104786523880803</v>
      </c>
      <c r="C629" s="7">
        <v>7.1217238045564697</v>
      </c>
    </row>
    <row r="630" spans="1:3">
      <c r="A630" s="5">
        <v>36657</v>
      </c>
      <c r="B630" s="7">
        <v>6.9080144858793799</v>
      </c>
      <c r="C630" s="7">
        <v>7.2241098822543304</v>
      </c>
    </row>
    <row r="631" spans="1:3">
      <c r="A631" s="5">
        <v>36658</v>
      </c>
      <c r="B631" s="7">
        <v>6.9351660034466596</v>
      </c>
      <c r="C631" s="7">
        <v>7.2512804707956704</v>
      </c>
    </row>
    <row r="632" spans="1:3">
      <c r="A632" s="5">
        <v>36661</v>
      </c>
      <c r="B632" s="7">
        <v>6.8903190428631698</v>
      </c>
      <c r="C632" s="7">
        <v>7.2065000615325703</v>
      </c>
    </row>
    <row r="633" spans="1:3">
      <c r="A633" s="5">
        <v>36662</v>
      </c>
      <c r="B633" s="7">
        <v>6.8635496366096902</v>
      </c>
      <c r="C633" s="7">
        <v>7.1801066700312699</v>
      </c>
    </row>
    <row r="634" spans="1:3">
      <c r="A634" s="5">
        <v>36663</v>
      </c>
      <c r="B634" s="7">
        <v>6.9768552754468596</v>
      </c>
      <c r="C634" s="7">
        <v>7.2961506063965702</v>
      </c>
    </row>
    <row r="635" spans="1:3">
      <c r="A635" s="5">
        <v>36664</v>
      </c>
      <c r="B635" s="7">
        <v>7.0254863205579499</v>
      </c>
      <c r="C635" s="7">
        <v>7.3463217886102603</v>
      </c>
    </row>
    <row r="636" spans="1:3">
      <c r="A636" s="5">
        <v>36665</v>
      </c>
      <c r="B636" s="7">
        <v>7.03906566430752</v>
      </c>
      <c r="C636" s="7">
        <v>7.3737772671462301</v>
      </c>
    </row>
    <row r="637" spans="1:3">
      <c r="A637" s="5">
        <v>36668</v>
      </c>
      <c r="B637" s="7">
        <v>6.9693952520750102</v>
      </c>
      <c r="C637" s="7">
        <v>7.30314206031212</v>
      </c>
    </row>
    <row r="638" spans="1:3">
      <c r="A638" s="5">
        <v>36669</v>
      </c>
      <c r="B638" s="7">
        <v>7.0036197384674201</v>
      </c>
      <c r="C638" s="7">
        <v>7.3364947057228402</v>
      </c>
    </row>
    <row r="639" spans="1:3">
      <c r="A639" s="5">
        <v>36670</v>
      </c>
      <c r="B639" s="7">
        <v>6.9913187479146597</v>
      </c>
      <c r="C639" s="7">
        <v>7.3417698449213198</v>
      </c>
    </row>
    <row r="640" spans="1:3">
      <c r="A640" s="5">
        <v>36671</v>
      </c>
      <c r="B640" s="7">
        <v>6.9394032045395102</v>
      </c>
      <c r="C640" s="7">
        <v>7.2829292383215103</v>
      </c>
    </row>
    <row r="641" spans="1:3">
      <c r="A641" s="5">
        <v>36672</v>
      </c>
      <c r="B641" s="7">
        <v>6.8656789523536697</v>
      </c>
      <c r="C641" s="7">
        <v>7.22074246577131</v>
      </c>
    </row>
    <row r="642" spans="1:3">
      <c r="A642" s="5">
        <v>36675</v>
      </c>
      <c r="B642" s="7">
        <v>6.8687825959170397</v>
      </c>
      <c r="C642" s="7">
        <v>7.2149689742010299</v>
      </c>
    </row>
    <row r="643" spans="1:3">
      <c r="A643" s="5">
        <v>36676</v>
      </c>
      <c r="B643" s="7">
        <v>6.8977786488854003</v>
      </c>
      <c r="C643" s="7">
        <v>7.2372458353076201</v>
      </c>
    </row>
    <row r="644" spans="1:3">
      <c r="A644" s="5">
        <v>36677</v>
      </c>
      <c r="B644" s="7">
        <v>6.8705594032384401</v>
      </c>
      <c r="C644" s="7">
        <v>7.1983354037219902</v>
      </c>
    </row>
    <row r="645" spans="1:3">
      <c r="A645" s="5">
        <v>36678</v>
      </c>
      <c r="B645" s="7">
        <v>6.8884050143764899</v>
      </c>
      <c r="C645" s="7">
        <v>7.2030810487222503</v>
      </c>
    </row>
    <row r="646" spans="1:3">
      <c r="A646" s="5">
        <v>36679</v>
      </c>
      <c r="B646" s="7">
        <v>6.8427977704839202</v>
      </c>
      <c r="C646" s="7">
        <v>7.1529795414814998</v>
      </c>
    </row>
    <row r="647" spans="1:3">
      <c r="A647" s="5">
        <v>36682</v>
      </c>
      <c r="B647" s="7">
        <v>6.8984375415996402</v>
      </c>
      <c r="C647" s="7">
        <v>7.2024807554629602</v>
      </c>
    </row>
    <row r="648" spans="1:3">
      <c r="A648" s="5">
        <v>36683</v>
      </c>
      <c r="B648" s="7">
        <v>6.9011295562841202</v>
      </c>
      <c r="C648" s="7">
        <v>7.1955352080018899</v>
      </c>
    </row>
    <row r="649" spans="1:3">
      <c r="A649" s="5">
        <v>36684</v>
      </c>
      <c r="B649" s="7">
        <v>6.8962574114550304</v>
      </c>
      <c r="C649" s="7">
        <v>7.1929869415261303</v>
      </c>
    </row>
    <row r="650" spans="1:3">
      <c r="A650" s="5">
        <v>36685</v>
      </c>
      <c r="B650" s="7">
        <v>6.9269351354224096</v>
      </c>
      <c r="C650" s="7">
        <v>7.2381985947084599</v>
      </c>
    </row>
    <row r="651" spans="1:3">
      <c r="A651" s="5">
        <v>36686</v>
      </c>
      <c r="B651" s="7">
        <v>6.8921217347204999</v>
      </c>
      <c r="C651" s="7">
        <v>7.20196593884845</v>
      </c>
    </row>
    <row r="652" spans="1:3">
      <c r="A652" s="5">
        <v>36689</v>
      </c>
      <c r="B652" s="7">
        <v>6.9049069554440701</v>
      </c>
      <c r="C652" s="7">
        <v>7.2112526903276803</v>
      </c>
    </row>
    <row r="653" spans="1:3">
      <c r="A653" s="5">
        <v>36690</v>
      </c>
      <c r="B653" s="7">
        <v>6.9310852518040198</v>
      </c>
      <c r="C653" s="7">
        <v>7.2357028273892299</v>
      </c>
    </row>
    <row r="654" spans="1:3">
      <c r="A654" s="5">
        <v>36691</v>
      </c>
      <c r="B654" s="7">
        <v>6.9566629683179304</v>
      </c>
      <c r="C654" s="7">
        <v>7.2790575902330099</v>
      </c>
    </row>
    <row r="655" spans="1:3">
      <c r="A655" s="5">
        <v>36692</v>
      </c>
      <c r="B655" s="7">
        <v>7.0028412159261597</v>
      </c>
      <c r="C655" s="7">
        <v>7.31559347163999</v>
      </c>
    </row>
    <row r="656" spans="1:3">
      <c r="A656" s="5">
        <v>36693</v>
      </c>
      <c r="B656" s="7">
        <v>6.9491066251134201</v>
      </c>
      <c r="C656" s="7">
        <v>7.2541164048683502</v>
      </c>
    </row>
    <row r="657" spans="1:3">
      <c r="A657" s="5">
        <v>36696</v>
      </c>
      <c r="B657" s="7">
        <v>6.9776142512238897</v>
      </c>
      <c r="C657" s="7">
        <v>7.28867304383889</v>
      </c>
    </row>
    <row r="658" spans="1:3">
      <c r="A658" s="5">
        <v>36697</v>
      </c>
      <c r="B658" s="7">
        <v>7.0159893044457204</v>
      </c>
      <c r="C658" s="7">
        <v>7.35120081952976</v>
      </c>
    </row>
    <row r="659" spans="1:3">
      <c r="A659" s="5">
        <v>36698</v>
      </c>
      <c r="B659" s="7">
        <v>7.1410222210990604</v>
      </c>
      <c r="C659" s="7">
        <v>7.4540974882195998</v>
      </c>
    </row>
    <row r="660" spans="1:3">
      <c r="A660" s="5">
        <v>36699</v>
      </c>
      <c r="B660" s="7">
        <v>7.1327868703900696</v>
      </c>
      <c r="C660" s="7">
        <v>7.4196507359686201</v>
      </c>
    </row>
    <row r="661" spans="1:3">
      <c r="A661" s="5">
        <v>36700</v>
      </c>
      <c r="B661" s="7">
        <v>7.1674817643807396</v>
      </c>
      <c r="C661" s="7">
        <v>7.4586806910172898</v>
      </c>
    </row>
    <row r="662" spans="1:3">
      <c r="A662" s="5">
        <v>36703</v>
      </c>
      <c r="B662" s="7">
        <v>7.13374215524329</v>
      </c>
      <c r="C662" s="7">
        <v>7.4168967916019701</v>
      </c>
    </row>
    <row r="663" spans="1:3">
      <c r="A663" s="5">
        <v>36704</v>
      </c>
      <c r="B663" s="7">
        <v>7.1507259352207297</v>
      </c>
      <c r="C663" s="7">
        <v>7.4308201099703304</v>
      </c>
    </row>
    <row r="664" spans="1:3">
      <c r="A664" s="5">
        <v>36705</v>
      </c>
      <c r="B664" s="7">
        <v>7.1375454470491899</v>
      </c>
      <c r="C664" s="7">
        <v>7.4048576727026401</v>
      </c>
    </row>
    <row r="665" spans="1:3">
      <c r="A665" s="5">
        <v>36706</v>
      </c>
      <c r="B665" s="7">
        <v>7.0744649612394204</v>
      </c>
      <c r="C665" s="7">
        <v>7.3512262454951198</v>
      </c>
    </row>
    <row r="666" spans="1:3">
      <c r="A666" s="5">
        <v>36707</v>
      </c>
      <c r="B666" s="7">
        <v>7.0805952912999599</v>
      </c>
      <c r="C666" s="7">
        <v>7.36002375310016</v>
      </c>
    </row>
    <row r="667" spans="1:3">
      <c r="A667" s="5">
        <v>36710</v>
      </c>
      <c r="B667" s="7">
        <v>7.1003677634505298</v>
      </c>
      <c r="C667" s="7">
        <v>7.36138117650317</v>
      </c>
    </row>
    <row r="668" spans="1:3">
      <c r="A668" s="5">
        <v>36711</v>
      </c>
      <c r="B668" s="7">
        <v>7.0641761648837003</v>
      </c>
      <c r="C668" s="7">
        <v>7.3452278461089202</v>
      </c>
    </row>
    <row r="669" spans="1:3">
      <c r="A669" s="5">
        <v>36712</v>
      </c>
      <c r="B669" s="7">
        <v>7.0308165167932799</v>
      </c>
      <c r="C669" s="7">
        <v>7.3330851905644696</v>
      </c>
    </row>
    <row r="670" spans="1:3">
      <c r="A670" s="5">
        <v>36713</v>
      </c>
      <c r="B670" s="7">
        <v>7.02628765543332</v>
      </c>
      <c r="C670" s="7">
        <v>7.3408032801665497</v>
      </c>
    </row>
    <row r="671" spans="1:3">
      <c r="A671" s="5">
        <v>36714</v>
      </c>
      <c r="B671" s="7">
        <v>6.9852781247073903</v>
      </c>
      <c r="C671" s="7">
        <v>7.2946192595578996</v>
      </c>
    </row>
    <row r="672" spans="1:3">
      <c r="A672" s="5">
        <v>36717</v>
      </c>
      <c r="B672" s="7">
        <v>7.0207789421901703</v>
      </c>
      <c r="C672" s="7">
        <v>7.3344719509890703</v>
      </c>
    </row>
    <row r="673" spans="1:3">
      <c r="A673" s="5">
        <v>36718</v>
      </c>
      <c r="B673" s="7">
        <v>6.9863515609949296</v>
      </c>
      <c r="C673" s="7">
        <v>7.31159592059198</v>
      </c>
    </row>
    <row r="674" spans="1:3">
      <c r="A674" s="5">
        <v>36719</v>
      </c>
      <c r="B674" s="7">
        <v>6.99091674191056</v>
      </c>
      <c r="C674" s="7">
        <v>7.3234685391094096</v>
      </c>
    </row>
    <row r="675" spans="1:3">
      <c r="A675" s="5">
        <v>36720</v>
      </c>
      <c r="B675" s="7">
        <v>6.9930265088346397</v>
      </c>
      <c r="C675" s="7">
        <v>7.33937666638964</v>
      </c>
    </row>
    <row r="676" spans="1:3">
      <c r="A676" s="5">
        <v>36721</v>
      </c>
      <c r="B676" s="7">
        <v>7.0164253341612799</v>
      </c>
      <c r="C676" s="7">
        <v>7.37309078346372</v>
      </c>
    </row>
    <row r="677" spans="1:3">
      <c r="A677" s="5">
        <v>36724</v>
      </c>
      <c r="B677" s="7">
        <v>7.0332171758735997</v>
      </c>
      <c r="C677" s="7">
        <v>7.3806941619675204</v>
      </c>
    </row>
    <row r="678" spans="1:3">
      <c r="A678" s="5">
        <v>36725</v>
      </c>
      <c r="B678" s="7">
        <v>7.00040181994782</v>
      </c>
      <c r="C678" s="7">
        <v>7.3440455553493997</v>
      </c>
    </row>
    <row r="679" spans="1:3">
      <c r="A679" s="5">
        <v>36726</v>
      </c>
      <c r="B679" s="7">
        <v>6.9402303829747201</v>
      </c>
      <c r="C679" s="7">
        <v>7.2612095073181102</v>
      </c>
    </row>
    <row r="680" spans="1:3">
      <c r="A680" s="5">
        <v>36727</v>
      </c>
      <c r="B680" s="7">
        <v>6.8859753060720399</v>
      </c>
      <c r="C680" s="7">
        <v>7.2284117959490599</v>
      </c>
    </row>
    <row r="681" spans="1:3">
      <c r="A681" s="5">
        <v>36728</v>
      </c>
      <c r="B681" s="7">
        <v>6.8510695955991299</v>
      </c>
      <c r="C681" s="7">
        <v>7.19824447471707</v>
      </c>
    </row>
    <row r="682" spans="1:3">
      <c r="A682" s="5">
        <v>36731</v>
      </c>
      <c r="B682" s="7">
        <v>6.8595856745007699</v>
      </c>
      <c r="C682" s="7">
        <v>7.2083346162655104</v>
      </c>
    </row>
    <row r="683" spans="1:3">
      <c r="A683" s="5">
        <v>36732</v>
      </c>
      <c r="B683" s="7">
        <v>6.8398683015220296</v>
      </c>
      <c r="C683" s="7">
        <v>7.1813327438568901</v>
      </c>
    </row>
    <row r="684" spans="1:3">
      <c r="A684" s="5">
        <v>36733</v>
      </c>
      <c r="B684" s="7">
        <v>6.83390960979375</v>
      </c>
      <c r="C684" s="7">
        <v>7.1504847355206698</v>
      </c>
    </row>
    <row r="685" spans="1:3">
      <c r="A685" s="5">
        <v>36734</v>
      </c>
      <c r="B685" s="7">
        <v>6.8670690531357703</v>
      </c>
      <c r="C685" s="7">
        <v>7.1790868192324604</v>
      </c>
    </row>
    <row r="686" spans="1:3">
      <c r="A686" s="5">
        <v>36735</v>
      </c>
      <c r="B686" s="7">
        <v>6.9423197106218701</v>
      </c>
      <c r="C686" s="7">
        <v>7.2607330726523998</v>
      </c>
    </row>
    <row r="687" spans="1:3">
      <c r="A687" s="5">
        <v>36738</v>
      </c>
      <c r="B687" s="7">
        <v>6.9440175214833602</v>
      </c>
      <c r="C687" s="7">
        <v>7.2604626816763798</v>
      </c>
    </row>
    <row r="688" spans="1:3">
      <c r="A688" s="5">
        <v>36739</v>
      </c>
      <c r="B688" s="7">
        <v>7.0001373236189899</v>
      </c>
      <c r="C688" s="7">
        <v>7.3778914087013501</v>
      </c>
    </row>
    <row r="689" spans="1:3">
      <c r="A689" s="5">
        <v>36740</v>
      </c>
      <c r="B689" s="7">
        <v>7.0263533406543601</v>
      </c>
      <c r="C689" s="7">
        <v>7.4280539721782404</v>
      </c>
    </row>
    <row r="690" spans="1:3">
      <c r="A690" s="5">
        <v>36741</v>
      </c>
      <c r="B690" s="7">
        <v>7.0009217194006901</v>
      </c>
      <c r="C690" s="7">
        <v>7.4338162986925802</v>
      </c>
    </row>
    <row r="691" spans="1:3">
      <c r="A691" s="5">
        <v>36742</v>
      </c>
      <c r="B691" s="7">
        <v>7.0462170808369198</v>
      </c>
      <c r="C691" s="7">
        <v>7.4803147075374303</v>
      </c>
    </row>
    <row r="692" spans="1:3">
      <c r="A692" s="5">
        <v>36745</v>
      </c>
      <c r="B692" s="7">
        <v>7.0247464189158997</v>
      </c>
      <c r="C692" s="7">
        <v>7.4564563416604104</v>
      </c>
    </row>
    <row r="693" spans="1:3">
      <c r="A693" s="5">
        <v>36746</v>
      </c>
      <c r="B693" s="7">
        <v>6.9927763351332102</v>
      </c>
      <c r="C693" s="7">
        <v>7.41459818034145</v>
      </c>
    </row>
    <row r="694" spans="1:3">
      <c r="A694" s="5">
        <v>36747</v>
      </c>
      <c r="B694" s="7">
        <v>6.9908084905968</v>
      </c>
      <c r="C694" s="7">
        <v>7.4140790335596298</v>
      </c>
    </row>
    <row r="695" spans="1:3">
      <c r="A695" s="5">
        <v>36748</v>
      </c>
      <c r="B695" s="7">
        <v>7.0041603528716498</v>
      </c>
      <c r="C695" s="7">
        <v>7.4251857479399002</v>
      </c>
    </row>
    <row r="696" spans="1:3">
      <c r="A696" s="5">
        <v>36749</v>
      </c>
      <c r="B696" s="7">
        <v>6.9743509020104701</v>
      </c>
      <c r="C696" s="7">
        <v>7.3909670102902698</v>
      </c>
    </row>
    <row r="697" spans="1:3">
      <c r="A697" s="5">
        <v>36752</v>
      </c>
      <c r="B697" s="7">
        <v>7.0169599333391099</v>
      </c>
      <c r="C697" s="7">
        <v>7.4349763961983504</v>
      </c>
    </row>
    <row r="698" spans="1:3">
      <c r="A698" s="5">
        <v>36753</v>
      </c>
      <c r="B698" s="7">
        <v>7.0510895520514802</v>
      </c>
      <c r="C698" s="7">
        <v>7.4658076196921899</v>
      </c>
    </row>
    <row r="699" spans="1:3">
      <c r="A699" s="5">
        <v>36754</v>
      </c>
      <c r="B699" s="7">
        <v>7.0496559712361302</v>
      </c>
      <c r="C699" s="7">
        <v>7.4649468399375998</v>
      </c>
    </row>
    <row r="700" spans="1:3">
      <c r="A700" s="5">
        <v>36755</v>
      </c>
      <c r="B700" s="7">
        <v>7.0880840367086</v>
      </c>
      <c r="C700" s="7">
        <v>7.4971272680443697</v>
      </c>
    </row>
    <row r="701" spans="1:3">
      <c r="A701" s="5">
        <v>36756</v>
      </c>
      <c r="B701" s="7">
        <v>7.0855281249137096</v>
      </c>
      <c r="C701" s="7">
        <v>7.4957596021376203</v>
      </c>
    </row>
    <row r="702" spans="1:3">
      <c r="A702" s="5">
        <v>36759</v>
      </c>
      <c r="B702" s="7">
        <v>7.1274433894186302</v>
      </c>
      <c r="C702" s="7">
        <v>7.5230579367378398</v>
      </c>
    </row>
    <row r="703" spans="1:3">
      <c r="A703" s="5">
        <v>36760</v>
      </c>
      <c r="B703" s="7">
        <v>7.1292202258081003</v>
      </c>
      <c r="C703" s="7">
        <v>7.5228744562988101</v>
      </c>
    </row>
    <row r="704" spans="1:3">
      <c r="A704" s="5">
        <v>36761</v>
      </c>
      <c r="B704" s="7">
        <v>7.0934768696496304</v>
      </c>
      <c r="C704" s="7">
        <v>7.4906441873032401</v>
      </c>
    </row>
    <row r="705" spans="1:3">
      <c r="A705" s="5">
        <v>36762</v>
      </c>
      <c r="B705" s="7">
        <v>7.0579246106388203</v>
      </c>
      <c r="C705" s="7">
        <v>7.4530147527034103</v>
      </c>
    </row>
    <row r="706" spans="1:3">
      <c r="A706" s="5">
        <v>36763</v>
      </c>
      <c r="B706" s="7">
        <v>7.0802262836000596</v>
      </c>
      <c r="C706" s="7">
        <v>7.4749441773510803</v>
      </c>
    </row>
    <row r="707" spans="1:3">
      <c r="A707" s="5">
        <v>36766</v>
      </c>
      <c r="B707" s="7">
        <v>7.0788738671863003</v>
      </c>
      <c r="C707" s="7">
        <v>7.4730563217050703</v>
      </c>
    </row>
    <row r="708" spans="1:3">
      <c r="A708" s="5">
        <v>36767</v>
      </c>
      <c r="B708" s="7">
        <v>7.1325492747576602</v>
      </c>
      <c r="C708" s="7">
        <v>7.5252500947896896</v>
      </c>
    </row>
    <row r="709" spans="1:3">
      <c r="A709" s="5">
        <v>36768</v>
      </c>
      <c r="B709" s="7">
        <v>7.1424582253425299</v>
      </c>
      <c r="C709" s="7">
        <v>7.53719759066965</v>
      </c>
    </row>
    <row r="710" spans="1:3">
      <c r="A710" s="5">
        <v>36769</v>
      </c>
      <c r="B710" s="7">
        <v>7.1386497055916802</v>
      </c>
      <c r="C710" s="7">
        <v>7.5465173061818502</v>
      </c>
    </row>
    <row r="711" spans="1:3">
      <c r="A711" s="5">
        <v>36770</v>
      </c>
      <c r="B711" s="7">
        <v>7.0681497164521803</v>
      </c>
      <c r="C711" s="7">
        <v>7.3087678906271103</v>
      </c>
    </row>
    <row r="712" spans="1:3">
      <c r="A712" s="5">
        <v>36773</v>
      </c>
      <c r="B712" s="7">
        <v>7.0566526415639803</v>
      </c>
      <c r="C712" s="7">
        <v>7.2982345822234498</v>
      </c>
    </row>
    <row r="713" spans="1:3">
      <c r="A713" s="5">
        <v>36774</v>
      </c>
      <c r="B713" s="7">
        <v>7.0945190282221002</v>
      </c>
      <c r="C713" s="7">
        <v>7.33948250836605</v>
      </c>
    </row>
    <row r="714" spans="1:3">
      <c r="A714" s="5">
        <v>36775</v>
      </c>
      <c r="B714" s="7">
        <v>7.0862892882175901</v>
      </c>
      <c r="C714" s="7">
        <v>7.3350109775511498</v>
      </c>
    </row>
    <row r="715" spans="1:3">
      <c r="A715" s="5">
        <v>36776</v>
      </c>
      <c r="B715" s="7">
        <v>7.0700443311582903</v>
      </c>
      <c r="C715" s="7">
        <v>7.31679050020806</v>
      </c>
    </row>
    <row r="716" spans="1:3">
      <c r="A716" s="5">
        <v>36777</v>
      </c>
      <c r="B716" s="7">
        <v>7.1150782521907301</v>
      </c>
      <c r="C716" s="7">
        <v>7.3512640650834999</v>
      </c>
    </row>
    <row r="717" spans="1:3">
      <c r="A717" s="5">
        <v>36780</v>
      </c>
      <c r="B717" s="7">
        <v>7.1138156859222104</v>
      </c>
      <c r="C717" s="7">
        <v>7.3468120357330298</v>
      </c>
    </row>
    <row r="718" spans="1:3">
      <c r="A718" s="5">
        <v>36781</v>
      </c>
      <c r="B718" s="7">
        <v>7.1614673114757599</v>
      </c>
      <c r="C718" s="7">
        <v>7.3978253609039299</v>
      </c>
    </row>
    <row r="719" spans="1:3">
      <c r="A719" s="5">
        <v>36782</v>
      </c>
      <c r="B719" s="7">
        <v>7.1636957601477098</v>
      </c>
      <c r="C719" s="7">
        <v>7.3906222984018202</v>
      </c>
    </row>
    <row r="720" spans="1:3">
      <c r="A720" s="5">
        <v>36783</v>
      </c>
      <c r="B720" s="7">
        <v>7.0296207769706598</v>
      </c>
      <c r="C720" s="7">
        <v>7.2618461138541903</v>
      </c>
    </row>
    <row r="721" spans="1:3">
      <c r="A721" s="5">
        <v>36784</v>
      </c>
      <c r="B721" s="7">
        <v>7.0429723491764999</v>
      </c>
      <c r="C721" s="7">
        <v>7.2804210763213097</v>
      </c>
    </row>
    <row r="722" spans="1:3">
      <c r="A722" s="5">
        <v>36787</v>
      </c>
      <c r="B722" s="7">
        <v>7.0192768732002797</v>
      </c>
      <c r="C722" s="7">
        <v>7.2625949095820399</v>
      </c>
    </row>
    <row r="723" spans="1:3">
      <c r="A723" s="5">
        <v>36788</v>
      </c>
      <c r="B723" s="7">
        <v>6.9779116818787799</v>
      </c>
      <c r="C723" s="7">
        <v>7.2272433838171297</v>
      </c>
    </row>
    <row r="724" spans="1:3">
      <c r="A724" s="5">
        <v>36789</v>
      </c>
      <c r="B724" s="7">
        <v>6.9734040989497696</v>
      </c>
      <c r="C724" s="7">
        <v>7.2311890125202396</v>
      </c>
    </row>
    <row r="725" spans="1:3">
      <c r="A725" s="5">
        <v>36790</v>
      </c>
      <c r="B725" s="7">
        <v>6.9498135023405201</v>
      </c>
      <c r="C725" s="7">
        <v>7.2086931161906902</v>
      </c>
    </row>
    <row r="726" spans="1:3">
      <c r="A726" s="5">
        <v>36791</v>
      </c>
      <c r="B726" s="7">
        <v>6.9186837913517802</v>
      </c>
      <c r="C726" s="7">
        <v>7.1690648525530802</v>
      </c>
    </row>
    <row r="727" spans="1:3">
      <c r="A727" s="5">
        <v>36794</v>
      </c>
      <c r="B727" s="7">
        <v>6.94455874981292</v>
      </c>
      <c r="C727" s="7">
        <v>7.20768031714901</v>
      </c>
    </row>
    <row r="728" spans="1:3">
      <c r="A728" s="5">
        <v>36795</v>
      </c>
      <c r="B728" s="7">
        <v>6.9321363869632799</v>
      </c>
      <c r="C728" s="7">
        <v>7.2030890363280902</v>
      </c>
    </row>
    <row r="729" spans="1:3">
      <c r="A729" s="5">
        <v>36796</v>
      </c>
      <c r="B729" s="7">
        <v>6.8644880933150896</v>
      </c>
      <c r="C729" s="7">
        <v>7.1495845778175102</v>
      </c>
    </row>
    <row r="730" spans="1:3">
      <c r="A730" s="5">
        <v>36797</v>
      </c>
      <c r="B730" s="7">
        <v>6.83992214046825</v>
      </c>
      <c r="C730" s="7">
        <v>7.1349191488880601</v>
      </c>
    </row>
    <row r="731" spans="1:3">
      <c r="A731" s="5">
        <v>36798</v>
      </c>
      <c r="B731" s="7">
        <v>6.7516209103250802</v>
      </c>
      <c r="C731" s="7">
        <v>7.0474495074916401</v>
      </c>
    </row>
    <row r="732" spans="1:3">
      <c r="A732" s="5">
        <v>36799</v>
      </c>
      <c r="B732" s="7">
        <v>6.7516695535237004</v>
      </c>
      <c r="C732" s="7">
        <v>7.0473374308792804</v>
      </c>
    </row>
    <row r="733" spans="1:3">
      <c r="A733" s="5">
        <v>36801</v>
      </c>
      <c r="B733" s="7">
        <v>6.7394277321544598</v>
      </c>
      <c r="C733" s="7">
        <v>7.0577936014130902</v>
      </c>
    </row>
    <row r="734" spans="1:3">
      <c r="A734" s="5">
        <v>36802</v>
      </c>
      <c r="B734" s="7">
        <v>6.7520748333836602</v>
      </c>
      <c r="C734" s="7">
        <v>7.0563426217290601</v>
      </c>
    </row>
    <row r="735" spans="1:3">
      <c r="A735" s="5">
        <v>36803</v>
      </c>
      <c r="B735" s="7">
        <v>6.7618986196934197</v>
      </c>
      <c r="C735" s="7">
        <v>7.0700985246524404</v>
      </c>
    </row>
    <row r="736" spans="1:3">
      <c r="A736" s="5">
        <v>36804</v>
      </c>
      <c r="B736" s="7">
        <v>6.7369628412572897</v>
      </c>
      <c r="C736" s="7">
        <v>7.0410804614935598</v>
      </c>
    </row>
    <row r="737" spans="1:3">
      <c r="A737" s="5">
        <v>36805</v>
      </c>
      <c r="B737" s="7">
        <v>6.7073613982490103</v>
      </c>
      <c r="C737" s="7">
        <v>7.0221015081076796</v>
      </c>
    </row>
    <row r="738" spans="1:3">
      <c r="A738" s="5">
        <v>36808</v>
      </c>
      <c r="B738" s="7">
        <v>6.6326194662144102</v>
      </c>
      <c r="C738" s="7">
        <v>6.9406463516289696</v>
      </c>
    </row>
    <row r="739" spans="1:3">
      <c r="A739" s="5">
        <v>36809</v>
      </c>
      <c r="B739" s="7">
        <v>6.6773848021682296</v>
      </c>
      <c r="C739" s="7">
        <v>6.96732050392521</v>
      </c>
    </row>
    <row r="740" spans="1:3">
      <c r="A740" s="5">
        <v>36810</v>
      </c>
      <c r="B740" s="7">
        <v>6.7259590593759997</v>
      </c>
      <c r="C740" s="7">
        <v>6.9858894879852498</v>
      </c>
    </row>
    <row r="741" spans="1:3">
      <c r="A741" s="5">
        <v>36811</v>
      </c>
      <c r="B741" s="7">
        <v>6.7668041288770002</v>
      </c>
      <c r="C741" s="7">
        <v>7.0043294571786996</v>
      </c>
    </row>
    <row r="742" spans="1:3">
      <c r="A742" s="5">
        <v>36812</v>
      </c>
      <c r="B742" s="7">
        <v>6.8231505544755899</v>
      </c>
      <c r="C742" s="7">
        <v>7.0502632506928498</v>
      </c>
    </row>
    <row r="743" spans="1:3">
      <c r="A743" s="5">
        <v>36815</v>
      </c>
      <c r="B743" s="7">
        <v>6.8137412752306998</v>
      </c>
      <c r="C743" s="7">
        <v>7.0424397476043801</v>
      </c>
    </row>
    <row r="744" spans="1:3">
      <c r="A744" s="5">
        <v>36816</v>
      </c>
      <c r="B744" s="7">
        <v>6.7975049087180102</v>
      </c>
      <c r="C744" s="7">
        <v>7.03251979599401</v>
      </c>
    </row>
    <row r="745" spans="1:3">
      <c r="A745" s="5">
        <v>36817</v>
      </c>
      <c r="B745" s="7">
        <v>6.8085225520220396</v>
      </c>
      <c r="C745" s="7">
        <v>7.0327243048274699</v>
      </c>
    </row>
    <row r="746" spans="1:3">
      <c r="A746" s="5">
        <v>36818</v>
      </c>
      <c r="B746" s="7">
        <v>6.8290710990173702</v>
      </c>
      <c r="C746" s="7">
        <v>7.0512673155278298</v>
      </c>
    </row>
    <row r="747" spans="1:3">
      <c r="A747" s="5">
        <v>36819</v>
      </c>
      <c r="B747" s="7">
        <v>6.8174373610121304</v>
      </c>
      <c r="C747" s="7">
        <v>7.0438500281078804</v>
      </c>
    </row>
    <row r="748" spans="1:3">
      <c r="A748" s="5">
        <v>36822</v>
      </c>
      <c r="B748" s="7">
        <v>6.8339531399702604</v>
      </c>
      <c r="C748" s="7">
        <v>7.0586499529961104</v>
      </c>
    </row>
    <row r="749" spans="1:3">
      <c r="A749" s="5">
        <v>36823</v>
      </c>
      <c r="B749" s="7">
        <v>6.82656372049978</v>
      </c>
      <c r="C749" s="7">
        <v>7.0588296193508198</v>
      </c>
    </row>
    <row r="750" spans="1:3">
      <c r="A750" s="5">
        <v>36824</v>
      </c>
      <c r="B750" s="7">
        <v>6.7786746272634604</v>
      </c>
      <c r="C750" s="7">
        <v>7.0268886310357601</v>
      </c>
    </row>
    <row r="751" spans="1:3">
      <c r="A751" s="5">
        <v>36825</v>
      </c>
      <c r="B751" s="7">
        <v>6.77094193974298</v>
      </c>
      <c r="C751" s="7">
        <v>7.0129384198661997</v>
      </c>
    </row>
    <row r="752" spans="1:3">
      <c r="A752" s="5">
        <v>36826</v>
      </c>
      <c r="B752" s="7">
        <v>6.7851001824994901</v>
      </c>
      <c r="C752" s="7">
        <v>7.0355375372322104</v>
      </c>
    </row>
    <row r="753" spans="1:3">
      <c r="A753" s="5">
        <v>36829</v>
      </c>
      <c r="B753" s="7">
        <v>6.7461304561701603</v>
      </c>
      <c r="C753" s="7">
        <v>7.0076674420663698</v>
      </c>
    </row>
    <row r="754" spans="1:3">
      <c r="A754" s="5">
        <v>36830</v>
      </c>
      <c r="B754" s="7">
        <v>6.7010306608459604</v>
      </c>
      <c r="C754" s="7">
        <v>6.9679294235764502</v>
      </c>
    </row>
    <row r="755" spans="1:3">
      <c r="A755" s="5">
        <v>36831</v>
      </c>
      <c r="B755" s="7">
        <v>6.7121231080493704</v>
      </c>
      <c r="C755" s="7">
        <v>6.9595048443721303</v>
      </c>
    </row>
    <row r="756" spans="1:3">
      <c r="A756" s="5">
        <v>36832</v>
      </c>
      <c r="B756" s="7">
        <v>6.7040818679663703</v>
      </c>
      <c r="C756" s="7">
        <v>6.9520067223564199</v>
      </c>
    </row>
    <row r="757" spans="1:3">
      <c r="A757" s="5">
        <v>36833</v>
      </c>
      <c r="B757" s="7">
        <v>6.6400606399576896</v>
      </c>
      <c r="C757" s="7">
        <v>6.9114593505716</v>
      </c>
    </row>
    <row r="758" spans="1:3">
      <c r="A758" s="5">
        <v>36836</v>
      </c>
      <c r="B758" s="7">
        <v>6.6233621153776197</v>
      </c>
      <c r="C758" s="7">
        <v>6.8950777090409803</v>
      </c>
    </row>
    <row r="759" spans="1:3">
      <c r="A759" s="5">
        <v>36837</v>
      </c>
      <c r="B759" s="7">
        <v>6.6515738374171303</v>
      </c>
      <c r="C759" s="7">
        <v>6.9274967533517096</v>
      </c>
    </row>
    <row r="760" spans="1:3">
      <c r="A760" s="5">
        <v>36838</v>
      </c>
      <c r="B760" s="7">
        <v>6.6538416181459601</v>
      </c>
      <c r="C760" s="7">
        <v>6.9264599287332</v>
      </c>
    </row>
    <row r="761" spans="1:3">
      <c r="A761" s="5">
        <v>36839</v>
      </c>
      <c r="B761" s="7">
        <v>6.6215114204778196</v>
      </c>
      <c r="C761" s="7">
        <v>6.8927325851086501</v>
      </c>
    </row>
    <row r="762" spans="1:3">
      <c r="A762" s="5">
        <v>36840</v>
      </c>
      <c r="B762" s="7">
        <v>6.6036782534477299</v>
      </c>
      <c r="C762" s="7">
        <v>6.8749957658742504</v>
      </c>
    </row>
    <row r="763" spans="1:3">
      <c r="A763" s="5">
        <v>36843</v>
      </c>
      <c r="B763" s="7">
        <v>6.5883759554121903</v>
      </c>
      <c r="C763" s="7">
        <v>6.8579228879466498</v>
      </c>
    </row>
    <row r="764" spans="1:3">
      <c r="A764" s="5">
        <v>36844</v>
      </c>
      <c r="B764" s="7">
        <v>6.62845706580298</v>
      </c>
      <c r="C764" s="7">
        <v>6.8976571913370099</v>
      </c>
    </row>
    <row r="765" spans="1:3">
      <c r="A765" s="5">
        <v>36845</v>
      </c>
      <c r="B765" s="7">
        <v>6.6246497059293903</v>
      </c>
      <c r="C765" s="7">
        <v>6.8921410167535999</v>
      </c>
    </row>
    <row r="766" spans="1:3">
      <c r="A766" s="5">
        <v>36846</v>
      </c>
      <c r="B766" s="7">
        <v>6.5997542362632897</v>
      </c>
      <c r="C766" s="7">
        <v>6.8668596881490798</v>
      </c>
    </row>
    <row r="767" spans="1:3">
      <c r="A767" s="5">
        <v>36847</v>
      </c>
      <c r="B767" s="7">
        <v>6.6182868730576496</v>
      </c>
      <c r="C767" s="7">
        <v>6.8859724248968597</v>
      </c>
    </row>
    <row r="768" spans="1:3">
      <c r="A768" s="5">
        <v>36850</v>
      </c>
      <c r="B768" s="7">
        <v>6.6206851170829202</v>
      </c>
      <c r="C768" s="7">
        <v>6.8862539871724104</v>
      </c>
    </row>
    <row r="769" spans="1:3">
      <c r="A769" s="5">
        <v>36851</v>
      </c>
      <c r="B769" s="7">
        <v>6.5913615337217699</v>
      </c>
      <c r="C769" s="7">
        <v>6.8578302009061698</v>
      </c>
    </row>
    <row r="770" spans="1:3">
      <c r="A770" s="5">
        <v>36852</v>
      </c>
      <c r="B770" s="7">
        <v>6.4901322750249397</v>
      </c>
      <c r="C770" s="7">
        <v>6.7620653303809402</v>
      </c>
    </row>
    <row r="771" spans="1:3">
      <c r="A771" s="5">
        <v>36853</v>
      </c>
      <c r="B771" s="7">
        <v>6.4295487002734397</v>
      </c>
      <c r="C771" s="7">
        <v>6.7042185112802999</v>
      </c>
    </row>
    <row r="772" spans="1:3">
      <c r="A772" s="5">
        <v>36854</v>
      </c>
      <c r="B772" s="7">
        <v>6.4487481943781697</v>
      </c>
      <c r="C772" s="7">
        <v>6.7104346896087703</v>
      </c>
    </row>
    <row r="773" spans="1:3">
      <c r="A773" s="5">
        <v>36857</v>
      </c>
      <c r="B773" s="7">
        <v>6.3788912359333301</v>
      </c>
      <c r="C773" s="7">
        <v>6.6667200520970002</v>
      </c>
    </row>
    <row r="774" spans="1:3">
      <c r="A774" s="5">
        <v>36858</v>
      </c>
      <c r="B774" s="7">
        <v>6.35436535564991</v>
      </c>
      <c r="C774" s="7">
        <v>6.6308094957327004</v>
      </c>
    </row>
    <row r="775" spans="1:3">
      <c r="A775" s="5">
        <v>36859</v>
      </c>
      <c r="B775" s="7">
        <v>6.3953338416108299</v>
      </c>
      <c r="C775" s="7">
        <v>6.6586952495191598</v>
      </c>
    </row>
    <row r="776" spans="1:3">
      <c r="A776" s="5">
        <v>36860</v>
      </c>
      <c r="B776" s="7">
        <v>6.3855563824072998</v>
      </c>
      <c r="C776" s="7">
        <v>6.6426955057331902</v>
      </c>
    </row>
    <row r="777" spans="1:3">
      <c r="A777" s="5">
        <v>36861</v>
      </c>
      <c r="B777" s="7">
        <v>6.4126232126106499</v>
      </c>
      <c r="C777" s="7">
        <v>6.6448646589215601</v>
      </c>
    </row>
    <row r="778" spans="1:3">
      <c r="A778" s="5">
        <v>36864</v>
      </c>
      <c r="B778" s="7">
        <v>6.3919593265917696</v>
      </c>
      <c r="C778" s="7">
        <v>6.6200336333696397</v>
      </c>
    </row>
    <row r="779" spans="1:3">
      <c r="A779" s="5">
        <v>36865</v>
      </c>
      <c r="B779" s="7">
        <v>6.40735574047239</v>
      </c>
      <c r="C779" s="7">
        <v>6.6420281018660496</v>
      </c>
    </row>
    <row r="780" spans="1:3">
      <c r="A780" s="5">
        <v>36866</v>
      </c>
      <c r="B780" s="7">
        <v>6.4047287813956597</v>
      </c>
      <c r="C780" s="7">
        <v>6.6363835669032802</v>
      </c>
    </row>
    <row r="781" spans="1:3">
      <c r="A781" s="5">
        <v>36867</v>
      </c>
      <c r="B781" s="7">
        <v>6.4204493025997103</v>
      </c>
      <c r="C781" s="7">
        <v>6.6512938554496301</v>
      </c>
    </row>
    <row r="782" spans="1:3">
      <c r="A782" s="5">
        <v>36868</v>
      </c>
      <c r="B782" s="7">
        <v>6.4637120627040803</v>
      </c>
      <c r="C782" s="7">
        <v>6.7053906751484504</v>
      </c>
    </row>
    <row r="783" spans="1:3">
      <c r="A783" s="5">
        <v>36871</v>
      </c>
      <c r="B783" s="7">
        <v>6.4599975978059998</v>
      </c>
      <c r="C783" s="7">
        <v>6.7040589948558402</v>
      </c>
    </row>
    <row r="784" spans="1:3">
      <c r="A784" s="5">
        <v>36872</v>
      </c>
      <c r="B784" s="7">
        <v>6.4702557954669597</v>
      </c>
      <c r="C784" s="7">
        <v>6.7145399105113297</v>
      </c>
    </row>
    <row r="785" spans="1:3">
      <c r="A785" s="5">
        <v>36873</v>
      </c>
      <c r="B785" s="7">
        <v>6.4049779300811602</v>
      </c>
      <c r="C785" s="7">
        <v>6.6494760799860604</v>
      </c>
    </row>
    <row r="786" spans="1:3">
      <c r="A786" s="5">
        <v>36874</v>
      </c>
      <c r="B786" s="7">
        <v>6.4166859402299101</v>
      </c>
      <c r="C786" s="7">
        <v>6.6667674925875904</v>
      </c>
    </row>
    <row r="787" spans="1:3">
      <c r="A787" s="5">
        <v>36875</v>
      </c>
      <c r="B787" s="7">
        <v>6.3934319650516596</v>
      </c>
      <c r="C787" s="7">
        <v>6.6383872440128702</v>
      </c>
    </row>
    <row r="788" spans="1:3">
      <c r="A788" s="5">
        <v>36878</v>
      </c>
      <c r="B788" s="7">
        <v>6.3976412929405697</v>
      </c>
      <c r="C788" s="7">
        <v>6.6293763351754604</v>
      </c>
    </row>
    <row r="789" spans="1:3">
      <c r="A789" s="5">
        <v>36879</v>
      </c>
      <c r="B789" s="7">
        <v>6.4394297715278004</v>
      </c>
      <c r="C789" s="7">
        <v>6.6709163566412997</v>
      </c>
    </row>
    <row r="790" spans="1:3">
      <c r="A790" s="5">
        <v>36880</v>
      </c>
      <c r="B790" s="7">
        <v>6.4416199029585899</v>
      </c>
      <c r="C790" s="7">
        <v>6.6743448169874702</v>
      </c>
    </row>
    <row r="791" spans="1:3">
      <c r="A791" s="5">
        <v>36881</v>
      </c>
      <c r="B791" s="7">
        <v>6.4586986460787701</v>
      </c>
      <c r="C791" s="7">
        <v>6.7000591406997403</v>
      </c>
    </row>
    <row r="792" spans="1:3">
      <c r="A792" s="5">
        <v>36882</v>
      </c>
      <c r="B792" s="7">
        <v>6.4461707448427097</v>
      </c>
      <c r="C792" s="7">
        <v>6.6886369055662502</v>
      </c>
    </row>
    <row r="793" spans="1:3">
      <c r="A793" s="5">
        <v>36885</v>
      </c>
      <c r="B793" s="7">
        <v>6.4459207939046603</v>
      </c>
      <c r="C793" s="7">
        <v>6.6881847976194901</v>
      </c>
    </row>
    <row r="794" spans="1:3">
      <c r="A794" s="5">
        <v>36886</v>
      </c>
      <c r="B794" s="7">
        <v>6.4473252178048703</v>
      </c>
      <c r="C794" s="7">
        <v>6.6891462952815504</v>
      </c>
    </row>
    <row r="795" spans="1:3">
      <c r="A795" s="5">
        <v>36887</v>
      </c>
      <c r="B795" s="7">
        <v>6.4134257006435504</v>
      </c>
      <c r="C795" s="7">
        <v>6.6588027812258099</v>
      </c>
    </row>
    <row r="796" spans="1:3">
      <c r="A796" s="5">
        <v>36888</v>
      </c>
      <c r="B796" s="7">
        <v>6.4096367556342004</v>
      </c>
      <c r="C796" s="7">
        <v>6.6597463401400701</v>
      </c>
    </row>
    <row r="797" spans="1:3">
      <c r="A797" s="5">
        <v>36889</v>
      </c>
      <c r="B797" s="7">
        <v>6.3852370341258098</v>
      </c>
      <c r="C797" s="7">
        <v>6.6334886415553003</v>
      </c>
    </row>
    <row r="798" spans="1:3">
      <c r="A798" s="5">
        <v>36891</v>
      </c>
      <c r="B798" s="7">
        <v>6.38511128336987</v>
      </c>
      <c r="C798" s="7">
        <v>6.6333395227959704</v>
      </c>
    </row>
    <row r="799" spans="1:3">
      <c r="A799" s="5">
        <v>36892</v>
      </c>
      <c r="B799" s="7">
        <v>6.4118009696418303</v>
      </c>
      <c r="C799" s="7">
        <v>6.6235659302063503</v>
      </c>
    </row>
    <row r="800" spans="1:3">
      <c r="A800" s="5">
        <v>36893</v>
      </c>
      <c r="B800" s="7">
        <v>6.3481678512778998</v>
      </c>
      <c r="C800" s="7">
        <v>6.5519912091031198</v>
      </c>
    </row>
    <row r="801" spans="1:3">
      <c r="A801" s="5">
        <v>36894</v>
      </c>
      <c r="B801" s="7">
        <v>6.3022093553010903</v>
      </c>
      <c r="C801" s="7">
        <v>6.4764743143574703</v>
      </c>
    </row>
    <row r="802" spans="1:3">
      <c r="A802" s="5">
        <v>36895</v>
      </c>
      <c r="B802" s="7">
        <v>6.3437449487029296</v>
      </c>
      <c r="C802" s="7">
        <v>6.51391699708965</v>
      </c>
    </row>
    <row r="803" spans="1:3">
      <c r="A803" s="5">
        <v>36896</v>
      </c>
      <c r="B803" s="7">
        <v>6.3726131944078004</v>
      </c>
      <c r="C803" s="7">
        <v>6.5379303209334001</v>
      </c>
    </row>
    <row r="804" spans="1:3">
      <c r="A804" s="5">
        <v>36899</v>
      </c>
      <c r="B804" s="7">
        <v>6.3884597315771199</v>
      </c>
      <c r="C804" s="7">
        <v>6.5452444827615297</v>
      </c>
    </row>
    <row r="805" spans="1:3">
      <c r="A805" s="5">
        <v>36900</v>
      </c>
      <c r="B805" s="7">
        <v>6.4399333122399902</v>
      </c>
      <c r="C805" s="7">
        <v>6.5981777481837103</v>
      </c>
    </row>
    <row r="806" spans="1:3">
      <c r="A806" s="5">
        <v>36901</v>
      </c>
      <c r="B806" s="7">
        <v>6.4440534497039001</v>
      </c>
      <c r="C806" s="7">
        <v>6.5992749911726696</v>
      </c>
    </row>
    <row r="807" spans="1:3">
      <c r="A807" s="5">
        <v>36902</v>
      </c>
      <c r="B807" s="7">
        <v>6.4550092011414701</v>
      </c>
      <c r="C807" s="7">
        <v>6.6041407065784501</v>
      </c>
    </row>
    <row r="808" spans="1:3">
      <c r="A808" s="5">
        <v>36903</v>
      </c>
      <c r="B808" s="7">
        <v>6.5176694378993396</v>
      </c>
      <c r="C808" s="7">
        <v>6.6656719388060699</v>
      </c>
    </row>
    <row r="809" spans="1:3">
      <c r="A809" s="5">
        <v>36906</v>
      </c>
      <c r="B809" s="7">
        <v>6.5143113831155199</v>
      </c>
      <c r="C809" s="7">
        <v>6.64488698426391</v>
      </c>
    </row>
    <row r="810" spans="1:3">
      <c r="A810" s="5">
        <v>36907</v>
      </c>
      <c r="B810" s="7">
        <v>6.5646815083517298</v>
      </c>
      <c r="C810" s="7">
        <v>6.6843410525375804</v>
      </c>
    </row>
    <row r="811" spans="1:3">
      <c r="A811" s="5">
        <v>36908</v>
      </c>
      <c r="B811" s="7">
        <v>6.5730606299951102</v>
      </c>
      <c r="C811" s="7">
        <v>6.6880090378536199</v>
      </c>
    </row>
    <row r="812" spans="1:3">
      <c r="A812" s="5">
        <v>36909</v>
      </c>
      <c r="B812" s="7">
        <v>6.5454623701518804</v>
      </c>
      <c r="C812" s="7">
        <v>6.6706144839904598</v>
      </c>
    </row>
    <row r="813" spans="1:3">
      <c r="A813" s="5">
        <v>36910</v>
      </c>
      <c r="B813" s="7">
        <v>6.50761346351055</v>
      </c>
      <c r="C813" s="7">
        <v>6.6533396291000004</v>
      </c>
    </row>
    <row r="814" spans="1:3">
      <c r="A814" s="5">
        <v>36913</v>
      </c>
      <c r="B814" s="7">
        <v>6.5349858745844696</v>
      </c>
      <c r="C814" s="7">
        <v>6.6783679320938898</v>
      </c>
    </row>
    <row r="815" spans="1:3">
      <c r="A815" s="5">
        <v>36914</v>
      </c>
      <c r="B815" s="7">
        <v>6.5219369584517697</v>
      </c>
      <c r="C815" s="7">
        <v>6.6667605392673197</v>
      </c>
    </row>
    <row r="816" spans="1:3">
      <c r="A816" s="5">
        <v>36915</v>
      </c>
      <c r="B816" s="7">
        <v>6.4817604512437201</v>
      </c>
      <c r="C816" s="7">
        <v>6.6275665462104101</v>
      </c>
    </row>
    <row r="817" spans="1:3">
      <c r="A817" s="5">
        <v>36916</v>
      </c>
      <c r="B817" s="7">
        <v>6.4443187530068702</v>
      </c>
      <c r="C817" s="7">
        <v>6.5964720369917798</v>
      </c>
    </row>
    <row r="818" spans="1:3">
      <c r="A818" s="5">
        <v>36917</v>
      </c>
      <c r="B818" s="7">
        <v>6.4105430964554104</v>
      </c>
      <c r="C818" s="7">
        <v>6.5584315899690502</v>
      </c>
    </row>
    <row r="819" spans="1:3">
      <c r="A819" s="5">
        <v>36920</v>
      </c>
      <c r="B819" s="7">
        <v>6.4356269025074697</v>
      </c>
      <c r="C819" s="7">
        <v>6.5795228242439503</v>
      </c>
    </row>
    <row r="820" spans="1:3">
      <c r="A820" s="5">
        <v>36921</v>
      </c>
      <c r="B820" s="7">
        <v>6.4419145341686104</v>
      </c>
      <c r="C820" s="7">
        <v>6.5787169344052003</v>
      </c>
    </row>
    <row r="821" spans="1:3">
      <c r="A821" s="5">
        <v>36922</v>
      </c>
      <c r="B821" s="7">
        <v>6.3986665161958998</v>
      </c>
      <c r="C821" s="7">
        <v>6.5237965449239397</v>
      </c>
    </row>
    <row r="822" spans="1:3">
      <c r="A822" s="5">
        <v>36923</v>
      </c>
      <c r="B822" s="7">
        <v>6.4016543696921397</v>
      </c>
      <c r="C822" s="7">
        <v>6.5291314725161804</v>
      </c>
    </row>
    <row r="823" spans="1:3">
      <c r="A823" s="5">
        <v>36924</v>
      </c>
      <c r="B823" s="7">
        <v>6.4287513664737004</v>
      </c>
      <c r="C823" s="7">
        <v>6.5394614676507103</v>
      </c>
    </row>
    <row r="824" spans="1:3">
      <c r="A824" s="5">
        <v>36927</v>
      </c>
      <c r="B824" s="7">
        <v>6.4598858022462302</v>
      </c>
      <c r="C824" s="7">
        <v>6.54920682720876</v>
      </c>
    </row>
    <row r="825" spans="1:3">
      <c r="A825" s="5">
        <v>36928</v>
      </c>
      <c r="B825" s="7">
        <v>6.4624116933514797</v>
      </c>
      <c r="C825" s="7">
        <v>6.5435392062549003</v>
      </c>
    </row>
    <row r="826" spans="1:3">
      <c r="A826" s="5">
        <v>36929</v>
      </c>
      <c r="B826" s="7">
        <v>6.4464900151247297</v>
      </c>
      <c r="C826" s="7">
        <v>6.5133977729044101</v>
      </c>
    </row>
    <row r="827" spans="1:3">
      <c r="A827" s="5">
        <v>36930</v>
      </c>
      <c r="B827" s="7">
        <v>6.50688058896118</v>
      </c>
      <c r="C827" s="7">
        <v>6.56312171460055</v>
      </c>
    </row>
    <row r="828" spans="1:3">
      <c r="A828" s="5">
        <v>36931</v>
      </c>
      <c r="B828" s="7">
        <v>6.5038070673856803</v>
      </c>
      <c r="C828" s="7">
        <v>6.55086391238184</v>
      </c>
    </row>
    <row r="829" spans="1:3">
      <c r="A829" s="5">
        <v>36934</v>
      </c>
      <c r="B829" s="7">
        <v>6.5198328474008598</v>
      </c>
      <c r="C829" s="7">
        <v>6.5639042551340596</v>
      </c>
    </row>
    <row r="830" spans="1:3">
      <c r="A830" s="5">
        <v>36935</v>
      </c>
      <c r="B830" s="7">
        <v>6.5300015055861103</v>
      </c>
      <c r="C830" s="7">
        <v>6.56857886768731</v>
      </c>
    </row>
    <row r="831" spans="1:3">
      <c r="A831" s="5">
        <v>36936</v>
      </c>
      <c r="B831" s="7">
        <v>6.5711345510355796</v>
      </c>
      <c r="C831" s="7">
        <v>6.5987156280208703</v>
      </c>
    </row>
    <row r="832" spans="1:3">
      <c r="A832" s="5">
        <v>36937</v>
      </c>
      <c r="B832" s="7">
        <v>6.6097343541962301</v>
      </c>
      <c r="C832" s="7">
        <v>6.6262307430505301</v>
      </c>
    </row>
    <row r="833" spans="1:3">
      <c r="A833" s="5">
        <v>36938</v>
      </c>
      <c r="B833" s="7">
        <v>6.6274710473436498</v>
      </c>
      <c r="C833" s="7">
        <v>6.6278661059898996</v>
      </c>
    </row>
    <row r="834" spans="1:3">
      <c r="A834" s="5">
        <v>36941</v>
      </c>
      <c r="B834" s="7">
        <v>6.6435027779159999</v>
      </c>
      <c r="C834" s="7">
        <v>6.6414747636920097</v>
      </c>
    </row>
    <row r="835" spans="1:3">
      <c r="A835" s="5">
        <v>36942</v>
      </c>
      <c r="B835" s="7">
        <v>6.6734165786669903</v>
      </c>
      <c r="C835" s="7">
        <v>6.65941187711495</v>
      </c>
    </row>
    <row r="836" spans="1:3">
      <c r="A836" s="5">
        <v>36943</v>
      </c>
      <c r="B836" s="7">
        <v>6.7158380783450999</v>
      </c>
      <c r="C836" s="7">
        <v>6.6810184380134601</v>
      </c>
    </row>
    <row r="837" spans="1:3">
      <c r="A837" s="5">
        <v>36944</v>
      </c>
      <c r="B837" s="7">
        <v>6.7593150253849403</v>
      </c>
      <c r="C837" s="7">
        <v>6.7053669150016697</v>
      </c>
    </row>
    <row r="838" spans="1:3">
      <c r="A838" s="5">
        <v>36945</v>
      </c>
      <c r="B838" s="7">
        <v>6.7705152280514902</v>
      </c>
      <c r="C838" s="7">
        <v>6.7162604387527898</v>
      </c>
    </row>
    <row r="839" spans="1:3">
      <c r="A839" s="5">
        <v>36948</v>
      </c>
      <c r="B839" s="7">
        <v>6.76465762558822</v>
      </c>
      <c r="C839" s="7">
        <v>6.7097426506333804</v>
      </c>
    </row>
    <row r="840" spans="1:3">
      <c r="A840" s="5">
        <v>36949</v>
      </c>
      <c r="B840" s="7">
        <v>6.7143943241728001</v>
      </c>
      <c r="C840" s="7">
        <v>6.6661822663870502</v>
      </c>
    </row>
    <row r="841" spans="1:3">
      <c r="A841" s="5">
        <v>36950</v>
      </c>
      <c r="B841" s="7">
        <v>6.6906802172721402</v>
      </c>
      <c r="C841" s="7">
        <v>6.63829369166994</v>
      </c>
    </row>
    <row r="842" spans="1:3">
      <c r="A842" s="5">
        <v>36951</v>
      </c>
      <c r="B842" s="7">
        <v>6.7125062937992102</v>
      </c>
      <c r="C842" s="7">
        <v>6.59745044494663</v>
      </c>
    </row>
    <row r="843" spans="1:3">
      <c r="A843" s="5">
        <v>36952</v>
      </c>
      <c r="B843" s="7">
        <v>6.7174021230899701</v>
      </c>
      <c r="C843" s="7">
        <v>6.6024959382352497</v>
      </c>
    </row>
    <row r="844" spans="1:3">
      <c r="A844" s="5">
        <v>36955</v>
      </c>
      <c r="B844" s="7">
        <v>6.7351199157749901</v>
      </c>
      <c r="C844" s="7">
        <v>6.6184770027405202</v>
      </c>
    </row>
    <row r="845" spans="1:3">
      <c r="A845" s="5">
        <v>36956</v>
      </c>
      <c r="B845" s="7">
        <v>6.73781800607631</v>
      </c>
      <c r="C845" s="7">
        <v>6.6224441464242796</v>
      </c>
    </row>
    <row r="846" spans="1:3">
      <c r="A846" s="5">
        <v>36957</v>
      </c>
      <c r="B846" s="7">
        <v>6.7762154002271</v>
      </c>
      <c r="C846" s="7">
        <v>6.6579379361914297</v>
      </c>
    </row>
    <row r="847" spans="1:3">
      <c r="A847" s="5">
        <v>36958</v>
      </c>
      <c r="B847" s="7">
        <v>6.7971595965591201</v>
      </c>
      <c r="C847" s="7">
        <v>6.67336130639519</v>
      </c>
    </row>
    <row r="848" spans="1:3">
      <c r="A848" s="5">
        <v>36959</v>
      </c>
      <c r="B848" s="7">
        <v>6.8016677059347304</v>
      </c>
      <c r="C848" s="7">
        <v>6.6801008768170203</v>
      </c>
    </row>
    <row r="849" spans="1:3">
      <c r="A849" s="5">
        <v>36962</v>
      </c>
      <c r="B849" s="7">
        <v>6.7918184529006203</v>
      </c>
      <c r="C849" s="7">
        <v>6.6728064556846798</v>
      </c>
    </row>
    <row r="850" spans="1:3">
      <c r="A850" s="5">
        <v>36963</v>
      </c>
      <c r="B850" s="7">
        <v>6.7769036515690297</v>
      </c>
      <c r="C850" s="7">
        <v>6.6551887928405504</v>
      </c>
    </row>
    <row r="851" spans="1:3">
      <c r="A851" s="5">
        <v>36964</v>
      </c>
      <c r="B851" s="7">
        <v>6.7314427531117902</v>
      </c>
      <c r="C851" s="7">
        <v>6.5875397680410703</v>
      </c>
    </row>
    <row r="852" spans="1:3">
      <c r="A852" s="5">
        <v>36965</v>
      </c>
      <c r="B852" s="7">
        <v>6.7042249368803697</v>
      </c>
      <c r="C852" s="7">
        <v>6.5481435199393703</v>
      </c>
    </row>
    <row r="853" spans="1:3">
      <c r="A853" s="5">
        <v>36966</v>
      </c>
      <c r="B853" s="7">
        <v>6.6294871832129001</v>
      </c>
      <c r="C853" s="7">
        <v>6.4761481269438903</v>
      </c>
    </row>
    <row r="854" spans="1:3">
      <c r="A854" s="5">
        <v>36969</v>
      </c>
      <c r="B854" s="7">
        <v>6.6534791851934401</v>
      </c>
      <c r="C854" s="7">
        <v>6.4915679992817497</v>
      </c>
    </row>
    <row r="855" spans="1:3">
      <c r="A855" s="5">
        <v>36970</v>
      </c>
      <c r="B855" s="7">
        <v>6.67700506785292</v>
      </c>
      <c r="C855" s="7">
        <v>6.49766117957481</v>
      </c>
    </row>
    <row r="856" spans="1:3">
      <c r="A856" s="5">
        <v>36971</v>
      </c>
      <c r="B856" s="7">
        <v>6.69533570985518</v>
      </c>
      <c r="C856" s="7">
        <v>6.5188990340724997</v>
      </c>
    </row>
    <row r="857" spans="1:3">
      <c r="A857" s="5">
        <v>36972</v>
      </c>
      <c r="B857" s="7">
        <v>6.6667704667079803</v>
      </c>
      <c r="C857" s="7">
        <v>6.4769261916945204</v>
      </c>
    </row>
    <row r="858" spans="1:3">
      <c r="A858" s="5">
        <v>36973</v>
      </c>
      <c r="B858" s="7">
        <v>6.6703346004629003</v>
      </c>
      <c r="C858" s="7">
        <v>6.4943979365421001</v>
      </c>
    </row>
    <row r="859" spans="1:3">
      <c r="A859" s="5">
        <v>36976</v>
      </c>
      <c r="B859" s="7">
        <v>6.70726080195407</v>
      </c>
      <c r="C859" s="7">
        <v>6.5309859031835504</v>
      </c>
    </row>
    <row r="860" spans="1:3">
      <c r="A860" s="5">
        <v>36977</v>
      </c>
      <c r="B860" s="7">
        <v>6.70974643778841</v>
      </c>
      <c r="C860" s="7">
        <v>6.5467268799856102</v>
      </c>
    </row>
    <row r="861" spans="1:3">
      <c r="A861" s="5">
        <v>36978</v>
      </c>
      <c r="B861" s="7">
        <v>6.7448785722018698</v>
      </c>
      <c r="C861" s="7">
        <v>6.5598272781642999</v>
      </c>
    </row>
    <row r="862" spans="1:3">
      <c r="A862" s="5">
        <v>36979</v>
      </c>
      <c r="B862" s="7">
        <v>6.8050301964749798</v>
      </c>
      <c r="C862" s="7">
        <v>6.6228000080569203</v>
      </c>
    </row>
    <row r="863" spans="1:3">
      <c r="A863" s="5">
        <v>36980</v>
      </c>
      <c r="B863" s="7">
        <v>6.8314267371035502</v>
      </c>
      <c r="C863" s="7">
        <v>6.6580101239268803</v>
      </c>
    </row>
    <row r="864" spans="1:3">
      <c r="A864" s="5">
        <v>36981</v>
      </c>
      <c r="B864" s="7">
        <v>6.8313544564236004</v>
      </c>
      <c r="C864" s="7">
        <v>6.6579337773838398</v>
      </c>
    </row>
    <row r="865" spans="1:3">
      <c r="A865" s="5">
        <v>36983</v>
      </c>
      <c r="B865" s="7">
        <v>6.8577037115758603</v>
      </c>
      <c r="C865" s="7">
        <v>6.6714928041681398</v>
      </c>
    </row>
    <row r="866" spans="1:3">
      <c r="A866" s="5">
        <v>36984</v>
      </c>
      <c r="B866" s="7">
        <v>6.8439294265588098</v>
      </c>
      <c r="C866" s="7">
        <v>6.6571018487050502</v>
      </c>
    </row>
    <row r="867" spans="1:3">
      <c r="A867" s="5">
        <v>36985</v>
      </c>
      <c r="B867" s="7">
        <v>6.8569064172980996</v>
      </c>
      <c r="C867" s="7">
        <v>6.6788358723597101</v>
      </c>
    </row>
    <row r="868" spans="1:3">
      <c r="A868" s="5">
        <v>36986</v>
      </c>
      <c r="B868" s="7">
        <v>6.8508804312468499</v>
      </c>
      <c r="C868" s="7">
        <v>6.68008203272458</v>
      </c>
    </row>
    <row r="869" spans="1:3">
      <c r="A869" s="5">
        <v>36987</v>
      </c>
      <c r="B869" s="7">
        <v>6.7568220552418099</v>
      </c>
      <c r="C869" s="7">
        <v>6.6149945600005902</v>
      </c>
    </row>
    <row r="870" spans="1:3">
      <c r="A870" s="5">
        <v>36990</v>
      </c>
      <c r="B870" s="7">
        <v>6.72711968346088</v>
      </c>
      <c r="C870" s="7">
        <v>6.5945220197504</v>
      </c>
    </row>
    <row r="871" spans="1:3">
      <c r="A871" s="5">
        <v>36991</v>
      </c>
      <c r="B871" s="7">
        <v>6.7232298140867197</v>
      </c>
      <c r="C871" s="7">
        <v>6.6045280701165403</v>
      </c>
    </row>
    <row r="872" spans="1:3">
      <c r="A872" s="5">
        <v>36992</v>
      </c>
      <c r="B872" s="7">
        <v>6.7688987327887098</v>
      </c>
      <c r="C872" s="7">
        <v>6.6569253496599199</v>
      </c>
    </row>
    <row r="873" spans="1:3">
      <c r="A873" s="5">
        <v>36993</v>
      </c>
      <c r="B873" s="7">
        <v>6.8141803186967902</v>
      </c>
      <c r="C873" s="7">
        <v>6.7118652106601298</v>
      </c>
    </row>
    <row r="874" spans="1:3">
      <c r="A874" s="5">
        <v>36994</v>
      </c>
      <c r="B874" s="7">
        <v>6.8171425600985804</v>
      </c>
      <c r="C874" s="7">
        <v>6.7056910342664704</v>
      </c>
    </row>
    <row r="875" spans="1:3">
      <c r="A875" s="5">
        <v>36997</v>
      </c>
      <c r="B875" s="7">
        <v>6.8201258213470899</v>
      </c>
      <c r="C875" s="7">
        <v>6.7080603449650598</v>
      </c>
    </row>
    <row r="876" spans="1:3">
      <c r="A876" s="5">
        <v>36998</v>
      </c>
      <c r="B876" s="7">
        <v>6.8484279854096801</v>
      </c>
      <c r="C876" s="7">
        <v>6.74464672945314</v>
      </c>
    </row>
    <row r="877" spans="1:3">
      <c r="A877" s="5">
        <v>36999</v>
      </c>
      <c r="B877" s="7">
        <v>6.8863847009103401</v>
      </c>
      <c r="C877" s="7">
        <v>6.7814180756107802</v>
      </c>
    </row>
    <row r="878" spans="1:3">
      <c r="A878" s="5">
        <v>37000</v>
      </c>
      <c r="B878" s="7">
        <v>6.9168299805194602</v>
      </c>
      <c r="C878" s="7">
        <v>6.82035697365645</v>
      </c>
    </row>
    <row r="879" spans="1:3">
      <c r="A879" s="5">
        <v>37001</v>
      </c>
      <c r="B879" s="7">
        <v>6.8710541872208104</v>
      </c>
      <c r="C879" s="7">
        <v>6.7822007948709304</v>
      </c>
    </row>
    <row r="880" spans="1:3">
      <c r="A880" s="5">
        <v>37004</v>
      </c>
      <c r="B880" s="7">
        <v>6.8284862886862596</v>
      </c>
      <c r="C880" s="7">
        <v>6.7223681047121602</v>
      </c>
    </row>
    <row r="881" spans="1:3">
      <c r="A881" s="5">
        <v>37005</v>
      </c>
      <c r="B881" s="7">
        <v>6.8235500380836998</v>
      </c>
      <c r="C881" s="7">
        <v>6.7330367119035097</v>
      </c>
    </row>
    <row r="882" spans="1:3">
      <c r="A882" s="5">
        <v>37006</v>
      </c>
      <c r="B882" s="7">
        <v>6.8380614423069197</v>
      </c>
      <c r="C882" s="7">
        <v>6.7527466974828796</v>
      </c>
    </row>
    <row r="883" spans="1:3">
      <c r="A883" s="5">
        <v>37007</v>
      </c>
      <c r="B883" s="7">
        <v>6.7946424518238704</v>
      </c>
      <c r="C883" s="7">
        <v>6.72324197529937</v>
      </c>
    </row>
    <row r="884" spans="1:3">
      <c r="A884" s="5">
        <v>37008</v>
      </c>
      <c r="B884" s="7">
        <v>6.8368280119079996</v>
      </c>
      <c r="C884" s="7">
        <v>6.7682981658086501</v>
      </c>
    </row>
    <row r="885" spans="1:3">
      <c r="A885" s="5">
        <v>37011</v>
      </c>
      <c r="B885" s="7">
        <v>6.8967858186402804</v>
      </c>
      <c r="C885" s="7">
        <v>6.8408160398858602</v>
      </c>
    </row>
    <row r="886" spans="1:3">
      <c r="A886" s="5">
        <v>37012</v>
      </c>
      <c r="B886" s="7">
        <v>6.83860369610262</v>
      </c>
      <c r="C886" s="7">
        <v>6.8137105116874004</v>
      </c>
    </row>
    <row r="887" spans="1:3">
      <c r="A887" s="5">
        <v>37013</v>
      </c>
      <c r="B887" s="7">
        <v>6.80675733664392</v>
      </c>
      <c r="C887" s="7">
        <v>6.7891445842725</v>
      </c>
    </row>
    <row r="888" spans="1:3">
      <c r="A888" s="5">
        <v>37014</v>
      </c>
      <c r="B888" s="7">
        <v>6.7843929932365103</v>
      </c>
      <c r="C888" s="7">
        <v>6.7650245179398896</v>
      </c>
    </row>
    <row r="889" spans="1:3">
      <c r="A889" s="5">
        <v>37015</v>
      </c>
      <c r="B889" s="7">
        <v>6.7253603597172402</v>
      </c>
      <c r="C889" s="7">
        <v>6.7204534861870098</v>
      </c>
    </row>
    <row r="890" spans="1:3">
      <c r="A890" s="5">
        <v>37018</v>
      </c>
      <c r="B890" s="7">
        <v>6.7226689434738596</v>
      </c>
      <c r="C890" s="7">
        <v>6.7147600390076896</v>
      </c>
    </row>
    <row r="891" spans="1:3">
      <c r="A891" s="5">
        <v>37019</v>
      </c>
      <c r="B891" s="7">
        <v>6.7252203701800104</v>
      </c>
      <c r="C891" s="7">
        <v>6.7196259257057802</v>
      </c>
    </row>
    <row r="892" spans="1:3">
      <c r="A892" s="5">
        <v>37020</v>
      </c>
      <c r="B892" s="7">
        <v>6.6889305410181699</v>
      </c>
      <c r="C892" s="7">
        <v>6.6892437777953804</v>
      </c>
    </row>
    <row r="893" spans="1:3">
      <c r="A893" s="5">
        <v>37021</v>
      </c>
      <c r="B893" s="7">
        <v>6.7081697946944301</v>
      </c>
      <c r="C893" s="7">
        <v>6.7133072882159102</v>
      </c>
    </row>
    <row r="894" spans="1:3">
      <c r="A894" s="5">
        <v>37022</v>
      </c>
      <c r="B894" s="7">
        <v>6.7639621719876102</v>
      </c>
      <c r="C894" s="7">
        <v>6.7704007199472098</v>
      </c>
    </row>
    <row r="895" spans="1:3">
      <c r="A895" s="5">
        <v>37025</v>
      </c>
      <c r="B895" s="7">
        <v>6.8074538479530702</v>
      </c>
      <c r="C895" s="7">
        <v>6.8068930202122599</v>
      </c>
    </row>
    <row r="896" spans="1:3">
      <c r="A896" s="5">
        <v>37026</v>
      </c>
      <c r="B896" s="7">
        <v>6.8064967981492499</v>
      </c>
      <c r="C896" s="7">
        <v>6.8149333889641497</v>
      </c>
    </row>
    <row r="897" spans="1:3">
      <c r="A897" s="5">
        <v>37027</v>
      </c>
      <c r="B897" s="7">
        <v>6.7464787290346502</v>
      </c>
      <c r="C897" s="7">
        <v>6.7574630429473999</v>
      </c>
    </row>
    <row r="898" spans="1:3">
      <c r="A898" s="5">
        <v>37028</v>
      </c>
      <c r="B898" s="7">
        <v>6.7343366488314897</v>
      </c>
      <c r="C898" s="7">
        <v>6.7437894287929598</v>
      </c>
    </row>
    <row r="899" spans="1:3">
      <c r="A899" s="5">
        <v>37029</v>
      </c>
      <c r="B899" s="7">
        <v>6.7398679142151803</v>
      </c>
      <c r="C899" s="7">
        <v>6.7602207893478896</v>
      </c>
    </row>
    <row r="900" spans="1:3">
      <c r="A900" s="5">
        <v>37032</v>
      </c>
      <c r="B900" s="7">
        <v>6.7463696821646799</v>
      </c>
      <c r="C900" s="7">
        <v>6.76796941194503</v>
      </c>
    </row>
    <row r="901" spans="1:3">
      <c r="A901" s="5">
        <v>37033</v>
      </c>
      <c r="B901" s="7">
        <v>6.7673102507865899</v>
      </c>
      <c r="C901" s="7">
        <v>6.7836064839259196</v>
      </c>
    </row>
    <row r="902" spans="1:3">
      <c r="A902" s="5">
        <v>37034</v>
      </c>
      <c r="B902" s="7">
        <v>6.8246183154375499</v>
      </c>
      <c r="C902" s="7">
        <v>6.8474226868616297</v>
      </c>
    </row>
    <row r="903" spans="1:3">
      <c r="A903" s="5">
        <v>37035</v>
      </c>
      <c r="B903" s="7">
        <v>6.8336505288772198</v>
      </c>
      <c r="C903" s="7">
        <v>6.8618154068637098</v>
      </c>
    </row>
    <row r="904" spans="1:3">
      <c r="A904" s="5">
        <v>37036</v>
      </c>
      <c r="B904" s="7">
        <v>6.8982501320544598</v>
      </c>
      <c r="C904" s="7">
        <v>6.9127547318367704</v>
      </c>
    </row>
    <row r="905" spans="1:3">
      <c r="A905" s="5">
        <v>37039</v>
      </c>
      <c r="B905" s="7">
        <v>6.8850245665820404</v>
      </c>
      <c r="C905" s="7">
        <v>6.8964314425165103</v>
      </c>
    </row>
    <row r="906" spans="1:3">
      <c r="A906" s="5">
        <v>37040</v>
      </c>
      <c r="B906" s="7">
        <v>6.8950846359284803</v>
      </c>
      <c r="C906" s="7">
        <v>6.9007100679233098</v>
      </c>
    </row>
    <row r="907" spans="1:3">
      <c r="A907" s="5">
        <v>37041</v>
      </c>
      <c r="B907" s="7">
        <v>6.9094587608958298</v>
      </c>
      <c r="C907" s="7">
        <v>6.9095600306253599</v>
      </c>
    </row>
    <row r="908" spans="1:3">
      <c r="A908" s="5">
        <v>37042</v>
      </c>
      <c r="B908" s="7">
        <v>6.9178118341511503</v>
      </c>
      <c r="C908" s="7">
        <v>6.9128943048678799</v>
      </c>
    </row>
    <row r="909" spans="1:3">
      <c r="A909" s="5">
        <v>37043</v>
      </c>
      <c r="B909" s="7">
        <v>6.7648024446814796</v>
      </c>
      <c r="C909" s="7">
        <v>7.0081987808696002</v>
      </c>
    </row>
    <row r="910" spans="1:3">
      <c r="A910" s="5">
        <v>37046</v>
      </c>
      <c r="B910" s="7">
        <v>6.7905898092526797</v>
      </c>
      <c r="C910" s="7">
        <v>7.0303345069524799</v>
      </c>
    </row>
    <row r="911" spans="1:3">
      <c r="A911" s="5">
        <v>37047</v>
      </c>
      <c r="B911" s="7">
        <v>6.75084785551892</v>
      </c>
      <c r="C911" s="7">
        <v>6.9898333557230004</v>
      </c>
    </row>
    <row r="912" spans="1:3">
      <c r="A912" s="5">
        <v>37048</v>
      </c>
      <c r="B912" s="7">
        <v>6.7497831789526703</v>
      </c>
      <c r="C912" s="7">
        <v>7.0000308149539503</v>
      </c>
    </row>
    <row r="913" spans="1:3">
      <c r="A913" s="5">
        <v>37049</v>
      </c>
      <c r="B913" s="7">
        <v>6.7972247030728301</v>
      </c>
      <c r="C913" s="7">
        <v>7.03849798597125</v>
      </c>
    </row>
    <row r="914" spans="1:3">
      <c r="A914" s="5">
        <v>37050</v>
      </c>
      <c r="B914" s="7">
        <v>6.8462323986909999</v>
      </c>
      <c r="C914" s="7">
        <v>7.0789193012702203</v>
      </c>
    </row>
    <row r="915" spans="1:3">
      <c r="A915" s="5">
        <v>37053</v>
      </c>
      <c r="B915" s="7">
        <v>6.8141156267231597</v>
      </c>
      <c r="C915" s="7">
        <v>7.0427590057686897</v>
      </c>
    </row>
    <row r="916" spans="1:3">
      <c r="A916" s="5">
        <v>37054</v>
      </c>
      <c r="B916" s="7">
        <v>6.8904934616450504</v>
      </c>
      <c r="C916" s="7">
        <v>7.1194387310348102</v>
      </c>
    </row>
    <row r="917" spans="1:3">
      <c r="A917" s="5">
        <v>37055</v>
      </c>
      <c r="B917" s="7">
        <v>6.9043385636469301</v>
      </c>
      <c r="C917" s="7">
        <v>7.1337667957877198</v>
      </c>
    </row>
    <row r="918" spans="1:3">
      <c r="A918" s="5">
        <v>37056</v>
      </c>
      <c r="B918" s="7">
        <v>6.8461779809921701</v>
      </c>
      <c r="C918" s="7">
        <v>7.0725559016923603</v>
      </c>
    </row>
    <row r="919" spans="1:3">
      <c r="A919" s="5">
        <v>37057</v>
      </c>
      <c r="B919" s="7">
        <v>6.8106792259954902</v>
      </c>
      <c r="C919" s="7">
        <v>7.0439680943042404</v>
      </c>
    </row>
    <row r="920" spans="1:3">
      <c r="A920" s="5">
        <v>37060</v>
      </c>
      <c r="B920" s="7">
        <v>6.7995015467685898</v>
      </c>
      <c r="C920" s="7">
        <v>7.0364484542979397</v>
      </c>
    </row>
    <row r="921" spans="1:3">
      <c r="A921" s="5">
        <v>37061</v>
      </c>
      <c r="B921" s="7">
        <v>6.7952819031815102</v>
      </c>
      <c r="C921" s="7">
        <v>7.0364622868802797</v>
      </c>
    </row>
    <row r="922" spans="1:3">
      <c r="A922" s="5">
        <v>37062</v>
      </c>
      <c r="B922" s="7">
        <v>6.7917535249149603</v>
      </c>
      <c r="C922" s="7">
        <v>7.0407831467786703</v>
      </c>
    </row>
    <row r="923" spans="1:3">
      <c r="A923" s="5">
        <v>37063</v>
      </c>
      <c r="B923" s="7">
        <v>6.8045883223951096</v>
      </c>
      <c r="C923" s="7">
        <v>7.0567373852110302</v>
      </c>
    </row>
    <row r="924" spans="1:3">
      <c r="A924" s="5">
        <v>37064</v>
      </c>
      <c r="B924" s="7">
        <v>6.72826933677079</v>
      </c>
      <c r="C924" s="7">
        <v>6.9878298838649604</v>
      </c>
    </row>
    <row r="925" spans="1:3">
      <c r="A925" s="5">
        <v>37067</v>
      </c>
      <c r="B925" s="7">
        <v>6.7028658286854998</v>
      </c>
      <c r="C925" s="7">
        <v>6.9611668021454403</v>
      </c>
    </row>
    <row r="926" spans="1:3">
      <c r="A926" s="5">
        <v>37068</v>
      </c>
      <c r="B926" s="7">
        <v>6.7439531165693598</v>
      </c>
      <c r="C926" s="7">
        <v>6.9981474601045797</v>
      </c>
    </row>
    <row r="927" spans="1:3">
      <c r="A927" s="5">
        <v>37069</v>
      </c>
      <c r="B927" s="7">
        <v>6.7658695850296304</v>
      </c>
      <c r="C927" s="7">
        <v>7.02238351591794</v>
      </c>
    </row>
    <row r="928" spans="1:3">
      <c r="A928" s="5">
        <v>37070</v>
      </c>
      <c r="B928" s="7">
        <v>6.8331346780595101</v>
      </c>
      <c r="C928" s="7">
        <v>7.08267112315911</v>
      </c>
    </row>
    <row r="929" spans="1:3">
      <c r="A929" s="5">
        <v>37071</v>
      </c>
      <c r="B929" s="7">
        <v>6.8408907793761298</v>
      </c>
      <c r="C929" s="7">
        <v>7.0942483579487003</v>
      </c>
    </row>
    <row r="930" spans="1:3">
      <c r="A930" s="5">
        <v>37072</v>
      </c>
      <c r="B930" s="7">
        <v>6.8408386897208198</v>
      </c>
      <c r="C930" s="7">
        <v>7.0941073544346498</v>
      </c>
    </row>
    <row r="931" spans="1:3">
      <c r="A931" s="5">
        <v>37074</v>
      </c>
      <c r="B931" s="7">
        <v>6.8641788117811204</v>
      </c>
      <c r="C931" s="7">
        <v>7.1221364822803102</v>
      </c>
    </row>
    <row r="932" spans="1:3">
      <c r="A932" s="5">
        <v>37075</v>
      </c>
      <c r="B932" s="7">
        <v>6.8494439856727203</v>
      </c>
      <c r="C932" s="7">
        <v>7.1045760048659599</v>
      </c>
    </row>
    <row r="933" spans="1:3">
      <c r="A933" s="5">
        <v>37076</v>
      </c>
      <c r="B933" s="7">
        <v>6.8147963077897096</v>
      </c>
      <c r="C933" s="7">
        <v>7.07123863395028</v>
      </c>
    </row>
    <row r="934" spans="1:3">
      <c r="A934" s="5">
        <v>37077</v>
      </c>
      <c r="B934" s="7">
        <v>6.79801830780234</v>
      </c>
      <c r="C934" s="7">
        <v>7.0509853499023496</v>
      </c>
    </row>
    <row r="935" spans="1:3">
      <c r="A935" s="5">
        <v>37078</v>
      </c>
      <c r="B935" s="7">
        <v>6.6621185729154204</v>
      </c>
      <c r="C935" s="7">
        <v>6.9145514224797502</v>
      </c>
    </row>
    <row r="936" spans="1:3">
      <c r="A936" s="5">
        <v>37081</v>
      </c>
      <c r="B936" s="7">
        <v>6.7044006242378797</v>
      </c>
      <c r="C936" s="7">
        <v>6.97794397496867</v>
      </c>
    </row>
    <row r="937" spans="1:3">
      <c r="A937" s="5">
        <v>37082</v>
      </c>
      <c r="B937" s="7">
        <v>6.6702131473856898</v>
      </c>
      <c r="C937" s="7">
        <v>6.9493821147531198</v>
      </c>
    </row>
    <row r="938" spans="1:3">
      <c r="A938" s="5">
        <v>37083</v>
      </c>
      <c r="B938" s="7">
        <v>6.5844470335734897</v>
      </c>
      <c r="C938" s="7">
        <v>6.8704152921325203</v>
      </c>
    </row>
    <row r="939" spans="1:3">
      <c r="A939" s="5">
        <v>37084</v>
      </c>
      <c r="B939" s="7">
        <v>6.61051040442889</v>
      </c>
      <c r="C939" s="7">
        <v>6.8950579239042904</v>
      </c>
    </row>
    <row r="940" spans="1:3">
      <c r="A940" s="5">
        <v>37085</v>
      </c>
      <c r="B940" s="7">
        <v>6.6423689493777198</v>
      </c>
      <c r="C940" s="7">
        <v>6.9249671833078601</v>
      </c>
    </row>
    <row r="941" spans="1:3">
      <c r="A941" s="5">
        <v>37088</v>
      </c>
      <c r="B941" s="7">
        <v>6.6499154482114999</v>
      </c>
      <c r="C941" s="7">
        <v>6.9199346054455999</v>
      </c>
    </row>
    <row r="942" spans="1:3">
      <c r="A942" s="5">
        <v>37089</v>
      </c>
      <c r="B942" s="7">
        <v>6.6276889700944999</v>
      </c>
      <c r="C942" s="7">
        <v>6.9109806137634804</v>
      </c>
    </row>
    <row r="943" spans="1:3">
      <c r="A943" s="5">
        <v>37090</v>
      </c>
      <c r="B943" s="7">
        <v>6.6043027864339203</v>
      </c>
      <c r="C943" s="7">
        <v>6.8831404756413201</v>
      </c>
    </row>
    <row r="944" spans="1:3">
      <c r="A944" s="5">
        <v>37091</v>
      </c>
      <c r="B944" s="7">
        <v>6.6271775609926404</v>
      </c>
      <c r="C944" s="7">
        <v>6.90361018005816</v>
      </c>
    </row>
    <row r="945" spans="1:3">
      <c r="A945" s="5">
        <v>37092</v>
      </c>
      <c r="B945" s="7">
        <v>6.57270919420227</v>
      </c>
      <c r="C945" s="7">
        <v>6.8483339264051404</v>
      </c>
    </row>
    <row r="946" spans="1:3">
      <c r="A946" s="5">
        <v>37095</v>
      </c>
      <c r="B946" s="7">
        <v>6.56889398710475</v>
      </c>
      <c r="C946" s="7">
        <v>6.8364607487400804</v>
      </c>
    </row>
    <row r="947" spans="1:3">
      <c r="A947" s="5">
        <v>37096</v>
      </c>
      <c r="B947" s="7">
        <v>6.5709396279103904</v>
      </c>
      <c r="C947" s="7">
        <v>6.8274627684205296</v>
      </c>
    </row>
    <row r="948" spans="1:3">
      <c r="A948" s="5">
        <v>37097</v>
      </c>
      <c r="B948" s="7">
        <v>6.56875984983769</v>
      </c>
      <c r="C948" s="7">
        <v>6.8264571158638701</v>
      </c>
    </row>
    <row r="949" spans="1:3">
      <c r="A949" s="5">
        <v>37098</v>
      </c>
      <c r="B949" s="7">
        <v>6.5566181087506301</v>
      </c>
      <c r="C949" s="7">
        <v>6.8159506619500396</v>
      </c>
    </row>
    <row r="950" spans="1:3">
      <c r="A950" s="5">
        <v>37099</v>
      </c>
      <c r="B950" s="7">
        <v>6.5213436072408104</v>
      </c>
      <c r="C950" s="7">
        <v>6.77566885546132</v>
      </c>
    </row>
    <row r="951" spans="1:3">
      <c r="A951" s="5">
        <v>37102</v>
      </c>
      <c r="B951" s="7">
        <v>6.4866221920893397</v>
      </c>
      <c r="C951" s="7">
        <v>6.7451803679162596</v>
      </c>
    </row>
    <row r="952" spans="1:3">
      <c r="A952" s="5">
        <v>37103</v>
      </c>
      <c r="B952" s="7">
        <v>6.4585921809351801</v>
      </c>
      <c r="C952" s="7">
        <v>6.7069039884684498</v>
      </c>
    </row>
    <row r="953" spans="1:3">
      <c r="A953" s="5">
        <v>37104</v>
      </c>
      <c r="B953" s="7">
        <v>6.4637616304803398</v>
      </c>
      <c r="C953" s="7">
        <v>6.7329886446002902</v>
      </c>
    </row>
    <row r="954" spans="1:3">
      <c r="A954" s="5">
        <v>37105</v>
      </c>
      <c r="B954" s="7">
        <v>6.5152322662666604</v>
      </c>
      <c r="C954" s="7">
        <v>6.78459864174914</v>
      </c>
    </row>
    <row r="955" spans="1:3">
      <c r="A955" s="5">
        <v>37106</v>
      </c>
      <c r="B955" s="7">
        <v>6.4901783311566099</v>
      </c>
      <c r="C955" s="7">
        <v>6.7593702203912498</v>
      </c>
    </row>
    <row r="956" spans="1:3">
      <c r="A956" s="5">
        <v>37109</v>
      </c>
      <c r="B956" s="7">
        <v>6.4517019694405997</v>
      </c>
      <c r="C956" s="7">
        <v>6.7151425554133297</v>
      </c>
    </row>
    <row r="957" spans="1:3">
      <c r="A957" s="5">
        <v>37110</v>
      </c>
      <c r="B957" s="7">
        <v>6.4288326953990804</v>
      </c>
      <c r="C957" s="7">
        <v>6.69917352417015</v>
      </c>
    </row>
    <row r="958" spans="1:3">
      <c r="A958" s="5">
        <v>37111</v>
      </c>
      <c r="B958" s="7">
        <v>6.3383753997727696</v>
      </c>
      <c r="C958" s="7">
        <v>6.6161262452517304</v>
      </c>
    </row>
    <row r="959" spans="1:3">
      <c r="A959" s="5">
        <v>37112</v>
      </c>
      <c r="B959" s="7">
        <v>6.2751259567647804</v>
      </c>
      <c r="C959" s="7">
        <v>6.5433390212831402</v>
      </c>
    </row>
    <row r="960" spans="1:3">
      <c r="A960" s="5">
        <v>37113</v>
      </c>
      <c r="B960" s="7">
        <v>6.2617714237791597</v>
      </c>
      <c r="C960" s="7">
        <v>6.5227507018154798</v>
      </c>
    </row>
    <row r="961" spans="1:3">
      <c r="A961" s="5">
        <v>37116</v>
      </c>
      <c r="B961" s="7">
        <v>6.2359363953054503</v>
      </c>
      <c r="C961" s="7">
        <v>6.50260419848202</v>
      </c>
    </row>
    <row r="962" spans="1:3">
      <c r="A962" s="5">
        <v>37117</v>
      </c>
      <c r="B962" s="7">
        <v>6.2955595918985203</v>
      </c>
      <c r="C962" s="7">
        <v>6.55771504277911</v>
      </c>
    </row>
    <row r="963" spans="1:3">
      <c r="A963" s="5">
        <v>37118</v>
      </c>
      <c r="B963" s="7">
        <v>6.3069315618363397</v>
      </c>
      <c r="C963" s="7">
        <v>6.5870297696279199</v>
      </c>
    </row>
    <row r="964" spans="1:3">
      <c r="A964" s="5">
        <v>37119</v>
      </c>
      <c r="B964" s="7">
        <v>6.25736329945018</v>
      </c>
      <c r="C964" s="7">
        <v>6.5456663747348198</v>
      </c>
    </row>
    <row r="965" spans="1:3">
      <c r="A965" s="5">
        <v>37120</v>
      </c>
      <c r="B965" s="7">
        <v>6.1743140819513096</v>
      </c>
      <c r="C965" s="7">
        <v>6.4653699878816697</v>
      </c>
    </row>
    <row r="966" spans="1:3">
      <c r="A966" s="5">
        <v>37123</v>
      </c>
      <c r="B966" s="7">
        <v>6.21586577806079</v>
      </c>
      <c r="C966" s="7">
        <v>6.5010292557865696</v>
      </c>
    </row>
    <row r="967" spans="1:3">
      <c r="A967" s="5">
        <v>37124</v>
      </c>
      <c r="B967" s="7">
        <v>6.23229193622862</v>
      </c>
      <c r="C967" s="7">
        <v>6.5211407339632697</v>
      </c>
    </row>
    <row r="968" spans="1:3">
      <c r="A968" s="5">
        <v>37125</v>
      </c>
      <c r="B968" s="7">
        <v>6.2480972806503798</v>
      </c>
      <c r="C968" s="7">
        <v>6.5455628780769999</v>
      </c>
    </row>
    <row r="969" spans="1:3">
      <c r="A969" s="5">
        <v>37126</v>
      </c>
      <c r="B969" s="7">
        <v>6.2373536415736499</v>
      </c>
      <c r="C969" s="7">
        <v>6.5361371995922202</v>
      </c>
    </row>
    <row r="970" spans="1:3">
      <c r="A970" s="5">
        <v>37127</v>
      </c>
      <c r="B970" s="7">
        <v>6.2611109704216901</v>
      </c>
      <c r="C970" s="7">
        <v>6.5650339314575001</v>
      </c>
    </row>
    <row r="971" spans="1:3">
      <c r="A971" s="5">
        <v>37130</v>
      </c>
      <c r="B971" s="7">
        <v>6.2684839423457097</v>
      </c>
      <c r="C971" s="7">
        <v>6.5759815531906698</v>
      </c>
    </row>
    <row r="972" spans="1:3">
      <c r="A972" s="5">
        <v>37131</v>
      </c>
      <c r="B972" s="7">
        <v>6.1945999450426497</v>
      </c>
      <c r="C972" s="7">
        <v>6.4947731986609396</v>
      </c>
    </row>
    <row r="973" spans="1:3">
      <c r="A973" s="5">
        <v>37132</v>
      </c>
      <c r="B973" s="7">
        <v>6.2123720855324702</v>
      </c>
      <c r="C973" s="7">
        <v>6.5137860008829103</v>
      </c>
    </row>
    <row r="974" spans="1:3">
      <c r="A974" s="5">
        <v>37133</v>
      </c>
      <c r="B974" s="7">
        <v>6.2110828826256697</v>
      </c>
      <c r="C974" s="7">
        <v>6.50625503619752</v>
      </c>
    </row>
    <row r="975" spans="1:3">
      <c r="A975" s="5">
        <v>37134</v>
      </c>
      <c r="B975" s="7">
        <v>6.2658639393488498</v>
      </c>
      <c r="C975" s="7">
        <v>6.5647929115946697</v>
      </c>
    </row>
    <row r="976" spans="1:3">
      <c r="A976" s="5">
        <v>37137</v>
      </c>
      <c r="B976" s="7">
        <v>6.2579911153420502</v>
      </c>
      <c r="C976" s="7">
        <v>6.6016329959749402</v>
      </c>
    </row>
    <row r="977" spans="1:3">
      <c r="A977" s="5">
        <v>37138</v>
      </c>
      <c r="B977" s="7">
        <v>6.4116990667453804</v>
      </c>
      <c r="C977" s="7">
        <v>6.7644800200172499</v>
      </c>
    </row>
    <row r="978" spans="1:3">
      <c r="A978" s="5">
        <v>37139</v>
      </c>
      <c r="B978" s="7">
        <v>6.48500127366695</v>
      </c>
      <c r="C978" s="7">
        <v>6.84033789576847</v>
      </c>
    </row>
    <row r="979" spans="1:3">
      <c r="A979" s="5">
        <v>37140</v>
      </c>
      <c r="B979" s="7">
        <v>6.4821110716311701</v>
      </c>
      <c r="C979" s="7">
        <v>6.8373940401160098</v>
      </c>
    </row>
    <row r="980" spans="1:3">
      <c r="A980" s="5">
        <v>37141</v>
      </c>
      <c r="B980" s="7">
        <v>6.4261298499852</v>
      </c>
      <c r="C980" s="7">
        <v>6.7799915125188299</v>
      </c>
    </row>
    <row r="981" spans="1:3">
      <c r="A981" s="5">
        <v>37144</v>
      </c>
      <c r="B981" s="7">
        <v>6.4375508003913096</v>
      </c>
      <c r="C981" s="7">
        <v>6.7869112001944103</v>
      </c>
    </row>
    <row r="982" spans="1:3">
      <c r="A982" s="5">
        <v>37145</v>
      </c>
      <c r="B982" s="7">
        <v>6.41641725727946</v>
      </c>
      <c r="C982" s="7">
        <v>6.7651176542512497</v>
      </c>
    </row>
    <row r="983" spans="1:3">
      <c r="A983" s="5">
        <v>37146</v>
      </c>
      <c r="B983" s="7">
        <v>6.5236044866496004</v>
      </c>
      <c r="C983" s="7">
        <v>6.8772727940585803</v>
      </c>
    </row>
    <row r="984" spans="1:3">
      <c r="A984" s="5">
        <v>37147</v>
      </c>
      <c r="B984" s="7">
        <v>6.6091645318227199</v>
      </c>
      <c r="C984" s="7">
        <v>6.9495271689573404</v>
      </c>
    </row>
    <row r="985" spans="1:3">
      <c r="A985" s="5">
        <v>37148</v>
      </c>
      <c r="B985" s="7">
        <v>6.5751430415685501</v>
      </c>
      <c r="C985" s="7">
        <v>6.9047992331661803</v>
      </c>
    </row>
    <row r="986" spans="1:3">
      <c r="A986" s="5">
        <v>37151</v>
      </c>
      <c r="B986" s="7">
        <v>6.7099914610066698</v>
      </c>
      <c r="C986" s="7">
        <v>7.0488682755840104</v>
      </c>
    </row>
    <row r="987" spans="1:3">
      <c r="A987" s="5">
        <v>37152</v>
      </c>
      <c r="B987" s="7">
        <v>6.7207013056963003</v>
      </c>
      <c r="C987" s="7">
        <v>7.0593827045027604</v>
      </c>
    </row>
    <row r="988" spans="1:3">
      <c r="A988" s="5">
        <v>37153</v>
      </c>
      <c r="B988" s="7">
        <v>6.74518146322447</v>
      </c>
      <c r="C988" s="7">
        <v>7.0852589214052104</v>
      </c>
    </row>
    <row r="989" spans="1:3">
      <c r="A989" s="5">
        <v>37154</v>
      </c>
      <c r="B989" s="7">
        <v>6.7566358567500098</v>
      </c>
      <c r="C989" s="7">
        <v>7.1172894881647197</v>
      </c>
    </row>
    <row r="990" spans="1:3">
      <c r="A990" s="5">
        <v>37155</v>
      </c>
      <c r="B990" s="7">
        <v>6.7921283126704699</v>
      </c>
      <c r="C990" s="7">
        <v>7.1479303204714197</v>
      </c>
    </row>
    <row r="991" spans="1:3">
      <c r="A991" s="5">
        <v>37158</v>
      </c>
      <c r="B991" s="7">
        <v>6.8275232370398502</v>
      </c>
      <c r="C991" s="7">
        <v>7.1766607602200301</v>
      </c>
    </row>
    <row r="992" spans="1:3">
      <c r="A992" s="5">
        <v>37159</v>
      </c>
      <c r="B992" s="7">
        <v>6.8207116281308702</v>
      </c>
      <c r="C992" s="7">
        <v>7.1566354825382801</v>
      </c>
    </row>
    <row r="993" spans="1:3">
      <c r="A993" s="5">
        <v>37160</v>
      </c>
      <c r="B993" s="7">
        <v>6.7241522926823398</v>
      </c>
      <c r="C993" s="7">
        <v>7.0608003573000904</v>
      </c>
    </row>
    <row r="994" spans="1:3">
      <c r="A994" s="5">
        <v>37161</v>
      </c>
      <c r="B994" s="7">
        <v>6.6879321840077397</v>
      </c>
      <c r="C994" s="7">
        <v>7.0207871093737904</v>
      </c>
    </row>
    <row r="995" spans="1:3">
      <c r="A995" s="5">
        <v>37162</v>
      </c>
      <c r="B995" s="7">
        <v>6.6931424333716496</v>
      </c>
      <c r="C995" s="7">
        <v>7.030309671016</v>
      </c>
    </row>
    <row r="996" spans="1:3">
      <c r="A996" s="5">
        <v>37164</v>
      </c>
      <c r="B996" s="7">
        <v>6.6932423593126602</v>
      </c>
      <c r="C996" s="7">
        <v>7.0301835329975102</v>
      </c>
    </row>
    <row r="997" spans="1:3">
      <c r="A997" s="5">
        <v>37165</v>
      </c>
      <c r="B997" s="7">
        <v>6.6484249627819301</v>
      </c>
      <c r="C997" s="7">
        <v>7.1032545975690304</v>
      </c>
    </row>
    <row r="998" spans="1:3">
      <c r="A998" s="5">
        <v>37166</v>
      </c>
      <c r="B998" s="7">
        <v>6.65134487764188</v>
      </c>
      <c r="C998" s="7">
        <v>7.1040139314873603</v>
      </c>
    </row>
    <row r="999" spans="1:3">
      <c r="A999" s="5">
        <v>37167</v>
      </c>
      <c r="B999" s="7">
        <v>6.5738983260353399</v>
      </c>
      <c r="C999" s="7">
        <v>7.0205424804634502</v>
      </c>
    </row>
    <row r="1000" spans="1:3">
      <c r="A1000" s="5">
        <v>37168</v>
      </c>
      <c r="B1000" s="7">
        <v>6.5518132573487096</v>
      </c>
      <c r="C1000" s="7">
        <v>6.9952973288312403</v>
      </c>
    </row>
    <row r="1001" spans="1:3">
      <c r="A1001" s="5">
        <v>37169</v>
      </c>
      <c r="B1001" s="7">
        <v>6.5223536657588204</v>
      </c>
      <c r="C1001" s="7">
        <v>6.9647678165795703</v>
      </c>
    </row>
    <row r="1002" spans="1:3">
      <c r="A1002" s="5">
        <v>37172</v>
      </c>
      <c r="B1002" s="7">
        <v>6.44044237439648</v>
      </c>
      <c r="C1002" s="7">
        <v>6.8794586878885298</v>
      </c>
    </row>
    <row r="1003" spans="1:3">
      <c r="A1003" s="5">
        <v>37173</v>
      </c>
      <c r="B1003" s="7">
        <v>6.54293557620705</v>
      </c>
      <c r="C1003" s="7">
        <v>6.9393392238568996</v>
      </c>
    </row>
    <row r="1004" spans="1:3">
      <c r="A1004" s="5">
        <v>37174</v>
      </c>
      <c r="B1004" s="7">
        <v>6.52440387845422</v>
      </c>
      <c r="C1004" s="7">
        <v>6.9236443651050203</v>
      </c>
    </row>
    <row r="1005" spans="1:3">
      <c r="A1005" s="5">
        <v>37175</v>
      </c>
      <c r="B1005" s="7">
        <v>6.5234367900266701</v>
      </c>
      <c r="C1005" s="7">
        <v>6.9561742365525401</v>
      </c>
    </row>
    <row r="1006" spans="1:3">
      <c r="A1006" s="5">
        <v>37176</v>
      </c>
      <c r="B1006" s="7">
        <v>6.5013439801028303</v>
      </c>
      <c r="C1006" s="7">
        <v>6.9399780116393099</v>
      </c>
    </row>
    <row r="1007" spans="1:3">
      <c r="A1007" s="5">
        <v>37179</v>
      </c>
      <c r="B1007" s="7">
        <v>6.4041104466789101</v>
      </c>
      <c r="C1007" s="7">
        <v>6.8569048693426602</v>
      </c>
    </row>
    <row r="1008" spans="1:3">
      <c r="A1008" s="5">
        <v>37180</v>
      </c>
      <c r="B1008" s="7">
        <v>6.3741343155863799</v>
      </c>
      <c r="C1008" s="7">
        <v>6.8400915168943799</v>
      </c>
    </row>
    <row r="1009" spans="1:3">
      <c r="A1009" s="5">
        <v>37181</v>
      </c>
      <c r="B1009" s="7">
        <v>6.3906525812323096</v>
      </c>
      <c r="C1009" s="7">
        <v>6.8602003377575</v>
      </c>
    </row>
    <row r="1010" spans="1:3">
      <c r="A1010" s="5">
        <v>37182</v>
      </c>
      <c r="B1010" s="7">
        <v>6.4027446794288903</v>
      </c>
      <c r="C1010" s="7">
        <v>6.8651881200110303</v>
      </c>
    </row>
    <row r="1011" spans="1:3">
      <c r="A1011" s="5">
        <v>37183</v>
      </c>
      <c r="B1011" s="7">
        <v>6.4020791887834001</v>
      </c>
      <c r="C1011" s="7">
        <v>6.8653087028857103</v>
      </c>
    </row>
    <row r="1012" spans="1:3">
      <c r="A1012" s="5">
        <v>37186</v>
      </c>
      <c r="B1012" s="7">
        <v>6.4240655614651603</v>
      </c>
      <c r="C1012" s="7">
        <v>6.8695004515255702</v>
      </c>
    </row>
    <row r="1013" spans="1:3">
      <c r="A1013" s="5">
        <v>37187</v>
      </c>
      <c r="B1013" s="7">
        <v>6.4560678881993399</v>
      </c>
      <c r="C1013" s="7">
        <v>6.89523677710344</v>
      </c>
    </row>
    <row r="1014" spans="1:3">
      <c r="A1014" s="5">
        <v>37188</v>
      </c>
      <c r="B1014" s="7">
        <v>6.4092676865450997</v>
      </c>
      <c r="C1014" s="7">
        <v>6.8421803684908404</v>
      </c>
    </row>
    <row r="1015" spans="1:3">
      <c r="A1015" s="5">
        <v>37189</v>
      </c>
      <c r="B1015" s="7">
        <v>6.3397941515393397</v>
      </c>
      <c r="C1015" s="7">
        <v>6.7707141957611396</v>
      </c>
    </row>
    <row r="1016" spans="1:3">
      <c r="A1016" s="5">
        <v>37190</v>
      </c>
      <c r="B1016" s="7">
        <v>6.3290125382641103</v>
      </c>
      <c r="C1016" s="7">
        <v>6.7667953392202298</v>
      </c>
    </row>
    <row r="1017" spans="1:3">
      <c r="A1017" s="5">
        <v>37193</v>
      </c>
      <c r="B1017" s="7">
        <v>6.26569388528904</v>
      </c>
      <c r="C1017" s="7">
        <v>6.7041414322062201</v>
      </c>
    </row>
    <row r="1018" spans="1:3">
      <c r="A1018" s="5">
        <v>37194</v>
      </c>
      <c r="B1018" s="7">
        <v>6.2205660010571799</v>
      </c>
      <c r="C1018" s="7">
        <v>6.6597437857124904</v>
      </c>
    </row>
    <row r="1019" spans="1:3">
      <c r="A1019" s="5">
        <v>37195</v>
      </c>
      <c r="B1019" s="7">
        <v>6.15335080571493</v>
      </c>
      <c r="C1019" s="7">
        <v>6.5987073906440701</v>
      </c>
    </row>
    <row r="1020" spans="1:3">
      <c r="A1020" s="5">
        <v>37196</v>
      </c>
      <c r="B1020" s="7">
        <v>5.98842088309181</v>
      </c>
      <c r="C1020" s="7">
        <v>6.4887657286978797</v>
      </c>
    </row>
    <row r="1021" spans="1:3">
      <c r="A1021" s="5">
        <v>37197</v>
      </c>
      <c r="B1021" s="7">
        <v>6.0235817138319598</v>
      </c>
      <c r="C1021" s="7">
        <v>6.5350159661575402</v>
      </c>
    </row>
    <row r="1022" spans="1:3">
      <c r="A1022" s="5">
        <v>37200</v>
      </c>
      <c r="B1022" s="7">
        <v>5.9727847017496396</v>
      </c>
      <c r="C1022" s="7">
        <v>6.4837092674449401</v>
      </c>
    </row>
    <row r="1023" spans="1:3">
      <c r="A1023" s="5">
        <v>37201</v>
      </c>
      <c r="B1023" s="7">
        <v>5.9616753721383002</v>
      </c>
      <c r="C1023" s="7">
        <v>6.4766241284031798</v>
      </c>
    </row>
    <row r="1024" spans="1:3">
      <c r="A1024" s="5">
        <v>37202</v>
      </c>
      <c r="B1024" s="7">
        <v>5.9387348957873503</v>
      </c>
      <c r="C1024" s="7">
        <v>6.4562487781970601</v>
      </c>
    </row>
    <row r="1025" spans="1:3">
      <c r="A1025" s="5">
        <v>37203</v>
      </c>
      <c r="B1025" s="7">
        <v>5.9382903636247404</v>
      </c>
      <c r="C1025" s="7">
        <v>6.4564596679766701</v>
      </c>
    </row>
    <row r="1026" spans="1:3">
      <c r="A1026" s="5">
        <v>37204</v>
      </c>
      <c r="B1026" s="7">
        <v>5.90913937556381</v>
      </c>
      <c r="C1026" s="7">
        <v>6.4320169199833197</v>
      </c>
    </row>
    <row r="1027" spans="1:3">
      <c r="A1027" s="5">
        <v>37207</v>
      </c>
      <c r="B1027" s="7">
        <v>5.86984755027256</v>
      </c>
      <c r="C1027" s="7">
        <v>6.4010710170698699</v>
      </c>
    </row>
    <row r="1028" spans="1:3">
      <c r="A1028" s="5">
        <v>37208</v>
      </c>
      <c r="B1028" s="7">
        <v>5.9758129778204001</v>
      </c>
      <c r="C1028" s="7">
        <v>6.5092619729749401</v>
      </c>
    </row>
    <row r="1029" spans="1:3">
      <c r="A1029" s="5">
        <v>37209</v>
      </c>
      <c r="B1029" s="7">
        <v>6.03080578380301</v>
      </c>
      <c r="C1029" s="7">
        <v>6.5663760602430497</v>
      </c>
    </row>
    <row r="1030" spans="1:3">
      <c r="A1030" s="5">
        <v>37210</v>
      </c>
      <c r="B1030" s="7">
        <v>6.0968526533639302</v>
      </c>
      <c r="C1030" s="7">
        <v>6.6276982663028496</v>
      </c>
    </row>
    <row r="1031" spans="1:3">
      <c r="A1031" s="5">
        <v>37211</v>
      </c>
      <c r="B1031" s="7">
        <v>6.0748317575156099</v>
      </c>
      <c r="C1031" s="7">
        <v>6.61527446811023</v>
      </c>
    </row>
    <row r="1032" spans="1:3">
      <c r="A1032" s="5">
        <v>37214</v>
      </c>
      <c r="B1032" s="7">
        <v>6.0869855444047101</v>
      </c>
      <c r="C1032" s="7">
        <v>6.6033352759431203</v>
      </c>
    </row>
    <row r="1033" spans="1:3">
      <c r="A1033" s="5">
        <v>37215</v>
      </c>
      <c r="B1033" s="7">
        <v>6.1013844460094697</v>
      </c>
      <c r="C1033" s="7">
        <v>6.6319405386554102</v>
      </c>
    </row>
    <row r="1034" spans="1:3">
      <c r="A1034" s="5">
        <v>37216</v>
      </c>
      <c r="B1034" s="7">
        <v>6.1571623046859703</v>
      </c>
      <c r="C1034" s="7">
        <v>6.6588661099886002</v>
      </c>
    </row>
    <row r="1035" spans="1:3">
      <c r="A1035" s="5">
        <v>37217</v>
      </c>
      <c r="B1035" s="7">
        <v>6.1591310467549301</v>
      </c>
      <c r="C1035" s="7">
        <v>6.6560857904003798</v>
      </c>
    </row>
    <row r="1036" spans="1:3">
      <c r="A1036" s="5">
        <v>37218</v>
      </c>
      <c r="B1036" s="7">
        <v>6.1581937732627399</v>
      </c>
      <c r="C1036" s="7">
        <v>6.6494192163237997</v>
      </c>
    </row>
    <row r="1037" spans="1:3">
      <c r="A1037" s="5">
        <v>37221</v>
      </c>
      <c r="B1037" s="7">
        <v>6.10000563454921</v>
      </c>
      <c r="C1037" s="7">
        <v>6.5890503362186301</v>
      </c>
    </row>
    <row r="1038" spans="1:3">
      <c r="A1038" s="5">
        <v>37222</v>
      </c>
      <c r="B1038" s="7">
        <v>6.1486830470287899</v>
      </c>
      <c r="C1038" s="7">
        <v>6.6486186304459096</v>
      </c>
    </row>
    <row r="1039" spans="1:3">
      <c r="A1039" s="5">
        <v>37223</v>
      </c>
      <c r="B1039" s="7">
        <v>6.0833201863828101</v>
      </c>
      <c r="C1039" s="7">
        <v>6.5615180265530197</v>
      </c>
    </row>
    <row r="1040" spans="1:3">
      <c r="A1040" s="5">
        <v>37224</v>
      </c>
      <c r="B1040" s="7">
        <v>6.06233320595521</v>
      </c>
      <c r="C1040" s="7">
        <v>6.5263870419018</v>
      </c>
    </row>
    <row r="1041" spans="1:3">
      <c r="A1041" s="5">
        <v>37225</v>
      </c>
      <c r="B1041" s="7">
        <v>6.0501667794696203</v>
      </c>
      <c r="C1041" s="7">
        <v>6.5398975307682203</v>
      </c>
    </row>
    <row r="1042" spans="1:3">
      <c r="A1042" s="5">
        <v>37228</v>
      </c>
      <c r="B1042" s="7">
        <v>6.0220419920724204</v>
      </c>
      <c r="C1042" s="7">
        <v>6.5178541481681398</v>
      </c>
    </row>
    <row r="1043" spans="1:3">
      <c r="A1043" s="5">
        <v>37229</v>
      </c>
      <c r="B1043" s="7">
        <v>6.0211305753124202</v>
      </c>
      <c r="C1043" s="7">
        <v>6.50958809607239</v>
      </c>
    </row>
    <row r="1044" spans="1:3">
      <c r="A1044" s="5">
        <v>37230</v>
      </c>
      <c r="B1044" s="7">
        <v>6.1553810962759599</v>
      </c>
      <c r="C1044" s="7">
        <v>6.6397704838498104</v>
      </c>
    </row>
    <row r="1045" spans="1:3">
      <c r="A1045" s="5">
        <v>37231</v>
      </c>
      <c r="B1045" s="7">
        <v>6.2105979292485101</v>
      </c>
      <c r="C1045" s="7">
        <v>6.7028823352892601</v>
      </c>
    </row>
    <row r="1046" spans="1:3">
      <c r="A1046" s="5">
        <v>37232</v>
      </c>
      <c r="B1046" s="7">
        <v>6.3309602252456099</v>
      </c>
      <c r="C1046" s="7">
        <v>6.8357766201596597</v>
      </c>
    </row>
    <row r="1047" spans="1:3">
      <c r="A1047" s="5">
        <v>37235</v>
      </c>
      <c r="B1047" s="7">
        <v>6.32549306546706</v>
      </c>
      <c r="C1047" s="7">
        <v>6.83302026985392</v>
      </c>
    </row>
    <row r="1048" spans="1:3">
      <c r="A1048" s="5">
        <v>37236</v>
      </c>
      <c r="B1048" s="7">
        <v>6.2942997680035999</v>
      </c>
      <c r="C1048" s="7">
        <v>6.8049669028016497</v>
      </c>
    </row>
    <row r="1049" spans="1:3">
      <c r="A1049" s="5">
        <v>37237</v>
      </c>
      <c r="B1049" s="7">
        <v>6.1737016188668097</v>
      </c>
      <c r="C1049" s="7">
        <v>6.7044110922743902</v>
      </c>
    </row>
    <row r="1050" spans="1:3">
      <c r="A1050" s="5">
        <v>37238</v>
      </c>
      <c r="B1050" s="7">
        <v>6.1438166131605696</v>
      </c>
      <c r="C1050" s="7">
        <v>6.6674674269381997</v>
      </c>
    </row>
    <row r="1051" spans="1:3">
      <c r="A1051" s="5">
        <v>37239</v>
      </c>
      <c r="B1051" s="7">
        <v>6.1468477013615201</v>
      </c>
      <c r="C1051" s="7">
        <v>6.6674593334667298</v>
      </c>
    </row>
    <row r="1052" spans="1:3">
      <c r="A1052" s="5">
        <v>37242</v>
      </c>
      <c r="B1052" s="7">
        <v>6.2180144649394897</v>
      </c>
      <c r="C1052" s="7">
        <v>6.7430195629107104</v>
      </c>
    </row>
    <row r="1053" spans="1:3">
      <c r="A1053" s="5">
        <v>37243</v>
      </c>
      <c r="B1053" s="7">
        <v>6.2157461252292601</v>
      </c>
      <c r="C1053" s="7">
        <v>6.7351397870341199</v>
      </c>
    </row>
    <row r="1054" spans="1:3">
      <c r="A1054" s="5">
        <v>37244</v>
      </c>
      <c r="B1054" s="7">
        <v>6.1722071566400203</v>
      </c>
      <c r="C1054" s="7">
        <v>6.6909992059314201</v>
      </c>
    </row>
    <row r="1055" spans="1:3">
      <c r="A1055" s="5">
        <v>37245</v>
      </c>
      <c r="B1055" s="7">
        <v>6.1856604421049299</v>
      </c>
      <c r="C1055" s="7">
        <v>6.7128950381069901</v>
      </c>
    </row>
    <row r="1056" spans="1:3">
      <c r="A1056" s="5">
        <v>37246</v>
      </c>
      <c r="B1056" s="7">
        <v>6.2337155662413304</v>
      </c>
      <c r="C1056" s="7">
        <v>6.7528228624085003</v>
      </c>
    </row>
    <row r="1057" spans="1:3">
      <c r="A1057" s="5">
        <v>37249</v>
      </c>
      <c r="B1057" s="7">
        <v>6.1980003819442597</v>
      </c>
      <c r="C1057" s="7">
        <v>6.7022279036231298</v>
      </c>
    </row>
    <row r="1058" spans="1:3">
      <c r="A1058" s="5">
        <v>37250</v>
      </c>
      <c r="B1058" s="7">
        <v>6.1979229501248101</v>
      </c>
      <c r="C1058" s="7">
        <v>6.7021199056502203</v>
      </c>
    </row>
    <row r="1059" spans="1:3">
      <c r="A1059" s="5">
        <v>37251</v>
      </c>
      <c r="B1059" s="7">
        <v>6.1978457659140496</v>
      </c>
      <c r="C1059" s="7">
        <v>6.7020122147099599</v>
      </c>
    </row>
    <row r="1060" spans="1:3">
      <c r="A1060" s="5">
        <v>37252</v>
      </c>
      <c r="B1060" s="7">
        <v>6.3066230758076296</v>
      </c>
      <c r="C1060" s="7">
        <v>6.8240054589180996</v>
      </c>
    </row>
    <row r="1061" spans="1:3">
      <c r="A1061" s="5">
        <v>37253</v>
      </c>
      <c r="B1061" s="7">
        <v>6.2702745220843497</v>
      </c>
      <c r="C1061" s="7">
        <v>6.7952652324119596</v>
      </c>
    </row>
    <row r="1062" spans="1:3">
      <c r="A1062" s="5">
        <v>37256</v>
      </c>
      <c r="B1062" s="7">
        <v>6.3704158953902201</v>
      </c>
      <c r="C1062" s="7">
        <v>6.9021059748610396</v>
      </c>
    </row>
    <row r="1063" spans="1:3">
      <c r="A1063" s="5">
        <v>37257</v>
      </c>
      <c r="B1063" s="7">
        <v>6.3478240226023601</v>
      </c>
      <c r="C1063" s="7">
        <v>6.8068232327541098</v>
      </c>
    </row>
    <row r="1064" spans="1:3">
      <c r="A1064" s="5">
        <v>37258</v>
      </c>
      <c r="B1064" s="7">
        <v>6.3135428997602396</v>
      </c>
      <c r="C1064" s="7">
        <v>6.7695641221532696</v>
      </c>
    </row>
    <row r="1065" spans="1:3">
      <c r="A1065" s="5">
        <v>37259</v>
      </c>
      <c r="B1065" s="7">
        <v>6.2994985001169601</v>
      </c>
      <c r="C1065" s="7">
        <v>6.7396006687907999</v>
      </c>
    </row>
    <row r="1066" spans="1:3">
      <c r="A1066" s="5">
        <v>37260</v>
      </c>
      <c r="B1066" s="7">
        <v>6.3178764492784998</v>
      </c>
      <c r="C1066" s="7">
        <v>6.7594097229337002</v>
      </c>
    </row>
    <row r="1067" spans="1:3">
      <c r="A1067" s="5">
        <v>37263</v>
      </c>
      <c r="B1067" s="7">
        <v>6.2393448755826197</v>
      </c>
      <c r="C1067" s="7">
        <v>6.6807744764444399</v>
      </c>
    </row>
    <row r="1068" spans="1:3">
      <c r="A1068" s="5">
        <v>37264</v>
      </c>
      <c r="B1068" s="7">
        <v>6.2329122183042696</v>
      </c>
      <c r="C1068" s="7">
        <v>6.67502897656302</v>
      </c>
    </row>
    <row r="1069" spans="1:3">
      <c r="A1069" s="5">
        <v>37265</v>
      </c>
      <c r="B1069" s="7">
        <v>6.2623245704884898</v>
      </c>
      <c r="C1069" s="7">
        <v>6.7095820553314001</v>
      </c>
    </row>
    <row r="1070" spans="1:3">
      <c r="A1070" s="5">
        <v>37266</v>
      </c>
      <c r="B1070" s="7">
        <v>6.2164948262656603</v>
      </c>
      <c r="C1070" s="7">
        <v>6.6701788216432396</v>
      </c>
    </row>
    <row r="1071" spans="1:3">
      <c r="A1071" s="5">
        <v>37267</v>
      </c>
      <c r="B1071" s="7">
        <v>6.2159493881486103</v>
      </c>
      <c r="C1071" s="7">
        <v>6.6700784084978304</v>
      </c>
    </row>
    <row r="1072" spans="1:3">
      <c r="A1072" s="5">
        <v>37270</v>
      </c>
      <c r="B1072" s="7">
        <v>6.1399720690157498</v>
      </c>
      <c r="C1072" s="7">
        <v>6.5874325950701298</v>
      </c>
    </row>
    <row r="1073" spans="1:3">
      <c r="A1073" s="5">
        <v>37271</v>
      </c>
      <c r="B1073" s="7">
        <v>6.1266461563310601</v>
      </c>
      <c r="C1073" s="7">
        <v>6.5739953317942001</v>
      </c>
    </row>
    <row r="1074" spans="1:3">
      <c r="A1074" s="5">
        <v>37272</v>
      </c>
      <c r="B1074" s="7">
        <v>6.0728202501282702</v>
      </c>
      <c r="C1074" s="7">
        <v>6.5292236349031203</v>
      </c>
    </row>
    <row r="1075" spans="1:3">
      <c r="A1075" s="5">
        <v>37273</v>
      </c>
      <c r="B1075" s="7">
        <v>6.0883400785066399</v>
      </c>
      <c r="C1075" s="7">
        <v>6.5422401981439098</v>
      </c>
    </row>
    <row r="1076" spans="1:3">
      <c r="A1076" s="5">
        <v>37274</v>
      </c>
      <c r="B1076" s="7">
        <v>6.1118627597316602</v>
      </c>
      <c r="C1076" s="7">
        <v>6.5743898201186299</v>
      </c>
    </row>
    <row r="1077" spans="1:3">
      <c r="A1077" s="5">
        <v>37277</v>
      </c>
      <c r="B1077" s="7">
        <v>6.0668246949966704</v>
      </c>
      <c r="C1077" s="7">
        <v>6.5343893530406101</v>
      </c>
    </row>
    <row r="1078" spans="1:3">
      <c r="A1078" s="5">
        <v>37278</v>
      </c>
      <c r="B1078" s="7">
        <v>6.0603583234973604</v>
      </c>
      <c r="C1078" s="7">
        <v>6.50867705759521</v>
      </c>
    </row>
    <row r="1079" spans="1:3">
      <c r="A1079" s="5">
        <v>37279</v>
      </c>
      <c r="B1079" s="7">
        <v>6.0459669884852598</v>
      </c>
      <c r="C1079" s="7">
        <v>6.4852550748730602</v>
      </c>
    </row>
    <row r="1080" spans="1:3">
      <c r="A1080" s="5">
        <v>37280</v>
      </c>
      <c r="B1080" s="7">
        <v>6.0808981831993396</v>
      </c>
      <c r="C1080" s="7">
        <v>6.5135171616081999</v>
      </c>
    </row>
    <row r="1081" spans="1:3">
      <c r="A1081" s="5">
        <v>37281</v>
      </c>
      <c r="B1081" s="7">
        <v>6.1226110415805897</v>
      </c>
      <c r="C1081" s="7">
        <v>6.5561652198544698</v>
      </c>
    </row>
    <row r="1082" spans="1:3">
      <c r="A1082" s="5">
        <v>37284</v>
      </c>
      <c r="B1082" s="7">
        <v>6.11339262991787</v>
      </c>
      <c r="C1082" s="7">
        <v>6.54029929248758</v>
      </c>
    </row>
    <row r="1083" spans="1:3">
      <c r="A1083" s="5">
        <v>37285</v>
      </c>
      <c r="B1083" s="7">
        <v>6.0957846516721697</v>
      </c>
      <c r="C1083" s="7">
        <v>6.5248854537455898</v>
      </c>
    </row>
    <row r="1084" spans="1:3">
      <c r="A1084" s="5">
        <v>37286</v>
      </c>
      <c r="B1084" s="7">
        <v>6.06245780459943</v>
      </c>
      <c r="C1084" s="7">
        <v>6.49282358808233</v>
      </c>
    </row>
    <row r="1085" spans="1:3">
      <c r="A1085" s="5">
        <v>37287</v>
      </c>
      <c r="B1085" s="7">
        <v>6.0077324852405596</v>
      </c>
      <c r="C1085" s="7">
        <v>6.4601324028338301</v>
      </c>
    </row>
    <row r="1086" spans="1:3">
      <c r="A1086" s="5">
        <v>37288</v>
      </c>
      <c r="B1086" s="7">
        <v>5.9740969413611102</v>
      </c>
      <c r="C1086" s="7">
        <v>6.4508533074689796</v>
      </c>
    </row>
    <row r="1087" spans="1:3">
      <c r="A1087" s="5">
        <v>37291</v>
      </c>
      <c r="B1087" s="7">
        <v>5.9363336081995604</v>
      </c>
      <c r="C1087" s="7">
        <v>6.4098127068130504</v>
      </c>
    </row>
    <row r="1088" spans="1:3">
      <c r="A1088" s="5">
        <v>37292</v>
      </c>
      <c r="B1088" s="7">
        <v>5.9454690134918797</v>
      </c>
      <c r="C1088" s="7">
        <v>6.4173732282650802</v>
      </c>
    </row>
    <row r="1089" spans="1:3">
      <c r="A1089" s="5">
        <v>37293</v>
      </c>
      <c r="B1089" s="7">
        <v>5.9559497113453501</v>
      </c>
      <c r="C1089" s="7">
        <v>6.4470170846647701</v>
      </c>
    </row>
    <row r="1090" spans="1:3">
      <c r="A1090" s="5">
        <v>37294</v>
      </c>
      <c r="B1090" s="7">
        <v>6.1035347873006298</v>
      </c>
      <c r="C1090" s="7">
        <v>6.5836999985973099</v>
      </c>
    </row>
    <row r="1091" spans="1:3">
      <c r="A1091" s="5">
        <v>37295</v>
      </c>
      <c r="B1091" s="7">
        <v>6.1114722054885702</v>
      </c>
      <c r="C1091" s="7">
        <v>6.6048523957066196</v>
      </c>
    </row>
    <row r="1092" spans="1:3">
      <c r="A1092" s="5">
        <v>37298</v>
      </c>
      <c r="B1092" s="7">
        <v>6.1256550397477998</v>
      </c>
      <c r="C1092" s="7">
        <v>6.6148163450311204</v>
      </c>
    </row>
    <row r="1093" spans="1:3">
      <c r="A1093" s="5">
        <v>37299</v>
      </c>
      <c r="B1093" s="7">
        <v>6.1784686139717504</v>
      </c>
      <c r="C1093" s="7">
        <v>6.6762887898110304</v>
      </c>
    </row>
    <row r="1094" spans="1:3">
      <c r="A1094" s="5">
        <v>37300</v>
      </c>
      <c r="B1094" s="7">
        <v>6.1870549267273702</v>
      </c>
      <c r="C1094" s="7">
        <v>6.6861602309777597</v>
      </c>
    </row>
    <row r="1095" spans="1:3">
      <c r="A1095" s="5">
        <v>37301</v>
      </c>
      <c r="B1095" s="7">
        <v>6.1704642387828503</v>
      </c>
      <c r="C1095" s="7">
        <v>6.6678623079030199</v>
      </c>
    </row>
    <row r="1096" spans="1:3">
      <c r="A1096" s="5">
        <v>37302</v>
      </c>
      <c r="B1096" s="7">
        <v>6.0972366354542498</v>
      </c>
      <c r="C1096" s="7">
        <v>6.5920748482332696</v>
      </c>
    </row>
    <row r="1097" spans="1:3">
      <c r="A1097" s="5">
        <v>37305</v>
      </c>
      <c r="B1097" s="7">
        <v>6.0876856616139898</v>
      </c>
      <c r="C1097" s="7">
        <v>6.5694657346262799</v>
      </c>
    </row>
    <row r="1098" spans="1:3">
      <c r="A1098" s="5">
        <v>37306</v>
      </c>
      <c r="B1098" s="7">
        <v>6.1153208665300403</v>
      </c>
      <c r="C1098" s="7">
        <v>6.6036235924007904</v>
      </c>
    </row>
    <row r="1099" spans="1:3">
      <c r="A1099" s="5">
        <v>37307</v>
      </c>
      <c r="B1099" s="7">
        <v>6.1418975638361397</v>
      </c>
      <c r="C1099" s="7">
        <v>6.6201714270584002</v>
      </c>
    </row>
    <row r="1100" spans="1:3">
      <c r="A1100" s="5">
        <v>37308</v>
      </c>
      <c r="B1100" s="7">
        <v>6.16952538813345</v>
      </c>
      <c r="C1100" s="7">
        <v>6.6439174359045001</v>
      </c>
    </row>
    <row r="1101" spans="1:3">
      <c r="A1101" s="5">
        <v>37309</v>
      </c>
      <c r="B1101" s="7">
        <v>6.1283691575876702</v>
      </c>
      <c r="C1101" s="7">
        <v>6.6037503224897103</v>
      </c>
    </row>
    <row r="1102" spans="1:3">
      <c r="A1102" s="5">
        <v>37312</v>
      </c>
      <c r="B1102" s="7">
        <v>6.1473588081639301</v>
      </c>
      <c r="C1102" s="7">
        <v>6.6267289984793001</v>
      </c>
    </row>
    <row r="1103" spans="1:3">
      <c r="A1103" s="5">
        <v>37313</v>
      </c>
      <c r="B1103" s="7">
        <v>6.18517050465538</v>
      </c>
      <c r="C1103" s="7">
        <v>6.65622939960463</v>
      </c>
    </row>
    <row r="1104" spans="1:3">
      <c r="A1104" s="5">
        <v>37314</v>
      </c>
      <c r="B1104" s="7">
        <v>6.1752871419415998</v>
      </c>
      <c r="C1104" s="7">
        <v>6.6563062135032904</v>
      </c>
    </row>
    <row r="1105" spans="1:3">
      <c r="A1105" s="5">
        <v>37315</v>
      </c>
      <c r="B1105" s="7">
        <v>6.1622082266489597</v>
      </c>
      <c r="C1105" s="7">
        <v>6.6450559639311502</v>
      </c>
    </row>
    <row r="1106" spans="1:3">
      <c r="A1106" s="5">
        <v>37316</v>
      </c>
      <c r="B1106" s="7">
        <v>6.2050874436725501</v>
      </c>
      <c r="C1106" s="7">
        <v>6.6748735611185301</v>
      </c>
    </row>
    <row r="1107" spans="1:3">
      <c r="A1107" s="5">
        <v>37319</v>
      </c>
      <c r="B1107" s="7">
        <v>6.1700685613269899</v>
      </c>
      <c r="C1107" s="7">
        <v>6.65379115293804</v>
      </c>
    </row>
    <row r="1108" spans="1:3">
      <c r="A1108" s="5">
        <v>37320</v>
      </c>
      <c r="B1108" s="7">
        <v>6.25983943512575</v>
      </c>
      <c r="C1108" s="7">
        <v>6.72064101384293</v>
      </c>
    </row>
    <row r="1109" spans="1:3">
      <c r="A1109" s="5">
        <v>37321</v>
      </c>
      <c r="B1109" s="7">
        <v>6.2934127156850597</v>
      </c>
      <c r="C1109" s="7">
        <v>6.7671860457525703</v>
      </c>
    </row>
    <row r="1110" spans="1:3">
      <c r="A1110" s="5">
        <v>37322</v>
      </c>
      <c r="B1110" s="7">
        <v>6.3307632576983304</v>
      </c>
      <c r="C1110" s="7">
        <v>6.7919881392887698</v>
      </c>
    </row>
    <row r="1111" spans="1:3">
      <c r="A1111" s="5">
        <v>37323</v>
      </c>
      <c r="B1111" s="7">
        <v>6.3357881476509501</v>
      </c>
      <c r="C1111" s="7">
        <v>6.7953479933116601</v>
      </c>
    </row>
    <row r="1112" spans="1:3">
      <c r="A1112" s="5">
        <v>37326</v>
      </c>
      <c r="B1112" s="7">
        <v>6.3091517240583803</v>
      </c>
      <c r="C1112" s="7">
        <v>6.7669047599902798</v>
      </c>
    </row>
    <row r="1113" spans="1:3">
      <c r="A1113" s="5">
        <v>37327</v>
      </c>
      <c r="B1113" s="7">
        <v>6.3122528306683803</v>
      </c>
      <c r="C1113" s="7">
        <v>6.7716897121922601</v>
      </c>
    </row>
    <row r="1114" spans="1:3">
      <c r="A1114" s="5">
        <v>37328</v>
      </c>
      <c r="B1114" s="7">
        <v>6.3503316903174802</v>
      </c>
      <c r="C1114" s="7">
        <v>6.8078107670703103</v>
      </c>
    </row>
    <row r="1115" spans="1:3">
      <c r="A1115" s="5">
        <v>37329</v>
      </c>
      <c r="B1115" s="7">
        <v>6.3893318489767399</v>
      </c>
      <c r="C1115" s="7">
        <v>6.8451504112789596</v>
      </c>
    </row>
    <row r="1116" spans="1:3">
      <c r="A1116" s="5">
        <v>37330</v>
      </c>
      <c r="B1116" s="7">
        <v>6.3651968547206499</v>
      </c>
      <c r="C1116" s="7">
        <v>6.8244513124959596</v>
      </c>
    </row>
    <row r="1117" spans="1:3">
      <c r="A1117" s="5">
        <v>37333</v>
      </c>
      <c r="B1117" s="7">
        <v>6.3445635626532404</v>
      </c>
      <c r="C1117" s="7">
        <v>6.8000015499640503</v>
      </c>
    </row>
    <row r="1118" spans="1:3">
      <c r="A1118" s="5">
        <v>37334</v>
      </c>
      <c r="B1118" s="7">
        <v>6.3542450003380901</v>
      </c>
      <c r="C1118" s="7">
        <v>6.8057525370967502</v>
      </c>
    </row>
    <row r="1119" spans="1:3">
      <c r="A1119" s="5">
        <v>37335</v>
      </c>
      <c r="B1119" s="7">
        <v>6.3755551294509898</v>
      </c>
      <c r="C1119" s="7">
        <v>6.8255460875878704</v>
      </c>
    </row>
    <row r="1120" spans="1:3">
      <c r="A1120" s="5">
        <v>37336</v>
      </c>
      <c r="B1120" s="7">
        <v>6.3850305144494204</v>
      </c>
      <c r="C1120" s="7">
        <v>6.8197945797985202</v>
      </c>
    </row>
    <row r="1121" spans="1:3">
      <c r="A1121" s="5">
        <v>37337</v>
      </c>
      <c r="B1121" s="7">
        <v>6.3610087365905299</v>
      </c>
      <c r="C1121" s="7">
        <v>6.8109038905512902</v>
      </c>
    </row>
    <row r="1122" spans="1:3">
      <c r="A1122" s="5">
        <v>37340</v>
      </c>
      <c r="B1122" s="7">
        <v>6.3670275109829504</v>
      </c>
      <c r="C1122" s="7">
        <v>6.8162816528049799</v>
      </c>
    </row>
    <row r="1123" spans="1:3">
      <c r="A1123" s="5">
        <v>37341</v>
      </c>
      <c r="B1123" s="7">
        <v>6.3456606073895898</v>
      </c>
      <c r="C1123" s="7">
        <v>6.7880616215595104</v>
      </c>
    </row>
    <row r="1124" spans="1:3">
      <c r="A1124" s="5">
        <v>37342</v>
      </c>
      <c r="B1124" s="7">
        <v>6.2878491657618101</v>
      </c>
      <c r="C1124" s="7">
        <v>6.7283402638208401</v>
      </c>
    </row>
    <row r="1125" spans="1:3">
      <c r="A1125" s="5">
        <v>37343</v>
      </c>
      <c r="B1125" s="7">
        <v>6.3491076986540804</v>
      </c>
      <c r="C1125" s="7">
        <v>6.7375667042068601</v>
      </c>
    </row>
    <row r="1126" spans="1:3">
      <c r="A1126" s="5">
        <v>37344</v>
      </c>
      <c r="B1126" s="7">
        <v>6.3632947399043003</v>
      </c>
      <c r="C1126" s="7">
        <v>6.7374797955066201</v>
      </c>
    </row>
    <row r="1127" spans="1:3">
      <c r="A1127" s="5">
        <v>37346</v>
      </c>
      <c r="B1127" s="7">
        <v>6.3487600843987</v>
      </c>
      <c r="C1127" s="7">
        <v>6.7373384687107496</v>
      </c>
    </row>
    <row r="1128" spans="1:3">
      <c r="A1128" s="5">
        <v>37347</v>
      </c>
      <c r="B1128" s="7">
        <v>6.3349117419855396</v>
      </c>
      <c r="C1128" s="7">
        <v>6.8074316819066203</v>
      </c>
    </row>
    <row r="1129" spans="1:3">
      <c r="A1129" s="5">
        <v>37348</v>
      </c>
      <c r="B1129" s="7">
        <v>6.3283547858158196</v>
      </c>
      <c r="C1129" s="7">
        <v>6.8187172443127002</v>
      </c>
    </row>
    <row r="1130" spans="1:3">
      <c r="A1130" s="5">
        <v>37349</v>
      </c>
      <c r="B1130" s="7">
        <v>6.2725574782401798</v>
      </c>
      <c r="C1130" s="7">
        <v>6.7315429725621598</v>
      </c>
    </row>
    <row r="1131" spans="1:3">
      <c r="A1131" s="5">
        <v>37350</v>
      </c>
      <c r="B1131" s="7">
        <v>6.2004219881302101</v>
      </c>
      <c r="C1131" s="7">
        <v>6.6699613794594104</v>
      </c>
    </row>
    <row r="1132" spans="1:3">
      <c r="A1132" s="5">
        <v>37351</v>
      </c>
      <c r="B1132" s="7">
        <v>6.1957483551035804</v>
      </c>
      <c r="C1132" s="7">
        <v>6.6523492795393597</v>
      </c>
    </row>
    <row r="1133" spans="1:3">
      <c r="A1133" s="5">
        <v>37354</v>
      </c>
      <c r="B1133" s="7">
        <v>6.2217360788564102</v>
      </c>
      <c r="C1133" s="7">
        <v>6.6736272403016903</v>
      </c>
    </row>
    <row r="1134" spans="1:3">
      <c r="A1134" s="5">
        <v>37355</v>
      </c>
      <c r="B1134" s="7">
        <v>6.2348598547350598</v>
      </c>
      <c r="C1134" s="7">
        <v>6.6942798962689398</v>
      </c>
    </row>
    <row r="1135" spans="1:3">
      <c r="A1135" s="5">
        <v>37356</v>
      </c>
      <c r="B1135" s="7">
        <v>6.2647625885015703</v>
      </c>
      <c r="C1135" s="7">
        <v>6.7098326713210401</v>
      </c>
    </row>
    <row r="1136" spans="1:3">
      <c r="A1136" s="5">
        <v>37357</v>
      </c>
      <c r="B1136" s="7">
        <v>6.2067853404245099</v>
      </c>
      <c r="C1136" s="7">
        <v>6.6461058358367504</v>
      </c>
    </row>
    <row r="1137" spans="1:3">
      <c r="A1137" s="5">
        <v>37358</v>
      </c>
      <c r="B1137" s="7">
        <v>6.1993812419045398</v>
      </c>
      <c r="C1137" s="7">
        <v>6.6530287040698202</v>
      </c>
    </row>
    <row r="1138" spans="1:3">
      <c r="A1138" s="5">
        <v>37361</v>
      </c>
      <c r="B1138" s="7">
        <v>6.1747771576060098</v>
      </c>
      <c r="C1138" s="7">
        <v>6.63187541036769</v>
      </c>
    </row>
    <row r="1139" spans="1:3">
      <c r="A1139" s="5">
        <v>37362</v>
      </c>
      <c r="B1139" s="7">
        <v>6.2422290289118001</v>
      </c>
      <c r="C1139" s="7">
        <v>6.6888635662632003</v>
      </c>
    </row>
    <row r="1140" spans="1:3">
      <c r="A1140" s="5">
        <v>37363</v>
      </c>
      <c r="B1140" s="7">
        <v>6.2320519277560003</v>
      </c>
      <c r="C1140" s="7">
        <v>6.66101173721243</v>
      </c>
    </row>
    <row r="1141" spans="1:3">
      <c r="A1141" s="5">
        <v>37364</v>
      </c>
      <c r="B1141" s="7">
        <v>6.23633811822471</v>
      </c>
      <c r="C1141" s="7">
        <v>6.6697585071454704</v>
      </c>
    </row>
    <row r="1142" spans="1:3">
      <c r="A1142" s="5">
        <v>37365</v>
      </c>
      <c r="B1142" s="7">
        <v>6.2424156366716401</v>
      </c>
      <c r="C1142" s="7">
        <v>6.66222671610769</v>
      </c>
    </row>
    <row r="1143" spans="1:3">
      <c r="A1143" s="5">
        <v>37368</v>
      </c>
      <c r="B1143" s="7">
        <v>6.1901121755659299</v>
      </c>
      <c r="C1143" s="7">
        <v>6.5994799269507203</v>
      </c>
    </row>
    <row r="1144" spans="1:3">
      <c r="A1144" s="5">
        <v>37369</v>
      </c>
      <c r="B1144" s="7">
        <v>6.2183947107209301</v>
      </c>
      <c r="C1144" s="7">
        <v>6.6285542771541301</v>
      </c>
    </row>
    <row r="1145" spans="1:3">
      <c r="A1145" s="5">
        <v>37370</v>
      </c>
      <c r="B1145" s="7">
        <v>6.1923450109736402</v>
      </c>
      <c r="C1145" s="7">
        <v>6.6015782662872802</v>
      </c>
    </row>
    <row r="1146" spans="1:3">
      <c r="A1146" s="5">
        <v>37371</v>
      </c>
      <c r="B1146" s="7">
        <v>6.1286540932706099</v>
      </c>
      <c r="C1146" s="7">
        <v>6.5604942513475102</v>
      </c>
    </row>
    <row r="1147" spans="1:3">
      <c r="A1147" s="5">
        <v>37372</v>
      </c>
      <c r="B1147" s="7">
        <v>6.1040976164717504</v>
      </c>
      <c r="C1147" s="7">
        <v>6.5503053965169897</v>
      </c>
    </row>
    <row r="1148" spans="1:3">
      <c r="A1148" s="5">
        <v>37375</v>
      </c>
      <c r="B1148" s="7">
        <v>6.1656579409001298</v>
      </c>
      <c r="C1148" s="7">
        <v>6.6027146230011002</v>
      </c>
    </row>
    <row r="1149" spans="1:3">
      <c r="A1149" s="5">
        <v>37376</v>
      </c>
      <c r="B1149" s="7">
        <v>6.1732879923675101</v>
      </c>
      <c r="C1149" s="7">
        <v>6.6169110799539199</v>
      </c>
    </row>
    <row r="1150" spans="1:3">
      <c r="A1150" s="5">
        <v>37377</v>
      </c>
      <c r="B1150" s="7">
        <v>6.1253378643966103</v>
      </c>
      <c r="C1150" s="7">
        <v>6.62805880007138</v>
      </c>
    </row>
    <row r="1151" spans="1:3">
      <c r="A1151" s="5">
        <v>37378</v>
      </c>
      <c r="B1151" s="7">
        <v>6.2037569458165303</v>
      </c>
      <c r="C1151" s="7">
        <v>6.7285845699087901</v>
      </c>
    </row>
    <row r="1152" spans="1:3">
      <c r="A1152" s="5">
        <v>37379</v>
      </c>
      <c r="B1152" s="7">
        <v>6.1475390442096103</v>
      </c>
      <c r="C1152" s="7">
        <v>6.6928636416962703</v>
      </c>
    </row>
    <row r="1153" spans="1:3">
      <c r="A1153" s="5">
        <v>37382</v>
      </c>
      <c r="B1153" s="7">
        <v>6.14730820487231</v>
      </c>
      <c r="C1153" s="7">
        <v>6.6926376252753199</v>
      </c>
    </row>
    <row r="1154" spans="1:3">
      <c r="A1154" s="5">
        <v>37383</v>
      </c>
      <c r="B1154" s="7">
        <v>6.1555416329730699</v>
      </c>
      <c r="C1154" s="7">
        <v>6.6907316972107198</v>
      </c>
    </row>
    <row r="1155" spans="1:3">
      <c r="A1155" s="5">
        <v>37384</v>
      </c>
      <c r="B1155" s="7">
        <v>6.2009927755902501</v>
      </c>
      <c r="C1155" s="7">
        <v>6.7373647917896902</v>
      </c>
    </row>
    <row r="1156" spans="1:3">
      <c r="A1156" s="5">
        <v>37385</v>
      </c>
      <c r="B1156" s="7">
        <v>6.24013800094367</v>
      </c>
      <c r="C1156" s="7">
        <v>6.76221829794875</v>
      </c>
    </row>
    <row r="1157" spans="1:3">
      <c r="A1157" s="5">
        <v>37386</v>
      </c>
      <c r="B1157" s="7">
        <v>6.2656148501519198</v>
      </c>
      <c r="C1157" s="7">
        <v>6.7932341991996896</v>
      </c>
    </row>
    <row r="1158" spans="1:3">
      <c r="A1158" s="5">
        <v>37389</v>
      </c>
      <c r="B1158" s="7">
        <v>6.2960023687112496</v>
      </c>
      <c r="C1158" s="7">
        <v>6.81387382719047</v>
      </c>
    </row>
    <row r="1159" spans="1:3">
      <c r="A1159" s="5">
        <v>37390</v>
      </c>
      <c r="B1159" s="7">
        <v>6.3467474951370297</v>
      </c>
      <c r="C1159" s="7">
        <v>6.8892201040657204</v>
      </c>
    </row>
    <row r="1160" spans="1:3">
      <c r="A1160" s="5">
        <v>37391</v>
      </c>
      <c r="B1160" s="7">
        <v>6.34370270697206</v>
      </c>
      <c r="C1160" s="7">
        <v>6.8778339852162098</v>
      </c>
    </row>
    <row r="1161" spans="1:3">
      <c r="A1161" s="5">
        <v>37392</v>
      </c>
      <c r="B1161" s="7">
        <v>6.3768809366240804</v>
      </c>
      <c r="C1161" s="7">
        <v>6.9048022085479603</v>
      </c>
    </row>
    <row r="1162" spans="1:3">
      <c r="A1162" s="5">
        <v>37393</v>
      </c>
      <c r="B1162" s="7">
        <v>6.4208114984562004</v>
      </c>
      <c r="C1162" s="7">
        <v>6.9437077011354802</v>
      </c>
    </row>
    <row r="1163" spans="1:3">
      <c r="A1163" s="5">
        <v>37396</v>
      </c>
      <c r="B1163" s="7">
        <v>6.36572469998156</v>
      </c>
      <c r="C1163" s="7">
        <v>6.88573157064498</v>
      </c>
    </row>
    <row r="1164" spans="1:3">
      <c r="A1164" s="5">
        <v>37397</v>
      </c>
      <c r="B1164" s="7">
        <v>6.3513960129192801</v>
      </c>
      <c r="C1164" s="7">
        <v>6.8723170089057701</v>
      </c>
    </row>
    <row r="1165" spans="1:3">
      <c r="A1165" s="5">
        <v>37398</v>
      </c>
      <c r="B1165" s="7">
        <v>6.3171401142892396</v>
      </c>
      <c r="C1165" s="7">
        <v>6.8437712663415704</v>
      </c>
    </row>
    <row r="1166" spans="1:3">
      <c r="A1166" s="5">
        <v>37399</v>
      </c>
      <c r="B1166" s="7">
        <v>6.2953765693914203</v>
      </c>
      <c r="C1166" s="7">
        <v>6.8346974234304598</v>
      </c>
    </row>
    <row r="1167" spans="1:3">
      <c r="A1167" s="5">
        <v>37400</v>
      </c>
      <c r="B1167" s="7">
        <v>6.2877860494263302</v>
      </c>
      <c r="C1167" s="7">
        <v>6.8255723890580304</v>
      </c>
    </row>
    <row r="1168" spans="1:3">
      <c r="A1168" s="5">
        <v>37403</v>
      </c>
      <c r="B1168" s="7">
        <v>6.3443001253514204</v>
      </c>
      <c r="C1168" s="7">
        <v>6.87923488407269</v>
      </c>
    </row>
    <row r="1169" spans="1:3">
      <c r="A1169" s="5">
        <v>37404</v>
      </c>
      <c r="B1169" s="7">
        <v>6.3112933839740997</v>
      </c>
      <c r="C1169" s="7">
        <v>6.8423854869879603</v>
      </c>
    </row>
    <row r="1170" spans="1:3">
      <c r="A1170" s="5">
        <v>37405</v>
      </c>
      <c r="B1170" s="7">
        <v>6.3007250723738402</v>
      </c>
      <c r="C1170" s="7">
        <v>6.8188925585194999</v>
      </c>
    </row>
    <row r="1171" spans="1:3">
      <c r="A1171" s="5">
        <v>37406</v>
      </c>
      <c r="B1171" s="7">
        <v>6.2866058972919303</v>
      </c>
      <c r="C1171" s="7">
        <v>6.8057533646644197</v>
      </c>
    </row>
    <row r="1172" spans="1:3">
      <c r="A1172" s="5">
        <v>37407</v>
      </c>
      <c r="B1172" s="7">
        <v>6.30619518556525</v>
      </c>
      <c r="C1172" s="7">
        <v>6.8277625957090597</v>
      </c>
    </row>
    <row r="1173" spans="1:3">
      <c r="A1173" s="5">
        <v>37410</v>
      </c>
      <c r="B1173" s="7">
        <v>6.3060129328808197</v>
      </c>
      <c r="C1173" s="7">
        <v>6.8275810766098797</v>
      </c>
    </row>
    <row r="1174" spans="1:3">
      <c r="A1174" s="5">
        <v>37411</v>
      </c>
      <c r="B1174" s="7">
        <v>6.3059526966129198</v>
      </c>
      <c r="C1174" s="7">
        <v>6.8275213021564696</v>
      </c>
    </row>
    <row r="1175" spans="1:3">
      <c r="A1175" s="5">
        <v>37412</v>
      </c>
      <c r="B1175" s="7">
        <v>6.2681711282215504</v>
      </c>
      <c r="C1175" s="7">
        <v>6.7896738000756196</v>
      </c>
    </row>
    <row r="1176" spans="1:3">
      <c r="A1176" s="5">
        <v>37413</v>
      </c>
      <c r="B1176" s="7">
        <v>6.2635987429968596</v>
      </c>
      <c r="C1176" s="7">
        <v>6.7934657914493002</v>
      </c>
    </row>
    <row r="1177" spans="1:3">
      <c r="A1177" s="5">
        <v>37414</v>
      </c>
      <c r="B1177" s="7">
        <v>6.2752784142265101</v>
      </c>
      <c r="C1177" s="7">
        <v>6.7998561354270501</v>
      </c>
    </row>
    <row r="1178" spans="1:3">
      <c r="A1178" s="5">
        <v>37417</v>
      </c>
      <c r="B1178" s="7">
        <v>6.2496357414706196</v>
      </c>
      <c r="C1178" s="7">
        <v>6.78029910625943</v>
      </c>
    </row>
    <row r="1179" spans="1:3">
      <c r="A1179" s="5">
        <v>37418</v>
      </c>
      <c r="B1179" s="7">
        <v>6.2717971819183997</v>
      </c>
      <c r="C1179" s="7">
        <v>6.8109589551680001</v>
      </c>
    </row>
    <row r="1180" spans="1:3">
      <c r="A1180" s="5">
        <v>37419</v>
      </c>
      <c r="B1180" s="7">
        <v>6.2548971415287404</v>
      </c>
      <c r="C1180" s="7">
        <v>6.8138564266308803</v>
      </c>
    </row>
    <row r="1181" spans="1:3">
      <c r="A1181" s="5">
        <v>37420</v>
      </c>
      <c r="B1181" s="7">
        <v>6.1366141227705198</v>
      </c>
      <c r="C1181" s="7">
        <v>6.7010936332794602</v>
      </c>
    </row>
    <row r="1182" spans="1:3">
      <c r="A1182" s="5">
        <v>37421</v>
      </c>
      <c r="B1182" s="7">
        <v>6.0759285694766403</v>
      </c>
      <c r="C1182" s="7">
        <v>6.6440287778040403</v>
      </c>
    </row>
    <row r="1183" spans="1:3">
      <c r="A1183" s="5">
        <v>37424</v>
      </c>
      <c r="B1183" s="7">
        <v>6.1074953166383201</v>
      </c>
      <c r="C1183" s="7">
        <v>6.67859665899313</v>
      </c>
    </row>
    <row r="1184" spans="1:3">
      <c r="A1184" s="5">
        <v>37425</v>
      </c>
      <c r="B1184" s="7">
        <v>6.0821654833910497</v>
      </c>
      <c r="C1184" s="7">
        <v>6.6499979203930701</v>
      </c>
    </row>
    <row r="1185" spans="1:3">
      <c r="A1185" s="5">
        <v>37426</v>
      </c>
      <c r="B1185" s="7">
        <v>6.0559019484551699</v>
      </c>
      <c r="C1185" s="7">
        <v>6.6294279560538802</v>
      </c>
    </row>
    <row r="1186" spans="1:3">
      <c r="A1186" s="5">
        <v>37427</v>
      </c>
      <c r="B1186" s="7">
        <v>6.1125266344672502</v>
      </c>
      <c r="C1186" s="7">
        <v>6.6804200912193004</v>
      </c>
    </row>
    <row r="1187" spans="1:3">
      <c r="A1187" s="5">
        <v>37428</v>
      </c>
      <c r="B1187" s="7">
        <v>6.1288835591085498</v>
      </c>
      <c r="C1187" s="7">
        <v>6.7241552285405097</v>
      </c>
    </row>
    <row r="1188" spans="1:3">
      <c r="A1188" s="5">
        <v>37431</v>
      </c>
      <c r="B1188" s="7">
        <v>6.0638228966583601</v>
      </c>
      <c r="C1188" s="7">
        <v>6.66905815532877</v>
      </c>
    </row>
    <row r="1189" spans="1:3">
      <c r="A1189" s="5">
        <v>37432</v>
      </c>
      <c r="B1189" s="7">
        <v>6.1506774656076404</v>
      </c>
      <c r="C1189" s="7">
        <v>6.7740040896482796</v>
      </c>
    </row>
    <row r="1190" spans="1:3">
      <c r="A1190" s="5">
        <v>37433</v>
      </c>
      <c r="B1190" s="7">
        <v>6.1005254036652001</v>
      </c>
      <c r="C1190" s="7">
        <v>6.7429477414048797</v>
      </c>
    </row>
    <row r="1191" spans="1:3">
      <c r="A1191" s="5">
        <v>37434</v>
      </c>
      <c r="B1191" s="7">
        <v>6.0946133801086297</v>
      </c>
      <c r="C1191" s="7">
        <v>6.7384433022651402</v>
      </c>
    </row>
    <row r="1192" spans="1:3">
      <c r="A1192" s="5">
        <v>37435</v>
      </c>
      <c r="B1192" s="7">
        <v>6.1711597504003803</v>
      </c>
      <c r="C1192" s="7">
        <v>6.7853584479707996</v>
      </c>
    </row>
    <row r="1193" spans="1:3">
      <c r="A1193" s="5">
        <v>37437</v>
      </c>
      <c r="B1193" s="7">
        <v>6.1710121095934998</v>
      </c>
      <c r="C1193" s="7">
        <v>6.78522100986594</v>
      </c>
    </row>
    <row r="1194" spans="1:3">
      <c r="A1194" s="5">
        <v>37438</v>
      </c>
      <c r="B1194" s="7">
        <v>6.1509666378650003</v>
      </c>
      <c r="C1194" s="7">
        <v>6.6687252129023902</v>
      </c>
    </row>
    <row r="1195" spans="1:3">
      <c r="A1195" s="5">
        <v>37439</v>
      </c>
      <c r="B1195" s="7">
        <v>6.1413436414642497</v>
      </c>
      <c r="C1195" s="7">
        <v>6.6698081452691804</v>
      </c>
    </row>
    <row r="1196" spans="1:3">
      <c r="A1196" s="5">
        <v>37440</v>
      </c>
      <c r="B1196" s="7">
        <v>6.1859734701267799</v>
      </c>
      <c r="C1196" s="7">
        <v>6.7110199918829698</v>
      </c>
    </row>
    <row r="1197" spans="1:3">
      <c r="A1197" s="5">
        <v>37441</v>
      </c>
      <c r="B1197" s="7">
        <v>6.2272591808116102</v>
      </c>
      <c r="C1197" s="7">
        <v>6.7520076943284897</v>
      </c>
    </row>
    <row r="1198" spans="1:3">
      <c r="A1198" s="5">
        <v>37442</v>
      </c>
      <c r="B1198" s="7">
        <v>6.2743773577075101</v>
      </c>
      <c r="C1198" s="7">
        <v>6.8028216605444296</v>
      </c>
    </row>
    <row r="1199" spans="1:3">
      <c r="A1199" s="5">
        <v>37445</v>
      </c>
      <c r="B1199" s="7">
        <v>6.28978075304064</v>
      </c>
      <c r="C1199" s="7">
        <v>6.8010141997537703</v>
      </c>
    </row>
    <row r="1200" spans="1:3">
      <c r="A1200" s="5">
        <v>37446</v>
      </c>
      <c r="B1200" s="7">
        <v>6.2910654224370797</v>
      </c>
      <c r="C1200" s="7">
        <v>6.8001364382255103</v>
      </c>
    </row>
    <row r="1201" spans="1:3">
      <c r="A1201" s="5">
        <v>37447</v>
      </c>
      <c r="B1201" s="7">
        <v>6.2211550110826099</v>
      </c>
      <c r="C1201" s="7">
        <v>6.7196678471903404</v>
      </c>
    </row>
    <row r="1202" spans="1:3">
      <c r="A1202" s="5">
        <v>37448</v>
      </c>
      <c r="B1202" s="7">
        <v>6.1455927836719804</v>
      </c>
      <c r="C1202" s="7">
        <v>6.6509389998874404</v>
      </c>
    </row>
    <row r="1203" spans="1:3">
      <c r="A1203" s="5">
        <v>37449</v>
      </c>
      <c r="B1203" s="7">
        <v>6.1068656187348704</v>
      </c>
      <c r="C1203" s="7">
        <v>6.6111101926598002</v>
      </c>
    </row>
    <row r="1204" spans="1:3">
      <c r="A1204" s="5">
        <v>37452</v>
      </c>
      <c r="B1204" s="7">
        <v>6.0640144171984298</v>
      </c>
      <c r="C1204" s="7">
        <v>6.5703067563709103</v>
      </c>
    </row>
    <row r="1205" spans="1:3">
      <c r="A1205" s="5">
        <v>37453</v>
      </c>
      <c r="B1205" s="7">
        <v>6.0875360677162798</v>
      </c>
      <c r="C1205" s="7">
        <v>6.5951401030299097</v>
      </c>
    </row>
    <row r="1206" spans="1:3">
      <c r="A1206" s="5">
        <v>37454</v>
      </c>
      <c r="B1206" s="7">
        <v>6.1575176189438503</v>
      </c>
      <c r="C1206" s="7">
        <v>6.6614762825258396</v>
      </c>
    </row>
    <row r="1207" spans="1:3">
      <c r="A1207" s="5">
        <v>37455</v>
      </c>
      <c r="B1207" s="7">
        <v>6.1534884773214698</v>
      </c>
      <c r="C1207" s="7">
        <v>6.6536430594033904</v>
      </c>
    </row>
    <row r="1208" spans="1:3">
      <c r="A1208" s="5">
        <v>37456</v>
      </c>
      <c r="B1208" s="7">
        <v>6.1046006531391299</v>
      </c>
      <c r="C1208" s="7">
        <v>6.6075445614489103</v>
      </c>
    </row>
    <row r="1209" spans="1:3">
      <c r="A1209" s="5">
        <v>37459</v>
      </c>
      <c r="B1209" s="7">
        <v>6.08841819469718</v>
      </c>
      <c r="C1209" s="7">
        <v>6.6007125814970902</v>
      </c>
    </row>
    <row r="1210" spans="1:3">
      <c r="A1210" s="5">
        <v>37460</v>
      </c>
      <c r="B1210" s="7">
        <v>6.1041627251016299</v>
      </c>
      <c r="C1210" s="7">
        <v>6.6172990713783699</v>
      </c>
    </row>
    <row r="1211" spans="1:3">
      <c r="A1211" s="5">
        <v>37461</v>
      </c>
      <c r="B1211" s="7">
        <v>6.08443689522207</v>
      </c>
      <c r="C1211" s="7">
        <v>6.60367018225356</v>
      </c>
    </row>
    <row r="1212" spans="1:3">
      <c r="A1212" s="5">
        <v>37462</v>
      </c>
      <c r="B1212" s="7">
        <v>6.12068222041189</v>
      </c>
      <c r="C1212" s="7">
        <v>6.6281356715085096</v>
      </c>
    </row>
    <row r="1213" spans="1:3">
      <c r="A1213" s="5">
        <v>37463</v>
      </c>
      <c r="B1213" s="7">
        <v>6.1536147588914503</v>
      </c>
      <c r="C1213" s="7">
        <v>6.6734516317871</v>
      </c>
    </row>
    <row r="1214" spans="1:3">
      <c r="A1214" s="5">
        <v>37466</v>
      </c>
      <c r="B1214" s="7">
        <v>6.2337274409712</v>
      </c>
      <c r="C1214" s="7">
        <v>6.7585257016819797</v>
      </c>
    </row>
    <row r="1215" spans="1:3">
      <c r="A1215" s="5">
        <v>37467</v>
      </c>
      <c r="B1215" s="7">
        <v>6.2533936087420798</v>
      </c>
      <c r="C1215" s="7">
        <v>6.7933298805228297</v>
      </c>
    </row>
    <row r="1216" spans="1:3">
      <c r="A1216" s="5">
        <v>37468</v>
      </c>
      <c r="B1216" s="7">
        <v>6.2360301574781598</v>
      </c>
      <c r="C1216" s="7">
        <v>6.7707699175889697</v>
      </c>
    </row>
    <row r="1217" spans="1:3">
      <c r="A1217" s="5">
        <v>37469</v>
      </c>
      <c r="B1217" s="7">
        <v>6.18608769580666</v>
      </c>
      <c r="C1217" s="7">
        <v>6.73122029894596</v>
      </c>
    </row>
    <row r="1218" spans="1:3">
      <c r="A1218" s="5">
        <v>37470</v>
      </c>
      <c r="B1218" s="7">
        <v>6.1636958104352697</v>
      </c>
      <c r="C1218" s="7">
        <v>6.7006809840808899</v>
      </c>
    </row>
    <row r="1219" spans="1:3">
      <c r="A1219" s="5">
        <v>37473</v>
      </c>
      <c r="B1219" s="7">
        <v>6.0880418837928998</v>
      </c>
      <c r="C1219" s="7">
        <v>6.6391682216794301</v>
      </c>
    </row>
    <row r="1220" spans="1:3">
      <c r="A1220" s="5">
        <v>37474</v>
      </c>
      <c r="B1220" s="7">
        <v>6.16921934592159</v>
      </c>
      <c r="C1220" s="7">
        <v>6.7395677231856803</v>
      </c>
    </row>
    <row r="1221" spans="1:3">
      <c r="A1221" s="5">
        <v>37475</v>
      </c>
      <c r="B1221" s="7">
        <v>6.0950582853714597</v>
      </c>
      <c r="C1221" s="7">
        <v>6.6710910516471102</v>
      </c>
    </row>
    <row r="1222" spans="1:3">
      <c r="A1222" s="5">
        <v>37476</v>
      </c>
      <c r="B1222" s="7">
        <v>6.0922131230697998</v>
      </c>
      <c r="C1222" s="7">
        <v>6.6687559099934903</v>
      </c>
    </row>
    <row r="1223" spans="1:3">
      <c r="A1223" s="5">
        <v>37477</v>
      </c>
      <c r="B1223" s="7">
        <v>6.0215859204135498</v>
      </c>
      <c r="C1223" s="7">
        <v>6.6026840736843697</v>
      </c>
    </row>
    <row r="1224" spans="1:3">
      <c r="A1224" s="5">
        <v>37480</v>
      </c>
      <c r="B1224" s="7">
        <v>5.9609402260605702</v>
      </c>
      <c r="C1224" s="7">
        <v>6.5538090000245104</v>
      </c>
    </row>
    <row r="1225" spans="1:3">
      <c r="A1225" s="5">
        <v>37481</v>
      </c>
      <c r="B1225" s="7">
        <v>5.9606524000686498</v>
      </c>
      <c r="C1225" s="7">
        <v>6.5541893280231998</v>
      </c>
    </row>
    <row r="1226" spans="1:3">
      <c r="A1226" s="5">
        <v>37482</v>
      </c>
      <c r="B1226" s="7">
        <v>5.8570009672420102</v>
      </c>
      <c r="C1226" s="7">
        <v>6.4488903469517496</v>
      </c>
    </row>
    <row r="1227" spans="1:3">
      <c r="A1227" s="5">
        <v>37483</v>
      </c>
      <c r="B1227" s="7">
        <v>5.95738851231933</v>
      </c>
      <c r="C1227" s="7">
        <v>6.5671576914978802</v>
      </c>
    </row>
    <row r="1228" spans="1:3">
      <c r="A1228" s="5">
        <v>37484</v>
      </c>
      <c r="B1228" s="7">
        <v>5.9330109664787596</v>
      </c>
      <c r="C1228" s="7">
        <v>6.5485721509533903</v>
      </c>
    </row>
    <row r="1229" spans="1:3">
      <c r="A1229" s="5">
        <v>37487</v>
      </c>
      <c r="B1229" s="7">
        <v>5.9377505928008203</v>
      </c>
      <c r="C1229" s="7">
        <v>6.5486445982131096</v>
      </c>
    </row>
    <row r="1230" spans="1:3">
      <c r="A1230" s="5">
        <v>37488</v>
      </c>
      <c r="B1230" s="7">
        <v>5.9034650967548297</v>
      </c>
      <c r="C1230" s="7">
        <v>6.5015689277393296</v>
      </c>
    </row>
    <row r="1231" spans="1:3">
      <c r="A1231" s="5">
        <v>37489</v>
      </c>
      <c r="B1231" s="7">
        <v>5.9451176460441797</v>
      </c>
      <c r="C1231" s="7">
        <v>6.5454822947139801</v>
      </c>
    </row>
    <row r="1232" spans="1:3">
      <c r="A1232" s="5">
        <v>37490</v>
      </c>
      <c r="B1232" s="7">
        <v>5.9849591317574102</v>
      </c>
      <c r="C1232" s="7">
        <v>6.5736765567293398</v>
      </c>
    </row>
    <row r="1233" spans="1:3">
      <c r="A1233" s="5">
        <v>37491</v>
      </c>
      <c r="B1233" s="7">
        <v>5.9549276253725196</v>
      </c>
      <c r="C1233" s="7">
        <v>6.5392063157992704</v>
      </c>
    </row>
    <row r="1234" spans="1:3">
      <c r="A1234" s="5">
        <v>37494</v>
      </c>
      <c r="B1234" s="7">
        <v>5.9546759151006201</v>
      </c>
      <c r="C1234" s="7">
        <v>6.5390320104767303</v>
      </c>
    </row>
    <row r="1235" spans="1:3">
      <c r="A1235" s="5">
        <v>37495</v>
      </c>
      <c r="B1235" s="7">
        <v>5.9543264226376502</v>
      </c>
      <c r="C1235" s="7">
        <v>6.5371208348029901</v>
      </c>
    </row>
    <row r="1236" spans="1:3">
      <c r="A1236" s="5">
        <v>37496</v>
      </c>
      <c r="B1236" s="7">
        <v>5.8797923241023202</v>
      </c>
      <c r="C1236" s="7">
        <v>6.4570206687233096</v>
      </c>
    </row>
    <row r="1237" spans="1:3">
      <c r="A1237" s="5">
        <v>37497</v>
      </c>
      <c r="B1237" s="7">
        <v>5.8624027704934898</v>
      </c>
      <c r="C1237" s="7">
        <v>6.4330840880506104</v>
      </c>
    </row>
    <row r="1238" spans="1:3">
      <c r="A1238" s="5">
        <v>37498</v>
      </c>
      <c r="B1238" s="7">
        <v>5.8720780119523699</v>
      </c>
      <c r="C1238" s="7">
        <v>6.4496189795849403</v>
      </c>
    </row>
    <row r="1239" spans="1:3">
      <c r="A1239" s="5">
        <v>37499</v>
      </c>
      <c r="B1239" s="7">
        <v>5.8720751398802697</v>
      </c>
      <c r="C1239" s="7">
        <v>6.4495978630947102</v>
      </c>
    </row>
    <row r="1240" spans="1:3">
      <c r="A1240" s="5">
        <v>37501</v>
      </c>
      <c r="B1240" s="7">
        <v>5.7884949932436101</v>
      </c>
      <c r="C1240" s="7">
        <v>6.4077555605779697</v>
      </c>
    </row>
    <row r="1241" spans="1:3">
      <c r="A1241" s="5">
        <v>37502</v>
      </c>
      <c r="B1241" s="7">
        <v>5.7017722149366898</v>
      </c>
      <c r="C1241" s="7">
        <v>6.3204364645366899</v>
      </c>
    </row>
    <row r="1242" spans="1:3">
      <c r="A1242" s="5">
        <v>37503</v>
      </c>
      <c r="B1242" s="7">
        <v>5.7085925848613197</v>
      </c>
      <c r="C1242" s="7">
        <v>6.3304912033977701</v>
      </c>
    </row>
    <row r="1243" spans="1:3">
      <c r="A1243" s="5">
        <v>37504</v>
      </c>
      <c r="B1243" s="7">
        <v>5.7215972785611804</v>
      </c>
      <c r="C1243" s="7">
        <v>6.3312541615086104</v>
      </c>
    </row>
    <row r="1244" spans="1:3">
      <c r="A1244" s="5">
        <v>37505</v>
      </c>
      <c r="B1244" s="7">
        <v>5.7246898558143799</v>
      </c>
      <c r="C1244" s="7">
        <v>6.3202286865732704</v>
      </c>
    </row>
    <row r="1245" spans="1:3">
      <c r="A1245" s="5">
        <v>37508</v>
      </c>
      <c r="B1245" s="7">
        <v>5.7403378700666599</v>
      </c>
      <c r="C1245" s="7">
        <v>6.3356930007666596</v>
      </c>
    </row>
    <row r="1246" spans="1:3">
      <c r="A1246" s="5">
        <v>37509</v>
      </c>
      <c r="B1246" s="7">
        <v>5.7991815023806703</v>
      </c>
      <c r="C1246" s="7">
        <v>6.3959045900087599</v>
      </c>
    </row>
    <row r="1247" spans="1:3">
      <c r="A1247" s="5">
        <v>37510</v>
      </c>
      <c r="B1247" s="7">
        <v>5.83600212701083</v>
      </c>
      <c r="C1247" s="7">
        <v>6.4451459365401496</v>
      </c>
    </row>
    <row r="1248" spans="1:3">
      <c r="A1248" s="5">
        <v>37511</v>
      </c>
      <c r="B1248" s="7">
        <v>5.7904465751882404</v>
      </c>
      <c r="C1248" s="7">
        <v>6.3914219951086899</v>
      </c>
    </row>
    <row r="1249" spans="1:3">
      <c r="A1249" s="5">
        <v>37512</v>
      </c>
      <c r="B1249" s="7">
        <v>5.7746653514414001</v>
      </c>
      <c r="C1249" s="7">
        <v>6.3683066824168</v>
      </c>
    </row>
    <row r="1250" spans="1:3">
      <c r="A1250" s="5">
        <v>37515</v>
      </c>
      <c r="B1250" s="7">
        <v>5.7187371452623896</v>
      </c>
      <c r="C1250" s="7">
        <v>6.3216495598790798</v>
      </c>
    </row>
    <row r="1251" spans="1:3">
      <c r="A1251" s="5">
        <v>37516</v>
      </c>
      <c r="B1251" s="7">
        <v>5.7437593297887304</v>
      </c>
      <c r="C1251" s="7">
        <v>6.34507808562884</v>
      </c>
    </row>
    <row r="1252" spans="1:3">
      <c r="A1252" s="5">
        <v>37517</v>
      </c>
      <c r="B1252" s="7">
        <v>5.7015773963927003</v>
      </c>
      <c r="C1252" s="7">
        <v>6.29958678332767</v>
      </c>
    </row>
    <row r="1253" spans="1:3">
      <c r="A1253" s="5">
        <v>37518</v>
      </c>
      <c r="B1253" s="7">
        <v>5.6659888695307501</v>
      </c>
      <c r="C1253" s="7">
        <v>6.2800750609313498</v>
      </c>
    </row>
    <row r="1254" spans="1:3">
      <c r="A1254" s="5">
        <v>37519</v>
      </c>
      <c r="B1254" s="7">
        <v>5.7283525218924698</v>
      </c>
      <c r="C1254" s="7">
        <v>6.3477559080225996</v>
      </c>
    </row>
    <row r="1255" spans="1:3">
      <c r="A1255" s="5">
        <v>37522</v>
      </c>
      <c r="B1255" s="7">
        <v>5.7044580144106396</v>
      </c>
      <c r="C1255" s="7">
        <v>6.3222450882862002</v>
      </c>
    </row>
    <row r="1256" spans="1:3">
      <c r="A1256" s="5">
        <v>37523</v>
      </c>
      <c r="B1256" s="7">
        <v>5.7222946360409503</v>
      </c>
      <c r="C1256" s="7">
        <v>6.3628803556028304</v>
      </c>
    </row>
    <row r="1257" spans="1:3">
      <c r="A1257" s="5">
        <v>37524</v>
      </c>
      <c r="B1257" s="7">
        <v>5.7830167040736198</v>
      </c>
      <c r="C1257" s="7">
        <v>6.4243596543892298</v>
      </c>
    </row>
    <row r="1258" spans="1:3">
      <c r="A1258" s="5">
        <v>37525</v>
      </c>
      <c r="B1258" s="7">
        <v>5.8049287652231003</v>
      </c>
      <c r="C1258" s="7">
        <v>6.4532673707228296</v>
      </c>
    </row>
    <row r="1259" spans="1:3">
      <c r="A1259" s="5">
        <v>37526</v>
      </c>
      <c r="B1259" s="7">
        <v>5.7984020805065297</v>
      </c>
      <c r="C1259" s="7">
        <v>6.4617197948269602</v>
      </c>
    </row>
    <row r="1260" spans="1:3">
      <c r="A1260" s="5">
        <v>37529</v>
      </c>
      <c r="B1260" s="7">
        <v>5.7421963857152996</v>
      </c>
      <c r="C1260" s="7">
        <v>6.4067689766300999</v>
      </c>
    </row>
    <row r="1261" spans="1:3">
      <c r="A1261" s="5">
        <v>37530</v>
      </c>
      <c r="B1261" s="7">
        <v>5.7870529801134696</v>
      </c>
      <c r="C1261" s="7">
        <v>6.4091647463426797</v>
      </c>
    </row>
    <row r="1262" spans="1:3">
      <c r="A1262" s="5">
        <v>37531</v>
      </c>
      <c r="B1262" s="7">
        <v>5.8270201164069597</v>
      </c>
      <c r="C1262" s="7">
        <v>6.4554239226770003</v>
      </c>
    </row>
    <row r="1263" spans="1:3">
      <c r="A1263" s="5">
        <v>37532</v>
      </c>
      <c r="B1263" s="7">
        <v>5.8548439077680303</v>
      </c>
      <c r="C1263" s="7">
        <v>6.5160004404435803</v>
      </c>
    </row>
    <row r="1264" spans="1:3">
      <c r="A1264" s="5">
        <v>37533</v>
      </c>
      <c r="B1264" s="7">
        <v>5.8543428730479299</v>
      </c>
      <c r="C1264" s="7">
        <v>6.5414076423806504</v>
      </c>
    </row>
    <row r="1265" spans="1:3">
      <c r="A1265" s="5">
        <v>37536</v>
      </c>
      <c r="B1265" s="7">
        <v>5.8001689923909696</v>
      </c>
      <c r="C1265" s="7">
        <v>6.4891062458633701</v>
      </c>
    </row>
    <row r="1266" spans="1:3">
      <c r="A1266" s="5">
        <v>37537</v>
      </c>
      <c r="B1266" s="7">
        <v>5.7965288308173104</v>
      </c>
      <c r="C1266" s="7">
        <v>6.4956826486647596</v>
      </c>
    </row>
    <row r="1267" spans="1:3">
      <c r="A1267" s="5">
        <v>37538</v>
      </c>
      <c r="B1267" s="7">
        <v>5.82927502901771</v>
      </c>
      <c r="C1267" s="7">
        <v>6.5500332440082101</v>
      </c>
    </row>
    <row r="1268" spans="1:3">
      <c r="A1268" s="5">
        <v>37539</v>
      </c>
      <c r="B1268" s="7">
        <v>5.9162316609447396</v>
      </c>
      <c r="C1268" s="7">
        <v>6.6552402494493004</v>
      </c>
    </row>
    <row r="1269" spans="1:3">
      <c r="A1269" s="5">
        <v>37540</v>
      </c>
      <c r="B1269" s="7">
        <v>5.95976562039609</v>
      </c>
      <c r="C1269" s="7">
        <v>6.7001234504353402</v>
      </c>
    </row>
    <row r="1270" spans="1:3">
      <c r="A1270" s="5">
        <v>37543</v>
      </c>
      <c r="B1270" s="7">
        <v>5.9950914912481803</v>
      </c>
      <c r="C1270" s="7">
        <v>6.7158426148496204</v>
      </c>
    </row>
    <row r="1271" spans="1:3">
      <c r="A1271" s="5">
        <v>37544</v>
      </c>
      <c r="B1271" s="7">
        <v>6.1038772390126397</v>
      </c>
      <c r="C1271" s="7">
        <v>6.7551467826153502</v>
      </c>
    </row>
    <row r="1272" spans="1:3">
      <c r="A1272" s="5">
        <v>37545</v>
      </c>
      <c r="B1272" s="7">
        <v>6.1392432651293598</v>
      </c>
      <c r="C1272" s="7">
        <v>6.7972943412271896</v>
      </c>
    </row>
    <row r="1273" spans="1:3">
      <c r="A1273" s="5">
        <v>37546</v>
      </c>
      <c r="B1273" s="7">
        <v>6.1006287694659598</v>
      </c>
      <c r="C1273" s="7">
        <v>6.7332861116438298</v>
      </c>
    </row>
    <row r="1274" spans="1:3">
      <c r="A1274" s="5">
        <v>37547</v>
      </c>
      <c r="B1274" s="7">
        <v>6.1052457855217801</v>
      </c>
      <c r="C1274" s="7">
        <v>6.7520291284773801</v>
      </c>
    </row>
    <row r="1275" spans="1:3">
      <c r="A1275" s="5">
        <v>37550</v>
      </c>
      <c r="B1275" s="7">
        <v>6.09926071422385</v>
      </c>
      <c r="C1275" s="7">
        <v>6.7268925946752196</v>
      </c>
    </row>
    <row r="1276" spans="1:3">
      <c r="A1276" s="5">
        <v>37551</v>
      </c>
      <c r="B1276" s="7">
        <v>6.1430208724634401</v>
      </c>
      <c r="C1276" s="7">
        <v>6.8011159641982601</v>
      </c>
    </row>
    <row r="1277" spans="1:3">
      <c r="A1277" s="5">
        <v>37552</v>
      </c>
      <c r="B1277" s="7">
        <v>6.0622363020956103</v>
      </c>
      <c r="C1277" s="7">
        <v>6.7383021952364803</v>
      </c>
    </row>
    <row r="1278" spans="1:3">
      <c r="A1278" s="5">
        <v>37553</v>
      </c>
      <c r="B1278" s="7">
        <v>6.1004983315863299</v>
      </c>
      <c r="C1278" s="7">
        <v>6.72088741333474</v>
      </c>
    </row>
    <row r="1279" spans="1:3">
      <c r="A1279" s="5">
        <v>37554</v>
      </c>
      <c r="B1279" s="7">
        <v>6.04850222409598</v>
      </c>
      <c r="C1279" s="7">
        <v>6.6740279701279599</v>
      </c>
    </row>
    <row r="1280" spans="1:3">
      <c r="A1280" s="5">
        <v>37557</v>
      </c>
      <c r="B1280" s="7">
        <v>5.9926706443141002</v>
      </c>
      <c r="C1280" s="7">
        <v>6.6268278299127896</v>
      </c>
    </row>
    <row r="1281" spans="1:3">
      <c r="A1281" s="5">
        <v>37558</v>
      </c>
      <c r="B1281" s="7">
        <v>5.9509256941311204</v>
      </c>
      <c r="C1281" s="7">
        <v>6.5890630133233099</v>
      </c>
    </row>
    <row r="1282" spans="1:3">
      <c r="A1282" s="5">
        <v>37559</v>
      </c>
      <c r="B1282" s="7">
        <v>5.9712802551808997</v>
      </c>
      <c r="C1282" s="7">
        <v>6.5956919788064097</v>
      </c>
    </row>
    <row r="1283" spans="1:3">
      <c r="A1283" s="5">
        <v>37560</v>
      </c>
      <c r="B1283" s="7">
        <v>5.9148012766424198</v>
      </c>
      <c r="C1283" s="7">
        <v>6.5411970245090396</v>
      </c>
    </row>
    <row r="1284" spans="1:3">
      <c r="A1284" s="5">
        <v>37561</v>
      </c>
      <c r="B1284" s="7">
        <v>5.9467918738167</v>
      </c>
      <c r="C1284" s="7">
        <v>6.5993554608485496</v>
      </c>
    </row>
    <row r="1285" spans="1:3">
      <c r="A1285" s="5">
        <v>37564</v>
      </c>
      <c r="B1285" s="7">
        <v>5.9788154874716399</v>
      </c>
      <c r="C1285" s="7">
        <v>6.6363367897024403</v>
      </c>
    </row>
    <row r="1286" spans="1:3">
      <c r="A1286" s="5">
        <v>37565</v>
      </c>
      <c r="B1286" s="7">
        <v>6.0159445104480502</v>
      </c>
      <c r="C1286" s="7">
        <v>6.6681477848199799</v>
      </c>
    </row>
    <row r="1287" spans="1:3">
      <c r="A1287" s="5">
        <v>37566</v>
      </c>
      <c r="B1287" s="7">
        <v>6.0103856497085699</v>
      </c>
      <c r="C1287" s="7">
        <v>6.6468543920928802</v>
      </c>
    </row>
    <row r="1288" spans="1:3">
      <c r="A1288" s="5">
        <v>37567</v>
      </c>
      <c r="B1288" s="7">
        <v>5.907647071775</v>
      </c>
      <c r="C1288" s="7">
        <v>6.5481497434288203</v>
      </c>
    </row>
    <row r="1289" spans="1:3">
      <c r="A1289" s="5">
        <v>37568</v>
      </c>
      <c r="B1289" s="7">
        <v>5.8517136413148396</v>
      </c>
      <c r="C1289" s="7">
        <v>6.4839034592384204</v>
      </c>
    </row>
    <row r="1290" spans="1:3">
      <c r="A1290" s="5">
        <v>37571</v>
      </c>
      <c r="B1290" s="7">
        <v>5.81512568143292</v>
      </c>
      <c r="C1290" s="7">
        <v>6.4434738371178204</v>
      </c>
    </row>
    <row r="1291" spans="1:3">
      <c r="A1291" s="5">
        <v>37572</v>
      </c>
      <c r="B1291" s="7">
        <v>5.8021321214650596</v>
      </c>
      <c r="C1291" s="7">
        <v>6.4358628563445501</v>
      </c>
    </row>
    <row r="1292" spans="1:3">
      <c r="A1292" s="5">
        <v>37573</v>
      </c>
      <c r="B1292" s="7">
        <v>5.8387050688674096</v>
      </c>
      <c r="C1292" s="7">
        <v>6.4780467240597304</v>
      </c>
    </row>
    <row r="1293" spans="1:3">
      <c r="A1293" s="5">
        <v>37574</v>
      </c>
      <c r="B1293" s="7">
        <v>5.8959776498188798</v>
      </c>
      <c r="C1293" s="7">
        <v>6.5354972344488997</v>
      </c>
    </row>
    <row r="1294" spans="1:3">
      <c r="A1294" s="5">
        <v>37575</v>
      </c>
      <c r="B1294" s="7">
        <v>5.8900747926398296</v>
      </c>
      <c r="C1294" s="7">
        <v>6.5343141230899304</v>
      </c>
    </row>
    <row r="1295" spans="1:3">
      <c r="A1295" s="5">
        <v>37578</v>
      </c>
      <c r="B1295" s="7">
        <v>5.89475754792708</v>
      </c>
      <c r="C1295" s="7">
        <v>6.5414181517287302</v>
      </c>
    </row>
    <row r="1296" spans="1:3">
      <c r="A1296" s="5">
        <v>37579</v>
      </c>
      <c r="B1296" s="7">
        <v>5.8641689782741304</v>
      </c>
      <c r="C1296" s="7">
        <v>6.5264605335061399</v>
      </c>
    </row>
    <row r="1297" spans="1:3">
      <c r="A1297" s="5">
        <v>37580</v>
      </c>
      <c r="B1297" s="7">
        <v>5.8546813103078401</v>
      </c>
      <c r="C1297" s="7">
        <v>6.5118987633676397</v>
      </c>
    </row>
    <row r="1298" spans="1:3">
      <c r="A1298" s="5">
        <v>37581</v>
      </c>
      <c r="B1298" s="7">
        <v>5.9440501698887003</v>
      </c>
      <c r="C1298" s="7">
        <v>6.5941177222798997</v>
      </c>
    </row>
    <row r="1299" spans="1:3">
      <c r="A1299" s="5">
        <v>37582</v>
      </c>
      <c r="B1299" s="7">
        <v>5.9433353123814801</v>
      </c>
      <c r="C1299" s="7">
        <v>6.5997508762247596</v>
      </c>
    </row>
    <row r="1300" spans="1:3">
      <c r="A1300" s="5">
        <v>37585</v>
      </c>
      <c r="B1300" s="7">
        <v>5.9445779731385304</v>
      </c>
      <c r="C1300" s="7">
        <v>6.6162160964665597</v>
      </c>
    </row>
    <row r="1301" spans="1:3">
      <c r="A1301" s="5">
        <v>37586</v>
      </c>
      <c r="B1301" s="7">
        <v>5.8972983076282297</v>
      </c>
      <c r="C1301" s="7">
        <v>6.5859150671483899</v>
      </c>
    </row>
    <row r="1302" spans="1:3">
      <c r="A1302" s="5">
        <v>37587</v>
      </c>
      <c r="B1302" s="7">
        <v>5.9808472500451497</v>
      </c>
      <c r="C1302" s="7">
        <v>6.6564600821329796</v>
      </c>
    </row>
    <row r="1303" spans="1:3">
      <c r="A1303" s="5">
        <v>37588</v>
      </c>
      <c r="B1303" s="7">
        <v>5.9838433223690597</v>
      </c>
      <c r="C1303" s="7">
        <v>6.6541609820919803</v>
      </c>
    </row>
    <row r="1304" spans="1:3">
      <c r="A1304" s="5">
        <v>37589</v>
      </c>
      <c r="B1304" s="7">
        <v>5.9630359463348199</v>
      </c>
      <c r="C1304" s="7">
        <v>6.6377102797451997</v>
      </c>
    </row>
    <row r="1305" spans="1:3">
      <c r="A1305" s="5">
        <v>37590</v>
      </c>
      <c r="B1305" s="7">
        <v>5.9629832786560497</v>
      </c>
      <c r="C1305" s="7">
        <v>6.6376426199952201</v>
      </c>
    </row>
    <row r="1306" spans="1:3">
      <c r="A1306" s="5">
        <v>37592</v>
      </c>
      <c r="B1306" s="7">
        <v>5.9793529844434801</v>
      </c>
      <c r="C1306" s="7">
        <v>6.6770495713651803</v>
      </c>
    </row>
    <row r="1307" spans="1:3">
      <c r="A1307" s="5">
        <v>37593</v>
      </c>
      <c r="B1307" s="7">
        <v>5.9444190632630498</v>
      </c>
      <c r="C1307" s="7">
        <v>6.6320077625620399</v>
      </c>
    </row>
    <row r="1308" spans="1:3">
      <c r="A1308" s="5">
        <v>37594</v>
      </c>
      <c r="B1308" s="7">
        <v>5.9218038097044898</v>
      </c>
      <c r="C1308" s="7">
        <v>6.60427803065134</v>
      </c>
    </row>
    <row r="1309" spans="1:3">
      <c r="A1309" s="5">
        <v>37595</v>
      </c>
      <c r="B1309" s="7">
        <v>5.8734826319094502</v>
      </c>
      <c r="C1309" s="7">
        <v>6.5649551435586497</v>
      </c>
    </row>
    <row r="1310" spans="1:3">
      <c r="A1310" s="5">
        <v>37596</v>
      </c>
      <c r="B1310" s="7">
        <v>5.83518840221054</v>
      </c>
      <c r="C1310" s="7">
        <v>6.5259008772338802</v>
      </c>
    </row>
    <row r="1311" spans="1:3">
      <c r="A1311" s="5">
        <v>37599</v>
      </c>
      <c r="B1311" s="7">
        <v>5.8213365463554503</v>
      </c>
      <c r="C1311" s="7">
        <v>6.5307477244078003</v>
      </c>
    </row>
    <row r="1312" spans="1:3">
      <c r="A1312" s="5">
        <v>37600</v>
      </c>
      <c r="B1312" s="7">
        <v>5.85642584174572</v>
      </c>
      <c r="C1312" s="7">
        <v>6.5539229173902402</v>
      </c>
    </row>
    <row r="1313" spans="1:3">
      <c r="A1313" s="5">
        <v>37601</v>
      </c>
      <c r="B1313" s="7">
        <v>5.8431532596012401</v>
      </c>
      <c r="C1313" s="7">
        <v>6.5421667227970399</v>
      </c>
    </row>
    <row r="1314" spans="1:3">
      <c r="A1314" s="5">
        <v>37602</v>
      </c>
      <c r="B1314" s="7">
        <v>5.8257449663039198</v>
      </c>
      <c r="C1314" s="7">
        <v>6.5283113093810003</v>
      </c>
    </row>
    <row r="1315" spans="1:3">
      <c r="A1315" s="5">
        <v>37603</v>
      </c>
      <c r="B1315" s="7">
        <v>5.8291012570829901</v>
      </c>
      <c r="C1315" s="7">
        <v>6.5148008718818904</v>
      </c>
    </row>
    <row r="1316" spans="1:3">
      <c r="A1316" s="5">
        <v>37606</v>
      </c>
      <c r="B1316" s="7">
        <v>5.8357673881154204</v>
      </c>
      <c r="C1316" s="7">
        <v>6.52277540736966</v>
      </c>
    </row>
    <row r="1317" spans="1:3">
      <c r="A1317" s="5">
        <v>37607</v>
      </c>
      <c r="B1317" s="7">
        <v>5.8515834860890399</v>
      </c>
      <c r="C1317" s="7">
        <v>6.5377986742719996</v>
      </c>
    </row>
    <row r="1318" spans="1:3">
      <c r="A1318" s="5">
        <v>37608</v>
      </c>
      <c r="B1318" s="7">
        <v>5.7974779020459399</v>
      </c>
      <c r="C1318" s="7">
        <v>6.4727639212308796</v>
      </c>
    </row>
    <row r="1319" spans="1:3">
      <c r="A1319" s="5">
        <v>37609</v>
      </c>
      <c r="B1319" s="7">
        <v>5.7911940529577102</v>
      </c>
      <c r="C1319" s="7">
        <v>6.4646067374795901</v>
      </c>
    </row>
    <row r="1320" spans="1:3">
      <c r="A1320" s="5">
        <v>37610</v>
      </c>
      <c r="B1320" s="7">
        <v>5.8088493403378596</v>
      </c>
      <c r="C1320" s="7">
        <v>6.4822663635906599</v>
      </c>
    </row>
    <row r="1321" spans="1:3">
      <c r="A1321" s="5">
        <v>37613</v>
      </c>
      <c r="B1321" s="7">
        <v>5.80381558974788</v>
      </c>
      <c r="C1321" s="7">
        <v>6.4777715972322998</v>
      </c>
    </row>
    <row r="1322" spans="1:3">
      <c r="A1322" s="5">
        <v>37614</v>
      </c>
      <c r="B1322" s="7">
        <v>5.8104113976638301</v>
      </c>
      <c r="C1322" s="7">
        <v>6.4838931673299403</v>
      </c>
    </row>
    <row r="1323" spans="1:3">
      <c r="A1323" s="5">
        <v>37617</v>
      </c>
      <c r="B1323" s="7">
        <v>5.7355965606070596</v>
      </c>
      <c r="C1323" s="7">
        <v>6.4071950223870404</v>
      </c>
    </row>
    <row r="1324" spans="1:3">
      <c r="A1324" s="5">
        <v>37620</v>
      </c>
      <c r="B1324" s="7">
        <v>5.7331634399827802</v>
      </c>
      <c r="C1324" s="7">
        <v>6.4017342008501599</v>
      </c>
    </row>
    <row r="1325" spans="1:3">
      <c r="A1325" s="5">
        <v>37621</v>
      </c>
      <c r="B1325" s="7">
        <v>5.7249059644344804</v>
      </c>
      <c r="C1325" s="7">
        <v>6.3908197178323602</v>
      </c>
    </row>
    <row r="1326" spans="1:3">
      <c r="A1326" s="5">
        <v>37623</v>
      </c>
      <c r="B1326" s="7">
        <v>5.7978692810730204</v>
      </c>
      <c r="C1326" s="7">
        <v>6.4563581576665898</v>
      </c>
    </row>
    <row r="1327" spans="1:3">
      <c r="A1327" s="5">
        <v>37624</v>
      </c>
      <c r="B1327" s="7">
        <v>5.8183229990775596</v>
      </c>
      <c r="C1327" s="7">
        <v>6.4764141444755596</v>
      </c>
    </row>
    <row r="1328" spans="1:3">
      <c r="A1328" s="5">
        <v>37627</v>
      </c>
      <c r="B1328" s="7">
        <v>5.8237963282491201</v>
      </c>
      <c r="C1328" s="7">
        <v>6.4666077117398597</v>
      </c>
    </row>
    <row r="1329" spans="1:3">
      <c r="A1329" s="5">
        <v>37628</v>
      </c>
      <c r="B1329" s="7">
        <v>5.8109239105192003</v>
      </c>
      <c r="C1329" s="7">
        <v>6.4377224226288199</v>
      </c>
    </row>
    <row r="1330" spans="1:3">
      <c r="A1330" s="5">
        <v>37629</v>
      </c>
      <c r="B1330" s="7">
        <v>5.7620702351923399</v>
      </c>
      <c r="C1330" s="7">
        <v>6.3863255297637798</v>
      </c>
    </row>
    <row r="1331" spans="1:3">
      <c r="A1331" s="5">
        <v>37630</v>
      </c>
      <c r="B1331" s="7">
        <v>5.7724911299570998</v>
      </c>
      <c r="C1331" s="7">
        <v>6.3662940947501498</v>
      </c>
    </row>
    <row r="1332" spans="1:3">
      <c r="A1332" s="5">
        <v>37631</v>
      </c>
      <c r="B1332" s="7">
        <v>5.7493062575961904</v>
      </c>
      <c r="C1332" s="7">
        <v>6.3578305267883799</v>
      </c>
    </row>
    <row r="1333" spans="1:3">
      <c r="A1333" s="5">
        <v>37634</v>
      </c>
      <c r="B1333" s="7">
        <v>5.7455622764800101</v>
      </c>
      <c r="C1333" s="7">
        <v>6.3896997267984696</v>
      </c>
    </row>
    <row r="1334" spans="1:3">
      <c r="A1334" s="5">
        <v>37635</v>
      </c>
      <c r="B1334" s="7">
        <v>5.7676981489999397</v>
      </c>
      <c r="C1334" s="7">
        <v>6.4026174915388596</v>
      </c>
    </row>
    <row r="1335" spans="1:3">
      <c r="A1335" s="5">
        <v>37636</v>
      </c>
      <c r="B1335" s="7">
        <v>5.7839614843799403</v>
      </c>
      <c r="C1335" s="7">
        <v>6.4108431073274197</v>
      </c>
    </row>
    <row r="1336" spans="1:3">
      <c r="A1336" s="5">
        <v>37637</v>
      </c>
      <c r="B1336" s="7">
        <v>5.7815152932154801</v>
      </c>
      <c r="C1336" s="7">
        <v>6.4069043692328904</v>
      </c>
    </row>
    <row r="1337" spans="1:3">
      <c r="A1337" s="5">
        <v>37638</v>
      </c>
      <c r="B1337" s="7">
        <v>5.6893597312081798</v>
      </c>
      <c r="C1337" s="7">
        <v>6.34015285436758</v>
      </c>
    </row>
    <row r="1338" spans="1:3">
      <c r="A1338" s="5">
        <v>37641</v>
      </c>
      <c r="B1338" s="7">
        <v>5.6930587711424403</v>
      </c>
      <c r="C1338" s="7">
        <v>6.3689390540783197</v>
      </c>
    </row>
    <row r="1339" spans="1:3">
      <c r="A1339" s="5">
        <v>37642</v>
      </c>
      <c r="B1339" s="7">
        <v>5.7044411681567802</v>
      </c>
      <c r="C1339" s="7">
        <v>6.3959259404810203</v>
      </c>
    </row>
    <row r="1340" spans="1:3">
      <c r="A1340" s="5">
        <v>37643</v>
      </c>
      <c r="B1340" s="7">
        <v>5.7365639306733103</v>
      </c>
      <c r="C1340" s="7">
        <v>6.4136396434246299</v>
      </c>
    </row>
    <row r="1341" spans="1:3">
      <c r="A1341" s="5">
        <v>37644</v>
      </c>
      <c r="B1341" s="7">
        <v>5.7170978956791298</v>
      </c>
      <c r="C1341" s="7">
        <v>6.4090142499140796</v>
      </c>
    </row>
    <row r="1342" spans="1:3">
      <c r="A1342" s="5">
        <v>37645</v>
      </c>
      <c r="B1342" s="7">
        <v>5.6133748499719198</v>
      </c>
      <c r="C1342" s="7">
        <v>6.3242447589016697</v>
      </c>
    </row>
    <row r="1343" spans="1:3">
      <c r="A1343" s="5">
        <v>37648</v>
      </c>
      <c r="B1343" s="7">
        <v>5.5947816968712401</v>
      </c>
      <c r="C1343" s="7">
        <v>6.3163269132376803</v>
      </c>
    </row>
    <row r="1344" spans="1:3">
      <c r="A1344" s="5">
        <v>37649</v>
      </c>
      <c r="B1344" s="7">
        <v>5.6470461536970298</v>
      </c>
      <c r="C1344" s="7">
        <v>6.35270908463424</v>
      </c>
    </row>
    <row r="1345" spans="1:3">
      <c r="A1345" s="5">
        <v>37650</v>
      </c>
      <c r="B1345" s="7">
        <v>5.6602501446259499</v>
      </c>
      <c r="C1345" s="7">
        <v>6.3777250125189697</v>
      </c>
    </row>
    <row r="1346" spans="1:3">
      <c r="A1346" s="5">
        <v>37651</v>
      </c>
      <c r="B1346" s="7">
        <v>5.71774460258652</v>
      </c>
      <c r="C1346" s="7">
        <v>6.4391564244303101</v>
      </c>
    </row>
    <row r="1347" spans="1:3">
      <c r="A1347" s="5">
        <v>37652</v>
      </c>
      <c r="B1347" s="7">
        <v>5.7113302201280796</v>
      </c>
      <c r="C1347" s="7">
        <v>6.4281254878856</v>
      </c>
    </row>
    <row r="1348" spans="1:3">
      <c r="A1348" s="5">
        <v>37655</v>
      </c>
      <c r="B1348" s="7">
        <v>5.74016750378685</v>
      </c>
      <c r="C1348" s="7">
        <v>6.5024224585528598</v>
      </c>
    </row>
    <row r="1349" spans="1:3">
      <c r="A1349" s="5">
        <v>37656</v>
      </c>
      <c r="B1349" s="7">
        <v>5.6694122908536002</v>
      </c>
      <c r="C1349" s="7">
        <v>6.4371774096251499</v>
      </c>
    </row>
    <row r="1350" spans="1:3">
      <c r="A1350" s="5">
        <v>37657</v>
      </c>
      <c r="B1350" s="7">
        <v>5.67597776790846</v>
      </c>
      <c r="C1350" s="7">
        <v>6.4532339123065201</v>
      </c>
    </row>
    <row r="1351" spans="1:3">
      <c r="A1351" s="5">
        <v>37658</v>
      </c>
      <c r="B1351" s="7">
        <v>5.6784877825717004</v>
      </c>
      <c r="C1351" s="7">
        <v>6.4454822211277998</v>
      </c>
    </row>
    <row r="1352" spans="1:3">
      <c r="A1352" s="5">
        <v>37659</v>
      </c>
      <c r="B1352" s="7">
        <v>5.6904432588583296</v>
      </c>
      <c r="C1352" s="7">
        <v>6.4490159170567596</v>
      </c>
    </row>
    <row r="1353" spans="1:3">
      <c r="A1353" s="5">
        <v>37662</v>
      </c>
      <c r="B1353" s="7">
        <v>5.7328422084824702</v>
      </c>
      <c r="C1353" s="7">
        <v>6.4784540261241803</v>
      </c>
    </row>
    <row r="1354" spans="1:3">
      <c r="A1354" s="5">
        <v>37663</v>
      </c>
      <c r="B1354" s="7">
        <v>5.70949302484326</v>
      </c>
      <c r="C1354" s="7">
        <v>6.47397112568538</v>
      </c>
    </row>
    <row r="1355" spans="1:3">
      <c r="A1355" s="5">
        <v>37664</v>
      </c>
      <c r="B1355" s="7">
        <v>5.6721293162908504</v>
      </c>
      <c r="C1355" s="7">
        <v>6.4401791340480399</v>
      </c>
    </row>
    <row r="1356" spans="1:3">
      <c r="A1356" s="5">
        <v>37665</v>
      </c>
      <c r="B1356" s="7">
        <v>5.6850074736559</v>
      </c>
      <c r="C1356" s="7">
        <v>6.4365533075218799</v>
      </c>
    </row>
    <row r="1357" spans="1:3">
      <c r="A1357" s="5">
        <v>37666</v>
      </c>
      <c r="B1357" s="7">
        <v>5.7301634468923899</v>
      </c>
      <c r="C1357" s="7">
        <v>6.4857857216639401</v>
      </c>
    </row>
    <row r="1358" spans="1:3">
      <c r="A1358" s="5">
        <v>37669</v>
      </c>
      <c r="B1358" s="7">
        <v>5.7261555677977896</v>
      </c>
      <c r="C1358" s="7">
        <v>6.48185488174376</v>
      </c>
    </row>
    <row r="1359" spans="1:3">
      <c r="A1359" s="5">
        <v>37670</v>
      </c>
      <c r="B1359" s="7">
        <v>5.7102954085085598</v>
      </c>
      <c r="C1359" s="7">
        <v>6.4588740939575802</v>
      </c>
    </row>
    <row r="1360" spans="1:3">
      <c r="A1360" s="5">
        <v>37671</v>
      </c>
      <c r="B1360" s="7">
        <v>5.64549982772456</v>
      </c>
      <c r="C1360" s="7">
        <v>6.3817472560430204</v>
      </c>
    </row>
    <row r="1361" spans="1:3">
      <c r="A1361" s="5">
        <v>37672</v>
      </c>
      <c r="B1361" s="7">
        <v>5.6308364195185803</v>
      </c>
      <c r="C1361" s="7">
        <v>6.35816741183144</v>
      </c>
    </row>
    <row r="1362" spans="1:3">
      <c r="A1362" s="5">
        <v>37673</v>
      </c>
      <c r="B1362" s="7">
        <v>5.6864109728835901</v>
      </c>
      <c r="C1362" s="7">
        <v>6.3998763098338403</v>
      </c>
    </row>
    <row r="1363" spans="1:3">
      <c r="A1363" s="5">
        <v>37676</v>
      </c>
      <c r="B1363" s="7">
        <v>5.6897449709589996</v>
      </c>
      <c r="C1363" s="7">
        <v>6.5083774366372298</v>
      </c>
    </row>
    <row r="1364" spans="1:3">
      <c r="A1364" s="5">
        <v>37677</v>
      </c>
      <c r="B1364" s="7">
        <v>5.7196338939796796</v>
      </c>
      <c r="C1364" s="7">
        <v>6.5565333638182901</v>
      </c>
    </row>
    <row r="1365" spans="1:3">
      <c r="A1365" s="5">
        <v>37678</v>
      </c>
      <c r="B1365" s="7">
        <v>5.7419671014190401</v>
      </c>
      <c r="C1365" s="7">
        <v>6.5787311817360301</v>
      </c>
    </row>
    <row r="1366" spans="1:3">
      <c r="A1366" s="5">
        <v>37679</v>
      </c>
      <c r="B1366" s="7">
        <v>5.8197961718819498</v>
      </c>
      <c r="C1366" s="7">
        <v>6.6459842901845896</v>
      </c>
    </row>
    <row r="1367" spans="1:3">
      <c r="A1367" s="5">
        <v>37680</v>
      </c>
      <c r="B1367" s="7">
        <v>5.7536021904433303</v>
      </c>
      <c r="C1367" s="7">
        <v>6.5942896213706899</v>
      </c>
    </row>
    <row r="1368" spans="1:3">
      <c r="A1368" s="5">
        <v>37683</v>
      </c>
      <c r="B1368" s="7">
        <v>5.6855153517873598</v>
      </c>
      <c r="C1368" s="7">
        <v>6.3966834508217101</v>
      </c>
    </row>
    <row r="1369" spans="1:3">
      <c r="A1369" s="5">
        <v>37684</v>
      </c>
      <c r="B1369" s="7">
        <v>5.6912676672572502</v>
      </c>
      <c r="C1369" s="7">
        <v>6.3858995449641602</v>
      </c>
    </row>
    <row r="1370" spans="1:3">
      <c r="A1370" s="5">
        <v>37685</v>
      </c>
      <c r="B1370" s="7">
        <v>5.6928614278003096</v>
      </c>
      <c r="C1370" s="7">
        <v>6.3896718029887101</v>
      </c>
    </row>
    <row r="1371" spans="1:3">
      <c r="A1371" s="5">
        <v>37686</v>
      </c>
      <c r="B1371" s="7">
        <v>5.6888355376003004</v>
      </c>
      <c r="C1371" s="7">
        <v>6.3834379968205397</v>
      </c>
    </row>
    <row r="1372" spans="1:3">
      <c r="A1372" s="5">
        <v>37687</v>
      </c>
      <c r="B1372" s="7">
        <v>5.6507493917388603</v>
      </c>
      <c r="C1372" s="7">
        <v>6.3406295328471503</v>
      </c>
    </row>
    <row r="1373" spans="1:3">
      <c r="A1373" s="5">
        <v>37690</v>
      </c>
      <c r="B1373" s="7">
        <v>5.6293241971917096</v>
      </c>
      <c r="C1373" s="7">
        <v>6.32184752944484</v>
      </c>
    </row>
    <row r="1374" spans="1:3">
      <c r="A1374" s="5">
        <v>37691</v>
      </c>
      <c r="B1374" s="7">
        <v>5.6178727549571601</v>
      </c>
      <c r="C1374" s="7">
        <v>6.3145864219774701</v>
      </c>
    </row>
    <row r="1375" spans="1:3">
      <c r="A1375" s="5">
        <v>37692</v>
      </c>
      <c r="B1375" s="7">
        <v>5.6324251909217402</v>
      </c>
      <c r="C1375" s="7">
        <v>6.3365363860001702</v>
      </c>
    </row>
    <row r="1376" spans="1:3">
      <c r="A1376" s="5">
        <v>37693</v>
      </c>
      <c r="B1376" s="7">
        <v>5.7331694044349097</v>
      </c>
      <c r="C1376" s="7">
        <v>6.4504339293871604</v>
      </c>
    </row>
    <row r="1377" spans="1:3">
      <c r="A1377" s="5">
        <v>37694</v>
      </c>
      <c r="B1377" s="7">
        <v>5.8149551184915698</v>
      </c>
      <c r="C1377" s="7">
        <v>6.5289732090339196</v>
      </c>
    </row>
    <row r="1378" spans="1:3">
      <c r="A1378" s="5">
        <v>37697</v>
      </c>
      <c r="B1378" s="7">
        <v>5.9456925833256298</v>
      </c>
      <c r="C1378" s="7">
        <v>6.6448341910281403</v>
      </c>
    </row>
    <row r="1379" spans="1:3">
      <c r="A1379" s="5">
        <v>37698</v>
      </c>
      <c r="B1379" s="7">
        <v>5.9192459152015999</v>
      </c>
      <c r="C1379" s="7">
        <v>6.6322623676008803</v>
      </c>
    </row>
    <row r="1380" spans="1:3">
      <c r="A1380" s="5">
        <v>37699</v>
      </c>
      <c r="B1380" s="7">
        <v>5.99369852893272</v>
      </c>
      <c r="C1380" s="7">
        <v>6.71104203994717</v>
      </c>
    </row>
    <row r="1381" spans="1:3">
      <c r="A1381" s="5">
        <v>37700</v>
      </c>
      <c r="B1381" s="7">
        <v>5.9721385199392598</v>
      </c>
      <c r="C1381" s="7">
        <v>6.7024757168263802</v>
      </c>
    </row>
    <row r="1382" spans="1:3">
      <c r="A1382" s="5">
        <v>37701</v>
      </c>
      <c r="B1382" s="7">
        <v>6.0440854201563399</v>
      </c>
      <c r="C1382" s="7">
        <v>6.76173546608221</v>
      </c>
    </row>
    <row r="1383" spans="1:3">
      <c r="A1383" s="5">
        <v>37704</v>
      </c>
      <c r="B1383" s="7">
        <v>5.9603517371586001</v>
      </c>
      <c r="C1383" s="7">
        <v>6.6865925524574603</v>
      </c>
    </row>
    <row r="1384" spans="1:3">
      <c r="A1384" s="5">
        <v>37705</v>
      </c>
      <c r="B1384" s="7">
        <v>5.9451948255786897</v>
      </c>
      <c r="C1384" s="7">
        <v>6.6512211932024297</v>
      </c>
    </row>
    <row r="1385" spans="1:3">
      <c r="A1385" s="5">
        <v>37706</v>
      </c>
      <c r="B1385" s="7">
        <v>5.9432462703578102</v>
      </c>
      <c r="C1385" s="7">
        <v>6.6267685170360204</v>
      </c>
    </row>
    <row r="1386" spans="1:3">
      <c r="A1386" s="5">
        <v>37707</v>
      </c>
      <c r="B1386" s="7">
        <v>5.9003656906956596</v>
      </c>
      <c r="C1386" s="7">
        <v>6.5621989777385199</v>
      </c>
    </row>
    <row r="1387" spans="1:3">
      <c r="A1387" s="5">
        <v>37708</v>
      </c>
      <c r="B1387" s="7">
        <v>5.8777690338848902</v>
      </c>
      <c r="C1387" s="7">
        <v>6.5372550889026302</v>
      </c>
    </row>
    <row r="1388" spans="1:3">
      <c r="A1388" s="5">
        <v>37711</v>
      </c>
      <c r="B1388" s="7">
        <v>5.8117707991301897</v>
      </c>
      <c r="C1388" s="7">
        <v>6.4823245365998599</v>
      </c>
    </row>
    <row r="1389" spans="1:3">
      <c r="A1389" s="5">
        <v>37712</v>
      </c>
      <c r="B1389" s="7">
        <v>5.8456112714784298</v>
      </c>
      <c r="C1389" s="7">
        <v>6.49818845426433</v>
      </c>
    </row>
    <row r="1390" spans="1:3">
      <c r="A1390" s="5">
        <v>37713</v>
      </c>
      <c r="B1390" s="7">
        <v>5.8891284834809197</v>
      </c>
      <c r="C1390" s="7">
        <v>6.5387111402600597</v>
      </c>
    </row>
    <row r="1391" spans="1:3">
      <c r="A1391" s="5">
        <v>37714</v>
      </c>
      <c r="B1391" s="7">
        <v>5.8971690058742396</v>
      </c>
      <c r="C1391" s="7">
        <v>6.5617538019843602</v>
      </c>
    </row>
    <row r="1392" spans="1:3">
      <c r="A1392" s="5">
        <v>37715</v>
      </c>
      <c r="B1392" s="7">
        <v>5.89727624028846</v>
      </c>
      <c r="C1392" s="7">
        <v>6.5540354977850397</v>
      </c>
    </row>
    <row r="1393" spans="1:3">
      <c r="A1393" s="5">
        <v>37718</v>
      </c>
      <c r="B1393" s="7">
        <v>5.9464616326008297</v>
      </c>
      <c r="C1393" s="7">
        <v>6.59684117154102</v>
      </c>
    </row>
    <row r="1394" spans="1:3">
      <c r="A1394" s="5">
        <v>37719</v>
      </c>
      <c r="B1394" s="7">
        <v>5.8944826543886997</v>
      </c>
      <c r="C1394" s="7">
        <v>6.5421732091661502</v>
      </c>
    </row>
    <row r="1395" spans="1:3">
      <c r="A1395" s="5">
        <v>37720</v>
      </c>
      <c r="B1395" s="7">
        <v>5.8964385381443396</v>
      </c>
      <c r="C1395" s="7">
        <v>6.5437285032024901</v>
      </c>
    </row>
    <row r="1396" spans="1:3">
      <c r="A1396" s="5">
        <v>37721</v>
      </c>
      <c r="B1396" s="7">
        <v>5.8682847844552901</v>
      </c>
      <c r="C1396" s="7">
        <v>6.5077010124880204</v>
      </c>
    </row>
    <row r="1397" spans="1:3">
      <c r="A1397" s="5">
        <v>37722</v>
      </c>
      <c r="B1397" s="7">
        <v>5.9053112818961502</v>
      </c>
      <c r="C1397" s="7">
        <v>6.5442209773765203</v>
      </c>
    </row>
    <row r="1398" spans="1:3">
      <c r="A1398" s="5">
        <v>37725</v>
      </c>
      <c r="B1398" s="7">
        <v>5.9235502326555904</v>
      </c>
      <c r="C1398" s="7">
        <v>6.5570114991676798</v>
      </c>
    </row>
    <row r="1399" spans="1:3">
      <c r="A1399" s="5">
        <v>37726</v>
      </c>
      <c r="B1399" s="7">
        <v>5.8892402079367399</v>
      </c>
      <c r="C1399" s="7">
        <v>6.5197392686936704</v>
      </c>
    </row>
    <row r="1400" spans="1:3">
      <c r="A1400" s="5">
        <v>37727</v>
      </c>
      <c r="B1400" s="7">
        <v>5.86519678513939</v>
      </c>
      <c r="C1400" s="7">
        <v>6.4845756799088301</v>
      </c>
    </row>
    <row r="1401" spans="1:3">
      <c r="A1401" s="5">
        <v>37728</v>
      </c>
      <c r="B1401" s="7">
        <v>5.8317294936571802</v>
      </c>
      <c r="C1401" s="7">
        <v>6.4504838309107599</v>
      </c>
    </row>
    <row r="1402" spans="1:3">
      <c r="A1402" s="5">
        <v>37733</v>
      </c>
      <c r="B1402" s="7">
        <v>5.8292932629456198</v>
      </c>
      <c r="C1402" s="7">
        <v>6.4336827356870003</v>
      </c>
    </row>
    <row r="1403" spans="1:3">
      <c r="A1403" s="5">
        <v>37734</v>
      </c>
      <c r="B1403" s="7">
        <v>5.8509830114477497</v>
      </c>
      <c r="C1403" s="7">
        <v>6.4209300661939803</v>
      </c>
    </row>
    <row r="1404" spans="1:3">
      <c r="A1404" s="5">
        <v>37735</v>
      </c>
      <c r="B1404" s="7">
        <v>5.7982834526901303</v>
      </c>
      <c r="C1404" s="7">
        <v>6.3611939051887099</v>
      </c>
    </row>
    <row r="1405" spans="1:3">
      <c r="A1405" s="5">
        <v>37736</v>
      </c>
      <c r="B1405" s="7">
        <v>5.7821767871121201</v>
      </c>
      <c r="C1405" s="7">
        <v>6.3269084292959601</v>
      </c>
    </row>
    <row r="1406" spans="1:3">
      <c r="A1406" s="5">
        <v>37739</v>
      </c>
      <c r="B1406" s="7">
        <v>5.7822321852492999</v>
      </c>
      <c r="C1406" s="7">
        <v>6.3285669877399702</v>
      </c>
    </row>
    <row r="1407" spans="1:3">
      <c r="A1407" s="5">
        <v>37740</v>
      </c>
      <c r="B1407" s="7">
        <v>5.7811533206046501</v>
      </c>
      <c r="C1407" s="7">
        <v>6.3255293902328704</v>
      </c>
    </row>
    <row r="1408" spans="1:3">
      <c r="A1408" s="5">
        <v>37741</v>
      </c>
      <c r="B1408" s="7">
        <v>5.7336008007105699</v>
      </c>
      <c r="C1408" s="7">
        <v>6.2675396551712801</v>
      </c>
    </row>
    <row r="1409" spans="1:3">
      <c r="A1409" s="5">
        <v>37742</v>
      </c>
      <c r="B1409" s="7">
        <v>5.6685961102486502</v>
      </c>
      <c r="C1409" s="7">
        <v>6.1450368537188602</v>
      </c>
    </row>
    <row r="1410" spans="1:3">
      <c r="A1410" s="5">
        <v>37743</v>
      </c>
      <c r="B1410" s="7">
        <v>5.7203756128684704</v>
      </c>
      <c r="C1410" s="7">
        <v>6.1902547975972997</v>
      </c>
    </row>
    <row r="1411" spans="1:3">
      <c r="A1411" s="5">
        <v>37746</v>
      </c>
      <c r="B1411" s="7">
        <v>5.7201983886443699</v>
      </c>
      <c r="C1411" s="7">
        <v>6.1899081222053898</v>
      </c>
    </row>
    <row r="1412" spans="1:3">
      <c r="A1412" s="5">
        <v>37747</v>
      </c>
      <c r="B1412" s="7">
        <v>5.7227743774209996</v>
      </c>
      <c r="C1412" s="7">
        <v>6.1753000371889097</v>
      </c>
    </row>
    <row r="1413" spans="1:3">
      <c r="A1413" s="5">
        <v>37748</v>
      </c>
      <c r="B1413" s="7">
        <v>5.6517931200682803</v>
      </c>
      <c r="C1413" s="7">
        <v>6.0934550989482297</v>
      </c>
    </row>
    <row r="1414" spans="1:3">
      <c r="A1414" s="5">
        <v>37749</v>
      </c>
      <c r="B1414" s="7">
        <v>5.6226248805704699</v>
      </c>
      <c r="C1414" s="7">
        <v>6.0751739053132798</v>
      </c>
    </row>
    <row r="1415" spans="1:3">
      <c r="A1415" s="5">
        <v>37750</v>
      </c>
      <c r="B1415" s="7">
        <v>5.6077120040755997</v>
      </c>
      <c r="C1415" s="7">
        <v>6.0795466324113701</v>
      </c>
    </row>
    <row r="1416" spans="1:3">
      <c r="A1416" s="5">
        <v>37753</v>
      </c>
      <c r="B1416" s="7">
        <v>5.6017198743709802</v>
      </c>
      <c r="C1416" s="7">
        <v>6.0656630404805503</v>
      </c>
    </row>
    <row r="1417" spans="1:3">
      <c r="A1417" s="5">
        <v>37754</v>
      </c>
      <c r="B1417" s="7">
        <v>5.5990046075417803</v>
      </c>
      <c r="C1417" s="7">
        <v>6.0603744876159098</v>
      </c>
    </row>
    <row r="1418" spans="1:3">
      <c r="A1418" s="5">
        <v>37755</v>
      </c>
      <c r="B1418" s="7">
        <v>5.6108694175476499</v>
      </c>
      <c r="C1418" s="7">
        <v>6.07019207712277</v>
      </c>
    </row>
    <row r="1419" spans="1:3">
      <c r="A1419" s="5">
        <v>37756</v>
      </c>
      <c r="B1419" s="7">
        <v>5.5579318297335396</v>
      </c>
      <c r="C1419" s="7">
        <v>6.0272166562642697</v>
      </c>
    </row>
    <row r="1420" spans="1:3">
      <c r="A1420" s="5">
        <v>37757</v>
      </c>
      <c r="B1420" s="7">
        <v>5.5161930202301601</v>
      </c>
      <c r="C1420" s="7">
        <v>5.9870194817090301</v>
      </c>
    </row>
    <row r="1421" spans="1:3">
      <c r="A1421" s="5">
        <v>37760</v>
      </c>
      <c r="B1421" s="7">
        <v>5.4882311602617904</v>
      </c>
      <c r="C1421" s="7">
        <v>5.95419830870072</v>
      </c>
    </row>
    <row r="1422" spans="1:3">
      <c r="A1422" s="5">
        <v>37761</v>
      </c>
      <c r="B1422" s="7">
        <v>5.4845179424863204</v>
      </c>
      <c r="C1422" s="7">
        <v>5.9361548980680698</v>
      </c>
    </row>
    <row r="1423" spans="1:3">
      <c r="A1423" s="5">
        <v>37762</v>
      </c>
      <c r="B1423" s="7">
        <v>5.44812940666597</v>
      </c>
      <c r="C1423" s="7">
        <v>5.9054732056969401</v>
      </c>
    </row>
    <row r="1424" spans="1:3">
      <c r="A1424" s="5">
        <v>37763</v>
      </c>
      <c r="B1424" s="7">
        <v>5.4462847045394698</v>
      </c>
      <c r="C1424" s="7">
        <v>5.8880005193979601</v>
      </c>
    </row>
    <row r="1425" spans="1:3">
      <c r="A1425" s="5">
        <v>37764</v>
      </c>
      <c r="B1425" s="7">
        <v>5.4077153566550997</v>
      </c>
      <c r="C1425" s="7">
        <v>5.8490012047063198</v>
      </c>
    </row>
    <row r="1426" spans="1:3">
      <c r="A1426" s="5">
        <v>37768</v>
      </c>
      <c r="B1426" s="7">
        <v>5.4190264723020398</v>
      </c>
      <c r="C1426" s="7">
        <v>5.8557200626737602</v>
      </c>
    </row>
    <row r="1427" spans="1:3">
      <c r="A1427" s="5">
        <v>37769</v>
      </c>
      <c r="B1427" s="7">
        <v>5.5288235474412204</v>
      </c>
      <c r="C1427" s="7">
        <v>5.9635175010103003</v>
      </c>
    </row>
    <row r="1428" spans="1:3">
      <c r="A1428" s="5">
        <v>37770</v>
      </c>
      <c r="B1428" s="7">
        <v>5.4699111855786899</v>
      </c>
      <c r="C1428" s="7">
        <v>5.9079676042905902</v>
      </c>
    </row>
    <row r="1429" spans="1:3">
      <c r="A1429" s="5">
        <v>37771</v>
      </c>
      <c r="B1429" s="7">
        <v>5.51100852543345</v>
      </c>
      <c r="C1429" s="7">
        <v>5.9342387861269001</v>
      </c>
    </row>
    <row r="1430" spans="1:3">
      <c r="A1430" s="5">
        <v>37772</v>
      </c>
      <c r="B1430" s="7">
        <v>5.5109724058141598</v>
      </c>
      <c r="C1430" s="7">
        <v>5.9341866548516897</v>
      </c>
    </row>
    <row r="1431" spans="1:3">
      <c r="A1431" s="5">
        <v>37774</v>
      </c>
      <c r="B1431" s="7">
        <v>5.5359220238523701</v>
      </c>
      <c r="C1431" s="7">
        <v>5.9354937966343604</v>
      </c>
    </row>
    <row r="1432" spans="1:3">
      <c r="A1432" s="5">
        <v>37775</v>
      </c>
      <c r="B1432" s="7">
        <v>5.4692680928179502</v>
      </c>
      <c r="C1432" s="7">
        <v>5.8664255300149604</v>
      </c>
    </row>
    <row r="1433" spans="1:3">
      <c r="A1433" s="5">
        <v>37776</v>
      </c>
      <c r="B1433" s="7">
        <v>5.502290062138</v>
      </c>
      <c r="C1433" s="7">
        <v>5.8991176335752602</v>
      </c>
    </row>
    <row r="1434" spans="1:3">
      <c r="A1434" s="5">
        <v>37777</v>
      </c>
      <c r="B1434" s="7">
        <v>5.4299162350347503</v>
      </c>
      <c r="C1434" s="7">
        <v>5.8235750394457098</v>
      </c>
    </row>
    <row r="1435" spans="1:3">
      <c r="A1435" s="5">
        <v>37778</v>
      </c>
      <c r="B1435" s="7">
        <v>5.50180223038309</v>
      </c>
      <c r="C1435" s="7">
        <v>5.8862611631217199</v>
      </c>
    </row>
    <row r="1436" spans="1:3">
      <c r="A1436" s="5">
        <v>37781</v>
      </c>
      <c r="B1436" s="7">
        <v>5.3974089702036503</v>
      </c>
      <c r="C1436" s="7">
        <v>5.7823714394830104</v>
      </c>
    </row>
    <row r="1437" spans="1:3">
      <c r="A1437" s="5">
        <v>37782</v>
      </c>
      <c r="B1437" s="7">
        <v>5.4051688305307</v>
      </c>
      <c r="C1437" s="7">
        <v>5.7723197010936698</v>
      </c>
    </row>
    <row r="1438" spans="1:3">
      <c r="A1438" s="5">
        <v>37783</v>
      </c>
      <c r="B1438" s="7">
        <v>5.40482095549193</v>
      </c>
      <c r="C1438" s="7">
        <v>5.75854374899866</v>
      </c>
    </row>
    <row r="1439" spans="1:3">
      <c r="A1439" s="5">
        <v>37784</v>
      </c>
      <c r="B1439" s="7">
        <v>5.4032111976540502</v>
      </c>
      <c r="C1439" s="7">
        <v>5.7527805682748303</v>
      </c>
    </row>
    <row r="1440" spans="1:3">
      <c r="A1440" s="5">
        <v>37785</v>
      </c>
      <c r="B1440" s="7">
        <v>5.31055606064493</v>
      </c>
      <c r="C1440" s="7">
        <v>5.6701757593746898</v>
      </c>
    </row>
    <row r="1441" spans="1:3">
      <c r="A1441" s="5">
        <v>37788</v>
      </c>
      <c r="B1441" s="7">
        <v>5.3188578874353203</v>
      </c>
      <c r="C1441" s="7">
        <v>5.6800468986030603</v>
      </c>
    </row>
    <row r="1442" spans="1:3">
      <c r="A1442" s="5">
        <v>37789</v>
      </c>
      <c r="B1442" s="7">
        <v>5.3646810116657804</v>
      </c>
      <c r="C1442" s="7">
        <v>5.7078116722420402</v>
      </c>
    </row>
    <row r="1443" spans="1:3">
      <c r="A1443" s="5">
        <v>37790</v>
      </c>
      <c r="B1443" s="7">
        <v>5.4527088950259897</v>
      </c>
      <c r="C1443" s="7">
        <v>5.7948892582431997</v>
      </c>
    </row>
    <row r="1444" spans="1:3">
      <c r="A1444" s="5">
        <v>37791</v>
      </c>
      <c r="B1444" s="7">
        <v>5.4792277230853701</v>
      </c>
      <c r="C1444" s="7">
        <v>5.8107620791635002</v>
      </c>
    </row>
    <row r="1445" spans="1:3">
      <c r="A1445" s="5">
        <v>37792</v>
      </c>
      <c r="B1445" s="7">
        <v>5.4893588063797001</v>
      </c>
      <c r="C1445" s="7">
        <v>5.8276244896719298</v>
      </c>
    </row>
    <row r="1446" spans="1:3">
      <c r="A1446" s="5">
        <v>37795</v>
      </c>
      <c r="B1446" s="7">
        <v>5.47278423279616</v>
      </c>
      <c r="C1446" s="7">
        <v>5.8095270942516199</v>
      </c>
    </row>
    <row r="1447" spans="1:3">
      <c r="A1447" s="5">
        <v>37796</v>
      </c>
      <c r="B1447" s="7">
        <v>5.5155769780801798</v>
      </c>
      <c r="C1447" s="7">
        <v>5.8522611587020901</v>
      </c>
    </row>
    <row r="1448" spans="1:3">
      <c r="A1448" s="5">
        <v>37797</v>
      </c>
      <c r="B1448" s="7">
        <v>5.4715734705229</v>
      </c>
      <c r="C1448" s="7">
        <v>5.8082651614195502</v>
      </c>
    </row>
    <row r="1449" spans="1:3">
      <c r="A1449" s="5">
        <v>37798</v>
      </c>
      <c r="B1449" s="7">
        <v>5.5620847428192102</v>
      </c>
      <c r="C1449" s="7">
        <v>5.90508031439599</v>
      </c>
    </row>
    <row r="1450" spans="1:3">
      <c r="A1450" s="5">
        <v>37799</v>
      </c>
      <c r="B1450" s="7">
        <v>5.6225010996576401</v>
      </c>
      <c r="C1450" s="7">
        <v>5.9576356162828201</v>
      </c>
    </row>
    <row r="1451" spans="1:3">
      <c r="A1451" s="5">
        <v>37802</v>
      </c>
      <c r="B1451" s="7">
        <v>5.5725861146174704</v>
      </c>
      <c r="C1451" s="7">
        <v>5.9043545596891702</v>
      </c>
    </row>
    <row r="1452" spans="1:3">
      <c r="A1452" s="5">
        <v>37803</v>
      </c>
      <c r="B1452" s="7">
        <v>5.5688202070878701</v>
      </c>
      <c r="C1452" s="7">
        <v>5.90719686199302</v>
      </c>
    </row>
    <row r="1453" spans="1:3">
      <c r="A1453" s="5">
        <v>37804</v>
      </c>
      <c r="B1453" s="7">
        <v>5.6151681525493702</v>
      </c>
      <c r="C1453" s="7">
        <v>5.9648996042730102</v>
      </c>
    </row>
    <row r="1454" spans="1:3">
      <c r="A1454" s="5">
        <v>37805</v>
      </c>
      <c r="B1454" s="7">
        <v>5.6382016339987304</v>
      </c>
      <c r="C1454" s="7">
        <v>5.9984784121000301</v>
      </c>
    </row>
    <row r="1455" spans="1:3">
      <c r="A1455" s="5">
        <v>37806</v>
      </c>
      <c r="B1455" s="7">
        <v>5.6046324761434896</v>
      </c>
      <c r="C1455" s="7">
        <v>5.9637329049079302</v>
      </c>
    </row>
    <row r="1456" spans="1:3">
      <c r="A1456" s="5">
        <v>37809</v>
      </c>
      <c r="B1456" s="7">
        <v>5.61940436272765</v>
      </c>
      <c r="C1456" s="7">
        <v>5.9808203683674401</v>
      </c>
    </row>
    <row r="1457" spans="1:3">
      <c r="A1457" s="5">
        <v>37810</v>
      </c>
      <c r="B1457" s="7">
        <v>5.6038082155657598</v>
      </c>
      <c r="C1457" s="7">
        <v>5.9752829801696699</v>
      </c>
    </row>
    <row r="1458" spans="1:3">
      <c r="A1458" s="5">
        <v>37811</v>
      </c>
      <c r="B1458" s="7">
        <v>5.5996633750646998</v>
      </c>
      <c r="C1458" s="7">
        <v>5.9623318557453198</v>
      </c>
    </row>
    <row r="1459" spans="1:3">
      <c r="A1459" s="5">
        <v>37812</v>
      </c>
      <c r="B1459" s="7">
        <v>5.5516287341578199</v>
      </c>
      <c r="C1459" s="7">
        <v>5.9137506708953698</v>
      </c>
    </row>
    <row r="1460" spans="1:3">
      <c r="A1460" s="5">
        <v>37813</v>
      </c>
      <c r="B1460" s="7">
        <v>5.5385680863683504</v>
      </c>
      <c r="C1460" s="7">
        <v>5.9012916305245202</v>
      </c>
    </row>
    <row r="1461" spans="1:3">
      <c r="A1461" s="5">
        <v>37816</v>
      </c>
      <c r="B1461" s="7">
        <v>5.5296526948930502</v>
      </c>
      <c r="C1461" s="7">
        <v>5.8863127430287996</v>
      </c>
    </row>
    <row r="1462" spans="1:3">
      <c r="A1462" s="5">
        <v>37817</v>
      </c>
      <c r="B1462" s="7">
        <v>5.60582169850339</v>
      </c>
      <c r="C1462" s="7">
        <v>5.9514658772149698</v>
      </c>
    </row>
    <row r="1463" spans="1:3">
      <c r="A1463" s="5">
        <v>37818</v>
      </c>
      <c r="B1463" s="7">
        <v>5.6325257658003602</v>
      </c>
      <c r="C1463" s="7">
        <v>5.9773469569966897</v>
      </c>
    </row>
    <row r="1464" spans="1:3">
      <c r="A1464" s="5">
        <v>37819</v>
      </c>
      <c r="B1464" s="7">
        <v>5.6704791123770004</v>
      </c>
      <c r="C1464" s="7">
        <v>6.0173093206004804</v>
      </c>
    </row>
    <row r="1465" spans="1:3">
      <c r="A1465" s="5">
        <v>37820</v>
      </c>
      <c r="B1465" s="7">
        <v>5.6493718783363498</v>
      </c>
      <c r="C1465" s="7">
        <v>5.9932739468960898</v>
      </c>
    </row>
    <row r="1466" spans="1:3">
      <c r="A1466" s="5">
        <v>37823</v>
      </c>
      <c r="B1466" s="7">
        <v>5.6758003995392201</v>
      </c>
      <c r="C1466" s="7">
        <v>6.0253190001278503</v>
      </c>
    </row>
    <row r="1467" spans="1:3">
      <c r="A1467" s="5">
        <v>37824</v>
      </c>
      <c r="B1467" s="7">
        <v>5.6456369908110799</v>
      </c>
      <c r="C1467" s="7">
        <v>5.9942811704887804</v>
      </c>
    </row>
    <row r="1468" spans="1:3">
      <c r="A1468" s="5">
        <v>37825</v>
      </c>
      <c r="B1468" s="7">
        <v>5.58928660905495</v>
      </c>
      <c r="C1468" s="7">
        <v>5.9192582850341404</v>
      </c>
    </row>
    <row r="1469" spans="1:3">
      <c r="A1469" s="5">
        <v>37826</v>
      </c>
      <c r="B1469" s="7">
        <v>5.6519461531513802</v>
      </c>
      <c r="C1469" s="7">
        <v>5.9793343817996298</v>
      </c>
    </row>
    <row r="1470" spans="1:3">
      <c r="A1470" s="5">
        <v>37827</v>
      </c>
      <c r="B1470" s="7">
        <v>5.5735754544579601</v>
      </c>
      <c r="C1470" s="7">
        <v>5.9043490166777497</v>
      </c>
    </row>
    <row r="1471" spans="1:3">
      <c r="A1471" s="5">
        <v>37830</v>
      </c>
      <c r="B1471" s="7">
        <v>5.6715136330864402</v>
      </c>
      <c r="C1471" s="7">
        <v>5.9957546847778103</v>
      </c>
    </row>
    <row r="1472" spans="1:3">
      <c r="A1472" s="5">
        <v>37831</v>
      </c>
      <c r="B1472" s="7">
        <v>5.6179946332597801</v>
      </c>
      <c r="C1472" s="7">
        <v>5.9394856714070299</v>
      </c>
    </row>
    <row r="1473" spans="1:3">
      <c r="A1473" s="5">
        <v>37832</v>
      </c>
      <c r="B1473" s="7">
        <v>5.6621517931262604</v>
      </c>
      <c r="C1473" s="7">
        <v>5.9828763134208298</v>
      </c>
    </row>
    <row r="1474" spans="1:3">
      <c r="A1474" s="5">
        <v>37833</v>
      </c>
      <c r="B1474" s="7">
        <v>5.7463203693717002</v>
      </c>
      <c r="C1474" s="7">
        <v>6.0680002405459996</v>
      </c>
    </row>
    <row r="1475" spans="1:3">
      <c r="A1475" s="5">
        <v>37834</v>
      </c>
      <c r="B1475" s="7">
        <v>5.7069088833854904</v>
      </c>
      <c r="C1475" s="7">
        <v>6.1164845200812996</v>
      </c>
    </row>
    <row r="1476" spans="1:3">
      <c r="A1476" s="5">
        <v>37837</v>
      </c>
      <c r="B1476" s="7">
        <v>5.6731408828416701</v>
      </c>
      <c r="C1476" s="7">
        <v>6.0930899563478702</v>
      </c>
    </row>
    <row r="1477" spans="1:3">
      <c r="A1477" s="5">
        <v>37838</v>
      </c>
      <c r="B1477" s="7">
        <v>5.7215541921475896</v>
      </c>
      <c r="C1477" s="7">
        <v>6.1254878546832101</v>
      </c>
    </row>
    <row r="1478" spans="1:3">
      <c r="A1478" s="5">
        <v>37839</v>
      </c>
      <c r="B1478" s="7">
        <v>5.6476765886199196</v>
      </c>
      <c r="C1478" s="7">
        <v>6.0611137140242999</v>
      </c>
    </row>
    <row r="1479" spans="1:3">
      <c r="A1479" s="5">
        <v>37840</v>
      </c>
      <c r="B1479" s="7">
        <v>5.6038318525574304</v>
      </c>
      <c r="C1479" s="7">
        <v>6.0200889823622497</v>
      </c>
    </row>
    <row r="1480" spans="1:3">
      <c r="A1480" s="5">
        <v>37841</v>
      </c>
      <c r="B1480" s="7">
        <v>5.5464010019741501</v>
      </c>
      <c r="C1480" s="7">
        <v>5.9438846060869697</v>
      </c>
    </row>
    <row r="1481" spans="1:3">
      <c r="A1481" s="5">
        <v>37844</v>
      </c>
      <c r="B1481" s="7">
        <v>5.6250151451429202</v>
      </c>
      <c r="C1481" s="7">
        <v>6.0306996619772297</v>
      </c>
    </row>
    <row r="1482" spans="1:3">
      <c r="A1482" s="5">
        <v>37845</v>
      </c>
      <c r="B1482" s="7">
        <v>5.6366715732775798</v>
      </c>
      <c r="C1482" s="7">
        <v>6.0503096748062601</v>
      </c>
    </row>
    <row r="1483" spans="1:3">
      <c r="A1483" s="5">
        <v>37846</v>
      </c>
      <c r="B1483" s="7">
        <v>5.7323396224408496</v>
      </c>
      <c r="C1483" s="7">
        <v>6.1480778785515202</v>
      </c>
    </row>
    <row r="1484" spans="1:3">
      <c r="A1484" s="5">
        <v>37847</v>
      </c>
      <c r="B1484" s="7">
        <v>5.75879594590615</v>
      </c>
      <c r="C1484" s="7">
        <v>6.1841354623522502</v>
      </c>
    </row>
    <row r="1485" spans="1:3">
      <c r="A1485" s="5">
        <v>37848</v>
      </c>
      <c r="B1485" s="7">
        <v>5.7214020740121398</v>
      </c>
      <c r="C1485" s="7">
        <v>6.1475883273391503</v>
      </c>
    </row>
    <row r="1486" spans="1:3">
      <c r="A1486" s="5">
        <v>37851</v>
      </c>
      <c r="B1486" s="7">
        <v>5.71177243024486</v>
      </c>
      <c r="C1486" s="7">
        <v>6.1358261768176803</v>
      </c>
    </row>
    <row r="1487" spans="1:3">
      <c r="A1487" s="5">
        <v>37852</v>
      </c>
      <c r="B1487" s="7">
        <v>5.6809319054072596</v>
      </c>
      <c r="C1487" s="7">
        <v>6.1040744228596502</v>
      </c>
    </row>
    <row r="1488" spans="1:3">
      <c r="A1488" s="5">
        <v>37853</v>
      </c>
      <c r="B1488" s="7">
        <v>5.7197161869081103</v>
      </c>
      <c r="C1488" s="7">
        <v>6.1270514374360001</v>
      </c>
    </row>
    <row r="1489" spans="1:3">
      <c r="A1489" s="5">
        <v>37854</v>
      </c>
      <c r="B1489" s="7">
        <v>5.7232290705790501</v>
      </c>
      <c r="C1489" s="7">
        <v>6.1349291666038503</v>
      </c>
    </row>
    <row r="1490" spans="1:3">
      <c r="A1490" s="5">
        <v>37855</v>
      </c>
      <c r="B1490" s="7">
        <v>5.6991309967343398</v>
      </c>
      <c r="C1490" s="7">
        <v>6.1138473421839601</v>
      </c>
    </row>
    <row r="1491" spans="1:3">
      <c r="A1491" s="5">
        <v>37859</v>
      </c>
      <c r="B1491" s="7">
        <v>5.70238110011607</v>
      </c>
      <c r="C1491" s="7">
        <v>6.1162622709051604</v>
      </c>
    </row>
    <row r="1492" spans="1:3">
      <c r="A1492" s="5">
        <v>37860</v>
      </c>
      <c r="B1492" s="7">
        <v>5.7190007815000499</v>
      </c>
      <c r="C1492" s="7">
        <v>6.12065519790041</v>
      </c>
    </row>
    <row r="1493" spans="1:3">
      <c r="A1493" s="5">
        <v>37861</v>
      </c>
      <c r="B1493" s="7">
        <v>5.6647950239781801</v>
      </c>
      <c r="C1493" s="7">
        <v>6.0736927218425096</v>
      </c>
    </row>
    <row r="1494" spans="1:3">
      <c r="A1494" s="5">
        <v>37862</v>
      </c>
      <c r="B1494" s="7">
        <v>5.6783451625078003</v>
      </c>
      <c r="C1494" s="7">
        <v>6.0859667860637296</v>
      </c>
    </row>
    <row r="1495" spans="1:3">
      <c r="A1495" s="5">
        <v>37864</v>
      </c>
      <c r="B1495" s="7">
        <v>5.67824716437935</v>
      </c>
      <c r="C1495" s="7">
        <v>6.0858270253698503</v>
      </c>
    </row>
    <row r="1496" spans="1:3">
      <c r="A1496" s="5">
        <v>37865</v>
      </c>
      <c r="B1496" s="7">
        <v>5.6699874837579598</v>
      </c>
      <c r="C1496" s="7">
        <v>6.0879857356480498</v>
      </c>
    </row>
    <row r="1497" spans="1:3">
      <c r="A1497" s="5">
        <v>37866</v>
      </c>
      <c r="B1497" s="7">
        <v>5.75028114277535</v>
      </c>
      <c r="C1497" s="7">
        <v>6.1637212474511296</v>
      </c>
    </row>
    <row r="1498" spans="1:3">
      <c r="A1498" s="5">
        <v>37867</v>
      </c>
      <c r="B1498" s="7">
        <v>5.7475506369681097</v>
      </c>
      <c r="C1498" s="7">
        <v>6.16359308141831</v>
      </c>
    </row>
    <row r="1499" spans="1:3">
      <c r="A1499" s="5">
        <v>37868</v>
      </c>
      <c r="B1499" s="7">
        <v>5.7234110898006296</v>
      </c>
      <c r="C1499" s="7">
        <v>6.1355705864116699</v>
      </c>
    </row>
    <row r="1500" spans="1:3">
      <c r="A1500" s="5">
        <v>37869</v>
      </c>
      <c r="B1500" s="7">
        <v>5.6885918844485799</v>
      </c>
      <c r="C1500" s="7">
        <v>6.0915883891947704</v>
      </c>
    </row>
    <row r="1501" spans="1:3">
      <c r="A1501" s="5">
        <v>37872</v>
      </c>
      <c r="B1501" s="7">
        <v>5.6517252211326703</v>
      </c>
      <c r="C1501" s="7">
        <v>6.0599490375156204</v>
      </c>
    </row>
    <row r="1502" spans="1:3">
      <c r="A1502" s="5">
        <v>37873</v>
      </c>
      <c r="B1502" s="7">
        <v>5.6973063683681398</v>
      </c>
      <c r="C1502" s="7">
        <v>6.1090173601791502</v>
      </c>
    </row>
    <row r="1503" spans="1:3">
      <c r="A1503" s="5">
        <v>37874</v>
      </c>
      <c r="B1503" s="7">
        <v>5.6485844135057501</v>
      </c>
      <c r="C1503" s="7">
        <v>6.0575793867929999</v>
      </c>
    </row>
    <row r="1504" spans="1:3">
      <c r="A1504" s="5">
        <v>37875</v>
      </c>
      <c r="B1504" s="7">
        <v>5.6667716512080304</v>
      </c>
      <c r="C1504" s="7">
        <v>6.0763038256477397</v>
      </c>
    </row>
    <row r="1505" spans="1:3">
      <c r="A1505" s="5">
        <v>37876</v>
      </c>
      <c r="B1505" s="7">
        <v>5.56159678242265</v>
      </c>
      <c r="C1505" s="7">
        <v>5.9648663234615196</v>
      </c>
    </row>
    <row r="1506" spans="1:3">
      <c r="A1506" s="5">
        <v>37879</v>
      </c>
      <c r="B1506" s="7">
        <v>5.6007519087958899</v>
      </c>
      <c r="C1506" s="7">
        <v>6.0028893070210199</v>
      </c>
    </row>
    <row r="1507" spans="1:3">
      <c r="A1507" s="5">
        <v>37880</v>
      </c>
      <c r="B1507" s="7">
        <v>5.6430742143133603</v>
      </c>
      <c r="C1507" s="7">
        <v>6.0328017773345701</v>
      </c>
    </row>
    <row r="1508" spans="1:3">
      <c r="A1508" s="5">
        <v>37881</v>
      </c>
      <c r="B1508" s="7">
        <v>5.6443816197655901</v>
      </c>
      <c r="C1508" s="7">
        <v>6.0328300853269896</v>
      </c>
    </row>
    <row r="1509" spans="1:3">
      <c r="A1509" s="5">
        <v>37882</v>
      </c>
      <c r="B1509" s="7">
        <v>5.6042104661014998</v>
      </c>
      <c r="C1509" s="7">
        <v>5.9941730681326799</v>
      </c>
    </row>
    <row r="1510" spans="1:3">
      <c r="A1510" s="5">
        <v>37883</v>
      </c>
      <c r="B1510" s="7">
        <v>5.5856013506078899</v>
      </c>
      <c r="C1510" s="7">
        <v>5.9734304082582996</v>
      </c>
    </row>
    <row r="1511" spans="1:3">
      <c r="A1511" s="5">
        <v>37886</v>
      </c>
      <c r="B1511" s="7">
        <v>5.5862976547635101</v>
      </c>
      <c r="C1511" s="7">
        <v>5.9781890275973204</v>
      </c>
    </row>
    <row r="1512" spans="1:3">
      <c r="A1512" s="5">
        <v>37887</v>
      </c>
      <c r="B1512" s="7">
        <v>5.5933301575464904</v>
      </c>
      <c r="C1512" s="7">
        <v>5.9821690894367903</v>
      </c>
    </row>
    <row r="1513" spans="1:3">
      <c r="A1513" s="5">
        <v>37888</v>
      </c>
      <c r="B1513" s="7">
        <v>5.6118348299491201</v>
      </c>
      <c r="C1513" s="7">
        <v>5.9954009179125398</v>
      </c>
    </row>
    <row r="1514" spans="1:3">
      <c r="A1514" s="5">
        <v>37889</v>
      </c>
      <c r="B1514" s="7">
        <v>5.62552043298186</v>
      </c>
      <c r="C1514" s="7">
        <v>6.0019607675111404</v>
      </c>
    </row>
    <row r="1515" spans="1:3">
      <c r="A1515" s="5">
        <v>37890</v>
      </c>
      <c r="B1515" s="7">
        <v>5.5655159988985998</v>
      </c>
      <c r="C1515" s="7">
        <v>5.9415153128469296</v>
      </c>
    </row>
    <row r="1516" spans="1:3">
      <c r="A1516" s="5">
        <v>37893</v>
      </c>
      <c r="B1516" s="7">
        <v>5.5793062822382504</v>
      </c>
      <c r="C1516" s="7">
        <v>5.9557143470543101</v>
      </c>
    </row>
    <row r="1517" spans="1:3">
      <c r="A1517" s="5">
        <v>37894</v>
      </c>
      <c r="B1517" s="7">
        <v>5.5560303076188298</v>
      </c>
      <c r="C1517" s="7">
        <v>5.9243473471702197</v>
      </c>
    </row>
    <row r="1518" spans="1:3">
      <c r="A1518" s="5">
        <v>37895</v>
      </c>
      <c r="B1518" s="7">
        <v>5.5774542933830702</v>
      </c>
      <c r="C1518" s="7">
        <v>5.9404500862803502</v>
      </c>
    </row>
    <row r="1519" spans="1:3">
      <c r="A1519" s="5">
        <v>37896</v>
      </c>
      <c r="B1519" s="7">
        <v>5.6629762772970604</v>
      </c>
      <c r="C1519" s="7">
        <v>6.0336566792682396</v>
      </c>
    </row>
    <row r="1520" spans="1:3">
      <c r="A1520" s="5">
        <v>37897</v>
      </c>
      <c r="B1520" s="7">
        <v>5.7088190363104303</v>
      </c>
      <c r="C1520" s="7">
        <v>6.0968308287957296</v>
      </c>
    </row>
    <row r="1521" spans="1:3">
      <c r="A1521" s="5">
        <v>37900</v>
      </c>
      <c r="B1521" s="7">
        <v>5.6548181296200797</v>
      </c>
      <c r="C1521" s="7">
        <v>6.0520134856611598</v>
      </c>
    </row>
    <row r="1522" spans="1:3">
      <c r="A1522" s="5">
        <v>37901</v>
      </c>
      <c r="B1522" s="7">
        <v>5.6890808797882597</v>
      </c>
      <c r="C1522" s="7">
        <v>6.0859662688104397</v>
      </c>
    </row>
    <row r="1523" spans="1:3">
      <c r="A1523" s="5">
        <v>37902</v>
      </c>
      <c r="B1523" s="7">
        <v>5.7112978230021696</v>
      </c>
      <c r="C1523" s="7">
        <v>6.1041584780179097</v>
      </c>
    </row>
    <row r="1524" spans="1:3">
      <c r="A1524" s="5">
        <v>37903</v>
      </c>
      <c r="B1524" s="7">
        <v>5.7261846473049101</v>
      </c>
      <c r="C1524" s="7">
        <v>6.1215054302336602</v>
      </c>
    </row>
    <row r="1525" spans="1:3">
      <c r="A1525" s="5">
        <v>37904</v>
      </c>
      <c r="B1525" s="7">
        <v>5.6640165235835402</v>
      </c>
      <c r="C1525" s="7">
        <v>6.0571527972485999</v>
      </c>
    </row>
    <row r="1526" spans="1:3">
      <c r="A1526" s="5">
        <v>37907</v>
      </c>
      <c r="B1526" s="7">
        <v>5.7295624741483699</v>
      </c>
      <c r="C1526" s="7">
        <v>6.12991949269703</v>
      </c>
    </row>
    <row r="1527" spans="1:3">
      <c r="A1527" s="5">
        <v>37908</v>
      </c>
      <c r="B1527" s="7">
        <v>5.7423205871292904</v>
      </c>
      <c r="C1527" s="7">
        <v>6.1486385679718696</v>
      </c>
    </row>
    <row r="1528" spans="1:3">
      <c r="A1528" s="5">
        <v>37909</v>
      </c>
      <c r="B1528" s="7">
        <v>5.7662907170158499</v>
      </c>
      <c r="C1528" s="7">
        <v>6.1809638669384501</v>
      </c>
    </row>
    <row r="1529" spans="1:3">
      <c r="A1529" s="5">
        <v>37910</v>
      </c>
      <c r="B1529" s="7">
        <v>5.7314810261527498</v>
      </c>
      <c r="C1529" s="7">
        <v>6.14487236944061</v>
      </c>
    </row>
    <row r="1530" spans="1:3">
      <c r="A1530" s="5">
        <v>37911</v>
      </c>
      <c r="B1530" s="7">
        <v>5.6980283549415498</v>
      </c>
      <c r="C1530" s="7">
        <v>6.1196737985973604</v>
      </c>
    </row>
    <row r="1531" spans="1:3">
      <c r="A1531" s="5">
        <v>37914</v>
      </c>
      <c r="B1531" s="7">
        <v>5.6887999589543199</v>
      </c>
      <c r="C1531" s="7">
        <v>6.1099892015672399</v>
      </c>
    </row>
    <row r="1532" spans="1:3">
      <c r="A1532" s="5">
        <v>37915</v>
      </c>
      <c r="B1532" s="7">
        <v>5.6790662564828303</v>
      </c>
      <c r="C1532" s="7">
        <v>6.1046317279004398</v>
      </c>
    </row>
    <row r="1533" spans="1:3">
      <c r="A1533" s="5">
        <v>37916</v>
      </c>
      <c r="B1533" s="7">
        <v>5.7212130964543402</v>
      </c>
      <c r="C1533" s="7">
        <v>6.1664170994038203</v>
      </c>
    </row>
    <row r="1534" spans="1:3">
      <c r="A1534" s="5">
        <v>37917</v>
      </c>
      <c r="B1534" s="7">
        <v>5.74590802934111</v>
      </c>
      <c r="C1534" s="7">
        <v>6.1881020750515203</v>
      </c>
    </row>
    <row r="1535" spans="1:3">
      <c r="A1535" s="5">
        <v>37918</v>
      </c>
      <c r="B1535" s="7">
        <v>5.7413417876272899</v>
      </c>
      <c r="C1535" s="7">
        <v>6.1942795784532896</v>
      </c>
    </row>
    <row r="1536" spans="1:3">
      <c r="A1536" s="5">
        <v>37921</v>
      </c>
      <c r="B1536" s="7">
        <v>5.7685576835523404</v>
      </c>
      <c r="C1536" s="7">
        <v>6.2297554335296903</v>
      </c>
    </row>
    <row r="1537" spans="1:3">
      <c r="A1537" s="5">
        <v>37922</v>
      </c>
      <c r="B1537" s="7">
        <v>5.7153532555003697</v>
      </c>
      <c r="C1537" s="7">
        <v>6.1858261126263301</v>
      </c>
    </row>
    <row r="1538" spans="1:3">
      <c r="A1538" s="5">
        <v>37923</v>
      </c>
      <c r="B1538" s="7">
        <v>5.7745718169550999</v>
      </c>
      <c r="C1538" s="7">
        <v>6.2367402544075601</v>
      </c>
    </row>
    <row r="1539" spans="1:3">
      <c r="A1539" s="5">
        <v>37924</v>
      </c>
      <c r="B1539" s="7">
        <v>5.7711545375408697</v>
      </c>
      <c r="C1539" s="7">
        <v>6.2283392591585898</v>
      </c>
    </row>
    <row r="1540" spans="1:3">
      <c r="A1540" s="5">
        <v>37925</v>
      </c>
      <c r="B1540" s="7">
        <v>5.7339768155961304</v>
      </c>
      <c r="C1540" s="7">
        <v>6.1897925554500199</v>
      </c>
    </row>
    <row r="1541" spans="1:3">
      <c r="A1541" s="5">
        <v>37928</v>
      </c>
      <c r="B1541" s="7">
        <v>5.8320775794786304</v>
      </c>
      <c r="C1541" s="7">
        <v>6.28100044340216</v>
      </c>
    </row>
    <row r="1542" spans="1:3">
      <c r="A1542" s="5">
        <v>37929</v>
      </c>
      <c r="B1542" s="7">
        <v>5.7650681657263698</v>
      </c>
      <c r="C1542" s="7">
        <v>6.2142771731184601</v>
      </c>
    </row>
    <row r="1543" spans="1:3">
      <c r="A1543" s="5">
        <v>37930</v>
      </c>
      <c r="B1543" s="7">
        <v>5.7113047331733702</v>
      </c>
      <c r="C1543" s="7">
        <v>6.1659878591973003</v>
      </c>
    </row>
    <row r="1544" spans="1:3">
      <c r="A1544" s="5">
        <v>37931</v>
      </c>
      <c r="B1544" s="7">
        <v>5.7837881010077199</v>
      </c>
      <c r="C1544" s="7">
        <v>6.24324533410027</v>
      </c>
    </row>
    <row r="1545" spans="1:3">
      <c r="A1545" s="5">
        <v>37932</v>
      </c>
      <c r="B1545" s="7">
        <v>5.7952368699572796</v>
      </c>
      <c r="C1545" s="7">
        <v>6.2550266851609804</v>
      </c>
    </row>
    <row r="1546" spans="1:3">
      <c r="A1546" s="5">
        <v>37935</v>
      </c>
      <c r="B1546" s="7">
        <v>5.79375793431457</v>
      </c>
      <c r="C1546" s="7">
        <v>6.2463531944673001</v>
      </c>
    </row>
    <row r="1547" spans="1:3">
      <c r="A1547" s="5">
        <v>37936</v>
      </c>
      <c r="B1547" s="7">
        <v>5.8203337527648698</v>
      </c>
      <c r="C1547" s="7">
        <v>6.2736233537315602</v>
      </c>
    </row>
    <row r="1548" spans="1:3">
      <c r="A1548" s="5">
        <v>37937</v>
      </c>
      <c r="B1548" s="7">
        <v>5.7988231261912198</v>
      </c>
      <c r="C1548" s="7">
        <v>6.2451075894412797</v>
      </c>
    </row>
    <row r="1549" spans="1:3">
      <c r="A1549" s="5">
        <v>37938</v>
      </c>
      <c r="B1549" s="7">
        <v>5.7609016007462097</v>
      </c>
      <c r="C1549" s="7">
        <v>6.1928687632421404</v>
      </c>
    </row>
    <row r="1550" spans="1:3">
      <c r="A1550" s="5">
        <v>37939</v>
      </c>
      <c r="B1550" s="7">
        <v>5.7332595635740997</v>
      </c>
      <c r="C1550" s="7">
        <v>6.1664334661667501</v>
      </c>
    </row>
    <row r="1551" spans="1:3">
      <c r="A1551" s="5">
        <v>37942</v>
      </c>
      <c r="B1551" s="7">
        <v>5.70924133388315</v>
      </c>
      <c r="C1551" s="7">
        <v>6.1384799160682197</v>
      </c>
    </row>
    <row r="1552" spans="1:3">
      <c r="A1552" s="5">
        <v>37943</v>
      </c>
      <c r="B1552" s="7">
        <v>5.6953909208828204</v>
      </c>
      <c r="C1552" s="7">
        <v>6.1232217143074097</v>
      </c>
    </row>
    <row r="1553" spans="1:3">
      <c r="A1553" s="5">
        <v>37944</v>
      </c>
      <c r="B1553" s="7">
        <v>5.7814661554008699</v>
      </c>
      <c r="C1553" s="7">
        <v>6.20822735542502</v>
      </c>
    </row>
    <row r="1554" spans="1:3">
      <c r="A1554" s="5">
        <v>37945</v>
      </c>
      <c r="B1554" s="7">
        <v>5.7921338436612402</v>
      </c>
      <c r="C1554" s="7">
        <v>6.2204432166104899</v>
      </c>
    </row>
    <row r="1555" spans="1:3">
      <c r="A1555" s="5">
        <v>37946</v>
      </c>
      <c r="B1555" s="7">
        <v>5.78380036122799</v>
      </c>
      <c r="C1555" s="7">
        <v>6.2119639411344503</v>
      </c>
    </row>
    <row r="1556" spans="1:3">
      <c r="A1556" s="5">
        <v>37949</v>
      </c>
      <c r="B1556" s="7">
        <v>5.8544618307256497</v>
      </c>
      <c r="C1556" s="7">
        <v>6.2839665130506503</v>
      </c>
    </row>
    <row r="1557" spans="1:3">
      <c r="A1557" s="5">
        <v>37950</v>
      </c>
      <c r="B1557" s="7">
        <v>5.8709050868637203</v>
      </c>
      <c r="C1557" s="7">
        <v>6.2966623636557602</v>
      </c>
    </row>
    <row r="1558" spans="1:3">
      <c r="A1558" s="5">
        <v>37951</v>
      </c>
      <c r="B1558" s="7">
        <v>5.7672635957698901</v>
      </c>
      <c r="C1558" s="7">
        <v>6.1992670600225601</v>
      </c>
    </row>
    <row r="1559" spans="1:3">
      <c r="A1559" s="5">
        <v>37952</v>
      </c>
      <c r="B1559" s="7">
        <v>5.7877127715786898</v>
      </c>
      <c r="C1559" s="7">
        <v>6.2266684048327603</v>
      </c>
    </row>
    <row r="1560" spans="1:3">
      <c r="A1560" s="5">
        <v>37953</v>
      </c>
      <c r="B1560" s="7">
        <v>5.8018656243290101</v>
      </c>
      <c r="C1560" s="7">
        <v>6.2500414643353901</v>
      </c>
    </row>
    <row r="1561" spans="1:3">
      <c r="A1561" s="5">
        <v>37955</v>
      </c>
      <c r="B1561" s="7">
        <v>5.8017783574732302</v>
      </c>
      <c r="C1561" s="7">
        <v>6.2498868327408301</v>
      </c>
    </row>
    <row r="1562" spans="1:3">
      <c r="A1562" s="5">
        <v>37956</v>
      </c>
      <c r="B1562" s="7">
        <v>5.7924773604134403</v>
      </c>
      <c r="C1562" s="7">
        <v>6.2462698475316296</v>
      </c>
    </row>
    <row r="1563" spans="1:3">
      <c r="A1563" s="5">
        <v>37957</v>
      </c>
      <c r="B1563" s="7">
        <v>5.7953748688040099</v>
      </c>
      <c r="C1563" s="7">
        <v>6.24870315211093</v>
      </c>
    </row>
    <row r="1564" spans="1:3">
      <c r="A1564" s="5">
        <v>37958</v>
      </c>
      <c r="B1564" s="7">
        <v>5.7870126863626199</v>
      </c>
      <c r="C1564" s="7">
        <v>6.2224424514233903</v>
      </c>
    </row>
    <row r="1565" spans="1:3">
      <c r="A1565" s="5">
        <v>37959</v>
      </c>
      <c r="B1565" s="7">
        <v>5.7718972302243197</v>
      </c>
      <c r="C1565" s="7">
        <v>6.2096531853614803</v>
      </c>
    </row>
    <row r="1566" spans="1:3">
      <c r="A1566" s="5">
        <v>37960</v>
      </c>
      <c r="B1566" s="7">
        <v>5.6655464265204998</v>
      </c>
      <c r="C1566" s="7">
        <v>6.0946793370664203</v>
      </c>
    </row>
    <row r="1567" spans="1:3">
      <c r="A1567" s="5">
        <v>37963</v>
      </c>
      <c r="B1567" s="7">
        <v>5.6950551258145596</v>
      </c>
      <c r="C1567" s="7">
        <v>6.1168698302306899</v>
      </c>
    </row>
    <row r="1568" spans="1:3">
      <c r="A1568" s="5">
        <v>37964</v>
      </c>
      <c r="B1568" s="7">
        <v>5.6875894382525898</v>
      </c>
      <c r="C1568" s="7">
        <v>6.1101253855565503</v>
      </c>
    </row>
    <row r="1569" spans="1:3">
      <c r="A1569" s="5">
        <v>37965</v>
      </c>
      <c r="B1569" s="7">
        <v>5.6231234940866903</v>
      </c>
      <c r="C1569" s="7">
        <v>6.0496006287717403</v>
      </c>
    </row>
    <row r="1570" spans="1:3">
      <c r="A1570" s="5">
        <v>37966</v>
      </c>
      <c r="B1570" s="7">
        <v>5.6585582507727903</v>
      </c>
      <c r="C1570" s="7">
        <v>6.0834877685368403</v>
      </c>
    </row>
    <row r="1571" spans="1:3">
      <c r="A1571" s="5">
        <v>37967</v>
      </c>
      <c r="B1571" s="7">
        <v>5.5715456647069601</v>
      </c>
      <c r="C1571" s="7">
        <v>5.9892056418668602</v>
      </c>
    </row>
    <row r="1572" spans="1:3">
      <c r="A1572" s="5">
        <v>37970</v>
      </c>
      <c r="B1572" s="7">
        <v>5.56814973390291</v>
      </c>
      <c r="C1572" s="7">
        <v>5.9902628201296402</v>
      </c>
    </row>
    <row r="1573" spans="1:3">
      <c r="A1573" s="5">
        <v>37971</v>
      </c>
      <c r="B1573" s="7">
        <v>5.4960381267731799</v>
      </c>
      <c r="C1573" s="7">
        <v>5.9169232565385501</v>
      </c>
    </row>
    <row r="1574" spans="1:3">
      <c r="A1574" s="5">
        <v>37972</v>
      </c>
      <c r="B1574" s="7">
        <v>5.4747046538703099</v>
      </c>
      <c r="C1574" s="7">
        <v>5.8949716381024801</v>
      </c>
    </row>
    <row r="1575" spans="1:3">
      <c r="A1575" s="5">
        <v>37973</v>
      </c>
      <c r="B1575" s="7">
        <v>5.4931340938032696</v>
      </c>
      <c r="C1575" s="7">
        <v>5.9075150328842296</v>
      </c>
    </row>
    <row r="1576" spans="1:3">
      <c r="A1576" s="5">
        <v>37974</v>
      </c>
      <c r="B1576" s="7">
        <v>5.5384194153115596</v>
      </c>
      <c r="C1576" s="7">
        <v>5.9496160660230499</v>
      </c>
    </row>
    <row r="1577" spans="1:3">
      <c r="A1577" s="5">
        <v>37977</v>
      </c>
      <c r="B1577" s="7">
        <v>5.5187409578744697</v>
      </c>
      <c r="C1577" s="7">
        <v>5.9303561229541302</v>
      </c>
    </row>
    <row r="1578" spans="1:3">
      <c r="A1578" s="5">
        <v>37978</v>
      </c>
      <c r="B1578" s="7">
        <v>5.4992814328691297</v>
      </c>
      <c r="C1578" s="7">
        <v>5.9121754829423399</v>
      </c>
    </row>
    <row r="1579" spans="1:3">
      <c r="A1579" s="5">
        <v>37979</v>
      </c>
      <c r="B1579" s="7">
        <v>5.5044092243449203</v>
      </c>
      <c r="C1579" s="7">
        <v>5.9156463135569304</v>
      </c>
    </row>
    <row r="1580" spans="1:3">
      <c r="A1580" s="5">
        <v>37984</v>
      </c>
      <c r="B1580" s="7">
        <v>5.5135516398273401</v>
      </c>
      <c r="C1580" s="7">
        <v>5.9230134046491196</v>
      </c>
    </row>
    <row r="1581" spans="1:3">
      <c r="A1581" s="5">
        <v>37985</v>
      </c>
      <c r="B1581" s="7">
        <v>5.5539141834704404</v>
      </c>
      <c r="C1581" s="7">
        <v>5.9637570824991704</v>
      </c>
    </row>
    <row r="1582" spans="1:3">
      <c r="A1582" s="5">
        <v>37986</v>
      </c>
      <c r="B1582" s="7">
        <v>5.5311321020391597</v>
      </c>
      <c r="C1582" s="7">
        <v>5.9421671488133301</v>
      </c>
    </row>
    <row r="1583" spans="1:3">
      <c r="A1583" s="5">
        <v>37988</v>
      </c>
      <c r="B1583" s="7">
        <v>5.5677792844265301</v>
      </c>
      <c r="C1583" s="7">
        <v>5.9700223493553599</v>
      </c>
    </row>
    <row r="1584" spans="1:3">
      <c r="A1584" s="5">
        <v>37991</v>
      </c>
      <c r="B1584" s="7">
        <v>5.5914481450617801</v>
      </c>
      <c r="C1584" s="7">
        <v>5.9939822161563701</v>
      </c>
    </row>
    <row r="1585" spans="1:3">
      <c r="A1585" s="5">
        <v>37992</v>
      </c>
      <c r="B1585" s="7">
        <v>5.5591903799667897</v>
      </c>
      <c r="C1585" s="7">
        <v>5.9598381872713402</v>
      </c>
    </row>
    <row r="1586" spans="1:3">
      <c r="A1586" s="5">
        <v>37993</v>
      </c>
      <c r="B1586" s="7">
        <v>5.5240268992968904</v>
      </c>
      <c r="C1586" s="7">
        <v>5.9251445201378701</v>
      </c>
    </row>
    <row r="1587" spans="1:3">
      <c r="A1587" s="5">
        <v>37994</v>
      </c>
      <c r="B1587" s="7">
        <v>5.5220197286335901</v>
      </c>
      <c r="C1587" s="7">
        <v>5.9159514568316602</v>
      </c>
    </row>
    <row r="1588" spans="1:3">
      <c r="A1588" s="5">
        <v>37995</v>
      </c>
      <c r="B1588" s="7">
        <v>5.42896137736229</v>
      </c>
      <c r="C1588" s="7">
        <v>5.8087148753680102</v>
      </c>
    </row>
    <row r="1589" spans="1:3">
      <c r="A1589" s="5">
        <v>37998</v>
      </c>
      <c r="B1589" s="7">
        <v>5.4227186580377298</v>
      </c>
      <c r="C1589" s="7">
        <v>5.7985882138696097</v>
      </c>
    </row>
    <row r="1590" spans="1:3">
      <c r="A1590" s="5">
        <v>37999</v>
      </c>
      <c r="B1590" s="7">
        <v>5.4281797258911197</v>
      </c>
      <c r="C1590" s="7">
        <v>5.8015806247261104</v>
      </c>
    </row>
    <row r="1591" spans="1:3">
      <c r="A1591" s="5">
        <v>38000</v>
      </c>
      <c r="B1591" s="7">
        <v>5.4648551804128704</v>
      </c>
      <c r="C1591" s="7">
        <v>5.8394427638772397</v>
      </c>
    </row>
    <row r="1592" spans="1:3">
      <c r="A1592" s="5">
        <v>38001</v>
      </c>
      <c r="B1592" s="7">
        <v>5.4775084474221396</v>
      </c>
      <c r="C1592" s="7">
        <v>5.8482967470288996</v>
      </c>
    </row>
    <row r="1593" spans="1:3">
      <c r="A1593" s="5">
        <v>38002</v>
      </c>
      <c r="B1593" s="7">
        <v>5.5208342206702303</v>
      </c>
      <c r="C1593" s="7">
        <v>5.8824254316403302</v>
      </c>
    </row>
    <row r="1594" spans="1:3">
      <c r="A1594" s="5">
        <v>38005</v>
      </c>
      <c r="B1594" s="7">
        <v>5.5226347595954897</v>
      </c>
      <c r="C1594" s="7">
        <v>5.8826998833529496</v>
      </c>
    </row>
    <row r="1595" spans="1:3">
      <c r="A1595" s="5">
        <v>38006</v>
      </c>
      <c r="B1595" s="7">
        <v>5.5093451043318096</v>
      </c>
      <c r="C1595" s="7">
        <v>5.8723997637435001</v>
      </c>
    </row>
    <row r="1596" spans="1:3">
      <c r="A1596" s="5">
        <v>38007</v>
      </c>
      <c r="B1596" s="7">
        <v>5.5482345873529901</v>
      </c>
      <c r="C1596" s="7">
        <v>5.9114806187255802</v>
      </c>
    </row>
    <row r="1597" spans="1:3">
      <c r="A1597" s="5">
        <v>38008</v>
      </c>
      <c r="B1597" s="7">
        <v>5.5615181095303301</v>
      </c>
      <c r="C1597" s="7">
        <v>5.9342777130492896</v>
      </c>
    </row>
    <row r="1598" spans="1:3">
      <c r="A1598" s="5">
        <v>38009</v>
      </c>
      <c r="B1598" s="7">
        <v>5.5564437766761596</v>
      </c>
      <c r="C1598" s="7">
        <v>5.9182413328329897</v>
      </c>
    </row>
    <row r="1599" spans="1:3">
      <c r="A1599" s="5">
        <v>38012</v>
      </c>
      <c r="B1599" s="7">
        <v>5.6546301333129501</v>
      </c>
      <c r="C1599" s="7">
        <v>6.0192387544175396</v>
      </c>
    </row>
    <row r="1600" spans="1:3">
      <c r="A1600" s="5">
        <v>38013</v>
      </c>
      <c r="B1600" s="7">
        <v>5.6205187331939204</v>
      </c>
      <c r="C1600" s="7">
        <v>5.9869572883389504</v>
      </c>
    </row>
    <row r="1601" spans="1:3">
      <c r="A1601" s="5">
        <v>38014</v>
      </c>
      <c r="B1601" s="7">
        <v>5.6831666367062503</v>
      </c>
      <c r="C1601" s="7">
        <v>6.0371953394103404</v>
      </c>
    </row>
    <row r="1602" spans="1:3">
      <c r="A1602" s="5">
        <v>38015</v>
      </c>
      <c r="B1602" s="7">
        <v>5.7574786158672397</v>
      </c>
      <c r="C1602" s="7">
        <v>6.1246636931504002</v>
      </c>
    </row>
    <row r="1603" spans="1:3">
      <c r="A1603" s="5">
        <v>38016</v>
      </c>
      <c r="B1603" s="7">
        <v>5.7267924887835804</v>
      </c>
      <c r="C1603" s="7">
        <v>6.1078125847295999</v>
      </c>
    </row>
    <row r="1604" spans="1:3">
      <c r="A1604" s="5">
        <v>38017</v>
      </c>
      <c r="B1604" s="7">
        <v>5.72676481591186</v>
      </c>
      <c r="C1604" s="7">
        <v>6.1077574993793</v>
      </c>
    </row>
    <row r="1605" spans="1:3">
      <c r="A1605" s="5">
        <v>38019</v>
      </c>
      <c r="B1605" s="7">
        <v>5.7468983403356697</v>
      </c>
      <c r="C1605" s="7">
        <v>6.1312688196583904</v>
      </c>
    </row>
    <row r="1606" spans="1:3">
      <c r="A1606" s="5">
        <v>38020</v>
      </c>
      <c r="B1606" s="7">
        <v>5.7457127458570003</v>
      </c>
      <c r="C1606" s="7">
        <v>6.1285505738811299</v>
      </c>
    </row>
    <row r="1607" spans="1:3">
      <c r="A1607" s="5">
        <v>38021</v>
      </c>
      <c r="B1607" s="7">
        <v>5.7079893949615403</v>
      </c>
      <c r="C1607" s="7">
        <v>6.0856794565432404</v>
      </c>
    </row>
    <row r="1608" spans="1:3">
      <c r="A1608" s="5">
        <v>38022</v>
      </c>
      <c r="B1608" s="7">
        <v>5.70516736349943</v>
      </c>
      <c r="C1608" s="7">
        <v>6.0702939046766797</v>
      </c>
    </row>
    <row r="1609" spans="1:3">
      <c r="A1609" s="5">
        <v>38023</v>
      </c>
      <c r="B1609" s="7">
        <v>5.6670888261726198</v>
      </c>
      <c r="C1609" s="7">
        <v>6.0295891164118798</v>
      </c>
    </row>
    <row r="1610" spans="1:3">
      <c r="A1610" s="5">
        <v>38026</v>
      </c>
      <c r="B1610" s="7">
        <v>5.64808772441428</v>
      </c>
      <c r="C1610" s="7">
        <v>6.0035425639504396</v>
      </c>
    </row>
    <row r="1611" spans="1:3">
      <c r="A1611" s="5">
        <v>38027</v>
      </c>
      <c r="B1611" s="7">
        <v>5.6280970906013899</v>
      </c>
      <c r="C1611" s="7">
        <v>5.9831664281079897</v>
      </c>
    </row>
    <row r="1612" spans="1:3">
      <c r="A1612" s="5">
        <v>38028</v>
      </c>
      <c r="B1612" s="7">
        <v>5.6086603839836302</v>
      </c>
      <c r="C1612" s="7">
        <v>5.9639621445661</v>
      </c>
    </row>
    <row r="1613" spans="1:3">
      <c r="A1613" s="5">
        <v>38029</v>
      </c>
      <c r="B1613" s="7">
        <v>5.6078589522751203</v>
      </c>
      <c r="C1613" s="7">
        <v>5.9703416566136296</v>
      </c>
    </row>
    <row r="1614" spans="1:3">
      <c r="A1614" s="5">
        <v>38030</v>
      </c>
      <c r="B1614" s="7">
        <v>5.6030747986525196</v>
      </c>
      <c r="C1614" s="7">
        <v>5.9713632106202299</v>
      </c>
    </row>
    <row r="1615" spans="1:3">
      <c r="A1615" s="5">
        <v>38033</v>
      </c>
      <c r="B1615" s="7">
        <v>5.6152080539811804</v>
      </c>
      <c r="C1615" s="7">
        <v>5.9859393133753596</v>
      </c>
    </row>
    <row r="1616" spans="1:3">
      <c r="A1616" s="5">
        <v>38034</v>
      </c>
      <c r="B1616" s="7">
        <v>5.6288620018918598</v>
      </c>
      <c r="C1616" s="7">
        <v>5.99761926781302</v>
      </c>
    </row>
    <row r="1617" spans="1:3">
      <c r="A1617" s="5">
        <v>38035</v>
      </c>
      <c r="B1617" s="7">
        <v>5.6801398800001701</v>
      </c>
      <c r="C1617" s="7">
        <v>6.0359557727290598</v>
      </c>
    </row>
    <row r="1618" spans="1:3">
      <c r="A1618" s="5">
        <v>38036</v>
      </c>
      <c r="B1618" s="7">
        <v>5.7637054293782697</v>
      </c>
      <c r="C1618" s="7">
        <v>6.1217569972528896</v>
      </c>
    </row>
    <row r="1619" spans="1:3">
      <c r="A1619" s="5">
        <v>38037</v>
      </c>
      <c r="B1619" s="7">
        <v>5.77600835847577</v>
      </c>
      <c r="C1619" s="7">
        <v>6.1264528854425802</v>
      </c>
    </row>
    <row r="1620" spans="1:3">
      <c r="A1620" s="5">
        <v>38040</v>
      </c>
      <c r="B1620" s="7">
        <v>5.8098598298981496</v>
      </c>
      <c r="C1620" s="7">
        <v>6.1505982681804703</v>
      </c>
    </row>
    <row r="1621" spans="1:3">
      <c r="A1621" s="5">
        <v>38041</v>
      </c>
      <c r="B1621" s="7">
        <v>5.7512856348804702</v>
      </c>
      <c r="C1621" s="7">
        <v>6.1073675860809296</v>
      </c>
    </row>
    <row r="1622" spans="1:3">
      <c r="A1622" s="5">
        <v>38042</v>
      </c>
      <c r="B1622" s="7">
        <v>5.74342605285754</v>
      </c>
      <c r="C1622" s="7">
        <v>6.0973296127205403</v>
      </c>
    </row>
    <row r="1623" spans="1:3">
      <c r="A1623" s="5">
        <v>38043</v>
      </c>
      <c r="B1623" s="7">
        <v>5.7497537704192396</v>
      </c>
      <c r="C1623" s="7">
        <v>6.1053412871040997</v>
      </c>
    </row>
    <row r="1624" spans="1:3">
      <c r="A1624" s="5">
        <v>38044</v>
      </c>
      <c r="B1624" s="7">
        <v>5.7281833142866798</v>
      </c>
      <c r="C1624" s="7">
        <v>6.0797468905346097</v>
      </c>
    </row>
    <row r="1625" spans="1:3">
      <c r="A1625" s="5">
        <v>38046</v>
      </c>
      <c r="B1625" s="7">
        <v>5.72807948976621</v>
      </c>
      <c r="C1625" s="7">
        <v>6.0795304398098802</v>
      </c>
    </row>
    <row r="1626" spans="1:3">
      <c r="A1626" s="5">
        <v>38047</v>
      </c>
      <c r="B1626" s="7">
        <v>5.7468668215581902</v>
      </c>
      <c r="C1626" s="7">
        <v>6.1005755559945802</v>
      </c>
    </row>
    <row r="1627" spans="1:3">
      <c r="A1627" s="5">
        <v>38048</v>
      </c>
      <c r="B1627" s="7">
        <v>5.7286790208473697</v>
      </c>
      <c r="C1627" s="7">
        <v>6.0869054563306397</v>
      </c>
    </row>
    <row r="1628" spans="1:3">
      <c r="A1628" s="5">
        <v>38049</v>
      </c>
      <c r="B1628" s="7">
        <v>5.7951778802756904</v>
      </c>
      <c r="C1628" s="7">
        <v>6.1540665248239002</v>
      </c>
    </row>
    <row r="1629" spans="1:3">
      <c r="A1629" s="5">
        <v>38050</v>
      </c>
      <c r="B1629" s="7">
        <v>5.7614392205089597</v>
      </c>
      <c r="C1629" s="7">
        <v>6.1223288446874804</v>
      </c>
    </row>
    <row r="1630" spans="1:3">
      <c r="A1630" s="5">
        <v>38051</v>
      </c>
      <c r="B1630" s="7">
        <v>5.6916214511854699</v>
      </c>
      <c r="C1630" s="7">
        <v>6.0388723776295601</v>
      </c>
    </row>
    <row r="1631" spans="1:3">
      <c r="A1631" s="5">
        <v>38054</v>
      </c>
      <c r="B1631" s="7">
        <v>5.6264022649508698</v>
      </c>
      <c r="C1631" s="7">
        <v>5.9730481128064197</v>
      </c>
    </row>
    <row r="1632" spans="1:3">
      <c r="A1632" s="5">
        <v>38055</v>
      </c>
      <c r="B1632" s="7">
        <v>5.5955224280406304</v>
      </c>
      <c r="C1632" s="7">
        <v>5.9410240211563501</v>
      </c>
    </row>
    <row r="1633" spans="1:3">
      <c r="A1633" s="5">
        <v>38056</v>
      </c>
      <c r="B1633" s="7">
        <v>5.6000986466238603</v>
      </c>
      <c r="C1633" s="7">
        <v>5.9525889093909798</v>
      </c>
    </row>
    <row r="1634" spans="1:3">
      <c r="A1634" s="5">
        <v>38057</v>
      </c>
      <c r="B1634" s="7">
        <v>5.6018454575168599</v>
      </c>
      <c r="C1634" s="7">
        <v>5.9550376168489096</v>
      </c>
    </row>
    <row r="1635" spans="1:3">
      <c r="A1635" s="5">
        <v>38058</v>
      </c>
      <c r="B1635" s="7">
        <v>5.6127513353994098</v>
      </c>
      <c r="C1635" s="7">
        <v>5.9712715225794399</v>
      </c>
    </row>
    <row r="1636" spans="1:3">
      <c r="A1636" s="5">
        <v>38061</v>
      </c>
      <c r="B1636" s="7">
        <v>5.6040046590872903</v>
      </c>
      <c r="C1636" s="7">
        <v>5.9606079531827501</v>
      </c>
    </row>
    <row r="1637" spans="1:3">
      <c r="A1637" s="5">
        <v>38062</v>
      </c>
      <c r="B1637" s="7">
        <v>5.6690296800026001</v>
      </c>
      <c r="C1637" s="7">
        <v>6.0267181966330199</v>
      </c>
    </row>
    <row r="1638" spans="1:3">
      <c r="A1638" s="5">
        <v>38063</v>
      </c>
      <c r="B1638" s="7">
        <v>5.6661316461324303</v>
      </c>
      <c r="C1638" s="7">
        <v>6.0201689953955304</v>
      </c>
    </row>
    <row r="1639" spans="1:3">
      <c r="A1639" s="5">
        <v>38064</v>
      </c>
      <c r="B1639" s="7">
        <v>5.6579976982685398</v>
      </c>
      <c r="C1639" s="7">
        <v>6.0154638940828704</v>
      </c>
    </row>
    <row r="1640" spans="1:3">
      <c r="A1640" s="5">
        <v>38065</v>
      </c>
      <c r="B1640" s="7">
        <v>5.6587802920418202</v>
      </c>
      <c r="C1640" s="7">
        <v>6.0228738798741297</v>
      </c>
    </row>
    <row r="1641" spans="1:3">
      <c r="A1641" s="5">
        <v>38068</v>
      </c>
      <c r="B1641" s="7">
        <v>5.6476559511879802</v>
      </c>
      <c r="C1641" s="7">
        <v>6.0111867432584498</v>
      </c>
    </row>
    <row r="1642" spans="1:3">
      <c r="A1642" s="5">
        <v>38069</v>
      </c>
      <c r="B1642" s="7">
        <v>5.6503896562903204</v>
      </c>
      <c r="C1642" s="7">
        <v>6.01187177205873</v>
      </c>
    </row>
    <row r="1643" spans="1:3">
      <c r="A1643" s="5">
        <v>38070</v>
      </c>
      <c r="B1643" s="7">
        <v>5.6350000732082597</v>
      </c>
      <c r="C1643" s="7">
        <v>6.0004265370479297</v>
      </c>
    </row>
    <row r="1644" spans="1:3">
      <c r="A1644" s="5">
        <v>38071</v>
      </c>
      <c r="B1644" s="7">
        <v>5.6431080211152702</v>
      </c>
      <c r="C1644" s="7">
        <v>6.0076717588095097</v>
      </c>
    </row>
    <row r="1645" spans="1:3">
      <c r="A1645" s="5">
        <v>38072</v>
      </c>
      <c r="B1645" s="7">
        <v>5.6513561384014697</v>
      </c>
      <c r="C1645" s="7">
        <v>6.01459390818966</v>
      </c>
    </row>
    <row r="1646" spans="1:3">
      <c r="A1646" s="5">
        <v>38075</v>
      </c>
      <c r="B1646" s="7">
        <v>5.7057359477001199</v>
      </c>
      <c r="C1646" s="7">
        <v>6.08333101372095</v>
      </c>
    </row>
    <row r="1647" spans="1:3">
      <c r="A1647" s="5">
        <v>38076</v>
      </c>
      <c r="B1647" s="7">
        <v>5.69580427340144</v>
      </c>
      <c r="C1647" s="7">
        <v>6.06791139367947</v>
      </c>
    </row>
    <row r="1648" spans="1:3">
      <c r="A1648" s="5">
        <v>38077</v>
      </c>
      <c r="B1648" s="7">
        <v>5.6749973055689598</v>
      </c>
      <c r="C1648" s="7">
        <v>6.0466225277344696</v>
      </c>
    </row>
    <row r="1649" spans="1:3">
      <c r="A1649" s="5">
        <v>38078</v>
      </c>
      <c r="B1649" s="7">
        <v>5.6718389122706796</v>
      </c>
      <c r="C1649" s="7">
        <v>6.0591441455361998</v>
      </c>
    </row>
    <row r="1650" spans="1:3">
      <c r="A1650" s="5">
        <v>38079</v>
      </c>
      <c r="B1650" s="7">
        <v>5.7485732804902501</v>
      </c>
      <c r="C1650" s="7">
        <v>6.14468363552262</v>
      </c>
    </row>
    <row r="1651" spans="1:3">
      <c r="A1651" s="5">
        <v>38082</v>
      </c>
      <c r="B1651" s="7">
        <v>5.7842709318547003</v>
      </c>
      <c r="C1651" s="7">
        <v>6.18339297264286</v>
      </c>
    </row>
    <row r="1652" spans="1:3">
      <c r="A1652" s="5">
        <v>38083</v>
      </c>
      <c r="B1652" s="7">
        <v>5.7802894850757296</v>
      </c>
      <c r="C1652" s="7">
        <v>6.1732294190108199</v>
      </c>
    </row>
    <row r="1653" spans="1:3">
      <c r="A1653" s="5">
        <v>38084</v>
      </c>
      <c r="B1653" s="7">
        <v>5.7548615140614903</v>
      </c>
      <c r="C1653" s="7">
        <v>6.1398732420836604</v>
      </c>
    </row>
    <row r="1654" spans="1:3">
      <c r="A1654" s="5">
        <v>38085</v>
      </c>
      <c r="B1654" s="7">
        <v>5.7568095391370102</v>
      </c>
      <c r="C1654" s="7">
        <v>6.1388489203908998</v>
      </c>
    </row>
    <row r="1655" spans="1:3">
      <c r="A1655" s="5">
        <v>38090</v>
      </c>
      <c r="B1655" s="7">
        <v>5.83495602247599</v>
      </c>
      <c r="C1655" s="7">
        <v>6.2229838786437401</v>
      </c>
    </row>
    <row r="1656" spans="1:3">
      <c r="A1656" s="5">
        <v>38091</v>
      </c>
      <c r="B1656" s="7">
        <v>5.8485075539446703</v>
      </c>
      <c r="C1656" s="7">
        <v>6.2372005666625396</v>
      </c>
    </row>
    <row r="1657" spans="1:3">
      <c r="A1657" s="5">
        <v>38092</v>
      </c>
      <c r="B1657" s="7">
        <v>5.8128577346456298</v>
      </c>
      <c r="C1657" s="7">
        <v>6.20555197158148</v>
      </c>
    </row>
    <row r="1658" spans="1:3">
      <c r="A1658" s="5">
        <v>38093</v>
      </c>
      <c r="B1658" s="7">
        <v>5.7749906070047903</v>
      </c>
      <c r="C1658" s="7">
        <v>6.1678616087295701</v>
      </c>
    </row>
    <row r="1659" spans="1:3">
      <c r="A1659" s="5">
        <v>38096</v>
      </c>
      <c r="B1659" s="7">
        <v>5.8042472567358896</v>
      </c>
      <c r="C1659" s="7">
        <v>6.2001890002363398</v>
      </c>
    </row>
    <row r="1660" spans="1:3">
      <c r="A1660" s="5">
        <v>38097</v>
      </c>
      <c r="B1660" s="7">
        <v>5.8377235560609604</v>
      </c>
      <c r="C1660" s="7">
        <v>6.2322297840043603</v>
      </c>
    </row>
    <row r="1661" spans="1:3">
      <c r="A1661" s="5">
        <v>38098</v>
      </c>
      <c r="B1661" s="7">
        <v>5.8503736136406799</v>
      </c>
      <c r="C1661" s="7">
        <v>6.2416306306789897</v>
      </c>
    </row>
    <row r="1662" spans="1:3">
      <c r="A1662" s="5">
        <v>38099</v>
      </c>
      <c r="B1662" s="7">
        <v>5.83176751932894</v>
      </c>
      <c r="C1662" s="7">
        <v>6.2164201861894401</v>
      </c>
    </row>
    <row r="1663" spans="1:3">
      <c r="A1663" s="5">
        <v>38100</v>
      </c>
      <c r="B1663" s="7">
        <v>5.83413961747166</v>
      </c>
      <c r="C1663" s="7">
        <v>6.2118953907654504</v>
      </c>
    </row>
    <row r="1664" spans="1:3">
      <c r="A1664" s="5">
        <v>38103</v>
      </c>
      <c r="B1664" s="7">
        <v>5.84598808885948</v>
      </c>
      <c r="C1664" s="7">
        <v>6.2253494127352704</v>
      </c>
    </row>
    <row r="1665" spans="1:3">
      <c r="A1665" s="5">
        <v>38104</v>
      </c>
      <c r="B1665" s="7">
        <v>5.8309135723766099</v>
      </c>
      <c r="C1665" s="7">
        <v>6.2117970728957204</v>
      </c>
    </row>
    <row r="1666" spans="1:3">
      <c r="A1666" s="5">
        <v>38105</v>
      </c>
      <c r="B1666" s="7">
        <v>5.8438677971197102</v>
      </c>
      <c r="C1666" s="7">
        <v>6.2298739908243004</v>
      </c>
    </row>
    <row r="1667" spans="1:3">
      <c r="A1667" s="5">
        <v>38106</v>
      </c>
      <c r="B1667" s="7">
        <v>5.8469938057545896</v>
      </c>
      <c r="C1667" s="7">
        <v>6.2395335629576998</v>
      </c>
    </row>
    <row r="1668" spans="1:3">
      <c r="A1668" s="5">
        <v>38107</v>
      </c>
      <c r="B1668" s="7">
        <v>5.8349502887078399</v>
      </c>
      <c r="C1668" s="7">
        <v>6.2265398694371203</v>
      </c>
    </row>
    <row r="1669" spans="1:3">
      <c r="A1669" s="5">
        <v>38111</v>
      </c>
      <c r="B1669" s="7">
        <v>5.8103705411602897</v>
      </c>
      <c r="C1669" s="7">
        <v>6.2012507919216997</v>
      </c>
    </row>
    <row r="1670" spans="1:3">
      <c r="A1670" s="5">
        <v>38112</v>
      </c>
      <c r="B1670" s="7">
        <v>5.8252630586630803</v>
      </c>
      <c r="C1670" s="7">
        <v>6.2251277966284304</v>
      </c>
    </row>
    <row r="1671" spans="1:3">
      <c r="A1671" s="5">
        <v>38113</v>
      </c>
      <c r="B1671" s="7">
        <v>5.8933971004354397</v>
      </c>
      <c r="C1671" s="7">
        <v>6.2994888163785197</v>
      </c>
    </row>
    <row r="1672" spans="1:3">
      <c r="A1672" s="5">
        <v>38114</v>
      </c>
      <c r="B1672" s="7">
        <v>5.9626981678353603</v>
      </c>
      <c r="C1672" s="7">
        <v>6.3809084609945499</v>
      </c>
    </row>
    <row r="1673" spans="1:3">
      <c r="A1673" s="5">
        <v>38117</v>
      </c>
      <c r="B1673" s="7">
        <v>5.9840527259542604</v>
      </c>
      <c r="C1673" s="7">
        <v>6.4110444484987603</v>
      </c>
    </row>
    <row r="1674" spans="1:3">
      <c r="A1674" s="5">
        <v>38118</v>
      </c>
      <c r="B1674" s="7">
        <v>5.9696185080866702</v>
      </c>
      <c r="C1674" s="7">
        <v>6.3956152423176604</v>
      </c>
    </row>
    <row r="1675" spans="1:3">
      <c r="A1675" s="5">
        <v>38119</v>
      </c>
      <c r="B1675" s="7">
        <v>5.9929936619339799</v>
      </c>
      <c r="C1675" s="7">
        <v>6.4243348373174598</v>
      </c>
    </row>
    <row r="1676" spans="1:3">
      <c r="A1676" s="5">
        <v>38120</v>
      </c>
      <c r="B1676" s="7">
        <v>6.0134700016413296</v>
      </c>
      <c r="C1676" s="7">
        <v>6.4583918008533896</v>
      </c>
    </row>
    <row r="1677" spans="1:3">
      <c r="A1677" s="5">
        <v>38121</v>
      </c>
      <c r="B1677" s="7">
        <v>5.9617465034263804</v>
      </c>
      <c r="C1677" s="7">
        <v>6.4089152841472998</v>
      </c>
    </row>
    <row r="1678" spans="1:3">
      <c r="A1678" s="5">
        <v>38124</v>
      </c>
      <c r="B1678" s="7">
        <v>5.9416592293374402</v>
      </c>
      <c r="C1678" s="7">
        <v>6.38969216446021</v>
      </c>
    </row>
    <row r="1679" spans="1:3">
      <c r="A1679" s="5">
        <v>38125</v>
      </c>
      <c r="B1679" s="7">
        <v>5.99293896934274</v>
      </c>
      <c r="C1679" s="7">
        <v>6.4358475823593304</v>
      </c>
    </row>
    <row r="1680" spans="1:3">
      <c r="A1680" s="5">
        <v>38126</v>
      </c>
      <c r="B1680" s="7">
        <v>6.0325509222797997</v>
      </c>
      <c r="C1680" s="7">
        <v>6.4830334625210897</v>
      </c>
    </row>
    <row r="1681" spans="1:3">
      <c r="A1681" s="5">
        <v>38127</v>
      </c>
      <c r="B1681" s="7">
        <v>6.0167917603656997</v>
      </c>
      <c r="C1681" s="7">
        <v>6.4798079502885697</v>
      </c>
    </row>
    <row r="1682" spans="1:3">
      <c r="A1682" s="5">
        <v>38128</v>
      </c>
      <c r="B1682" s="7">
        <v>6.0087297520724503</v>
      </c>
      <c r="C1682" s="7">
        <v>6.4748171885592702</v>
      </c>
    </row>
    <row r="1683" spans="1:3">
      <c r="A1683" s="5">
        <v>38131</v>
      </c>
      <c r="B1683" s="7">
        <v>6.0258261683600196</v>
      </c>
      <c r="C1683" s="7">
        <v>6.50060085725036</v>
      </c>
    </row>
    <row r="1684" spans="1:3">
      <c r="A1684" s="5">
        <v>38132</v>
      </c>
      <c r="B1684" s="7">
        <v>6.00977841954849</v>
      </c>
      <c r="C1684" s="7">
        <v>6.4876175562215899</v>
      </c>
    </row>
    <row r="1685" spans="1:3">
      <c r="A1685" s="5">
        <v>38133</v>
      </c>
      <c r="B1685" s="7">
        <v>5.9721651047031896</v>
      </c>
      <c r="C1685" s="7">
        <v>6.4493948824871801</v>
      </c>
    </row>
    <row r="1686" spans="1:3">
      <c r="A1686" s="5">
        <v>38134</v>
      </c>
      <c r="B1686" s="7">
        <v>5.94186512312048</v>
      </c>
      <c r="C1686" s="7">
        <v>6.4236710369743601</v>
      </c>
    </row>
    <row r="1687" spans="1:3">
      <c r="A1687" s="5">
        <v>38135</v>
      </c>
      <c r="B1687" s="7">
        <v>5.9851727027502299</v>
      </c>
      <c r="C1687" s="7">
        <v>6.4808065862300097</v>
      </c>
    </row>
    <row r="1688" spans="1:3">
      <c r="A1688" s="5">
        <v>38138</v>
      </c>
      <c r="B1688" s="7">
        <v>5.98509859361753</v>
      </c>
      <c r="C1688" s="7">
        <v>6.4806804065999204</v>
      </c>
    </row>
    <row r="1689" spans="1:3">
      <c r="A1689" s="5">
        <v>38139</v>
      </c>
      <c r="B1689" s="7">
        <v>6.0394757700184796</v>
      </c>
      <c r="C1689" s="7">
        <v>6.5234006639202002</v>
      </c>
    </row>
    <row r="1690" spans="1:3">
      <c r="A1690" s="5">
        <v>38140</v>
      </c>
      <c r="B1690" s="7">
        <v>6.0590281460216202</v>
      </c>
      <c r="C1690" s="7">
        <v>6.5503195925408004</v>
      </c>
    </row>
    <row r="1691" spans="1:3">
      <c r="A1691" s="5">
        <v>38141</v>
      </c>
      <c r="B1691" s="7">
        <v>6.0575892663996704</v>
      </c>
      <c r="C1691" s="7">
        <v>6.5504384406399101</v>
      </c>
    </row>
    <row r="1692" spans="1:3">
      <c r="A1692" s="5">
        <v>38142</v>
      </c>
      <c r="B1692" s="7">
        <v>6.0599710255747903</v>
      </c>
      <c r="C1692" s="7">
        <v>6.5584351759652497</v>
      </c>
    </row>
    <row r="1693" spans="1:3">
      <c r="A1693" s="5">
        <v>38145</v>
      </c>
      <c r="B1693" s="7">
        <v>6.0398771137252698</v>
      </c>
      <c r="C1693" s="7">
        <v>6.5354479667666903</v>
      </c>
    </row>
    <row r="1694" spans="1:3">
      <c r="A1694" s="5">
        <v>38146</v>
      </c>
      <c r="B1694" s="7">
        <v>6.01618576951119</v>
      </c>
      <c r="C1694" s="7">
        <v>6.5089700781070503</v>
      </c>
    </row>
    <row r="1695" spans="1:3">
      <c r="A1695" s="5">
        <v>38147</v>
      </c>
      <c r="B1695" s="7">
        <v>6.0643887614163896</v>
      </c>
      <c r="C1695" s="7">
        <v>6.5548030696966997</v>
      </c>
    </row>
    <row r="1696" spans="1:3">
      <c r="A1696" s="5">
        <v>38148</v>
      </c>
      <c r="B1696" s="7">
        <v>6.0259904509608599</v>
      </c>
      <c r="C1696" s="7">
        <v>6.51655327670787</v>
      </c>
    </row>
    <row r="1697" spans="1:3">
      <c r="A1697" s="5">
        <v>38149</v>
      </c>
      <c r="B1697" s="7">
        <v>6.0535383978437496</v>
      </c>
      <c r="C1697" s="7">
        <v>6.5406058978939701</v>
      </c>
    </row>
    <row r="1698" spans="1:3">
      <c r="A1698" s="5">
        <v>38152</v>
      </c>
      <c r="B1698" s="7">
        <v>6.0504763679923697</v>
      </c>
      <c r="C1698" s="7">
        <v>6.5399021382932201</v>
      </c>
    </row>
    <row r="1699" spans="1:3">
      <c r="A1699" s="5">
        <v>38153</v>
      </c>
      <c r="B1699" s="7">
        <v>5.9903022749516301</v>
      </c>
      <c r="C1699" s="7">
        <v>6.47955102857975</v>
      </c>
    </row>
    <row r="1700" spans="1:3">
      <c r="A1700" s="5">
        <v>38154</v>
      </c>
      <c r="B1700" s="7">
        <v>6.0265030459227402</v>
      </c>
      <c r="C1700" s="7">
        <v>6.5101843444989997</v>
      </c>
    </row>
    <row r="1701" spans="1:3">
      <c r="A1701" s="5">
        <v>38155</v>
      </c>
      <c r="B1701" s="7">
        <v>6.0357788540341799</v>
      </c>
      <c r="C1701" s="7">
        <v>6.5236283057008402</v>
      </c>
    </row>
    <row r="1702" spans="1:3">
      <c r="A1702" s="5">
        <v>38156</v>
      </c>
      <c r="B1702" s="7">
        <v>5.98595425972802</v>
      </c>
      <c r="C1702" s="7">
        <v>6.4673034362154498</v>
      </c>
    </row>
    <row r="1703" spans="1:3">
      <c r="A1703" s="5">
        <v>38159</v>
      </c>
      <c r="B1703" s="7">
        <v>5.9868461708429201</v>
      </c>
      <c r="C1703" s="7">
        <v>6.4650940807085604</v>
      </c>
    </row>
    <row r="1704" spans="1:3">
      <c r="A1704" s="5">
        <v>38160</v>
      </c>
      <c r="B1704" s="7">
        <v>6.0010938711669102</v>
      </c>
      <c r="C1704" s="7">
        <v>6.4738914568108301</v>
      </c>
    </row>
    <row r="1705" spans="1:3">
      <c r="A1705" s="5">
        <v>38161</v>
      </c>
      <c r="B1705" s="7">
        <v>5.9877870791886902</v>
      </c>
      <c r="C1705" s="7">
        <v>6.4527566070510201</v>
      </c>
    </row>
    <row r="1706" spans="1:3">
      <c r="A1706" s="5">
        <v>38162</v>
      </c>
      <c r="B1706" s="7">
        <v>5.9394121776652202</v>
      </c>
      <c r="C1706" s="7">
        <v>6.3984955830385699</v>
      </c>
    </row>
    <row r="1707" spans="1:3">
      <c r="A1707" s="5">
        <v>38163</v>
      </c>
      <c r="B1707" s="7">
        <v>5.9540619289379997</v>
      </c>
      <c r="C1707" s="7">
        <v>6.4182467578024802</v>
      </c>
    </row>
    <row r="1708" spans="1:3">
      <c r="A1708" s="5">
        <v>38166</v>
      </c>
      <c r="B1708" s="7">
        <v>5.9924746233512201</v>
      </c>
      <c r="C1708" s="7">
        <v>6.4560640391539099</v>
      </c>
    </row>
    <row r="1709" spans="1:3">
      <c r="A1709" s="5">
        <v>38167</v>
      </c>
      <c r="B1709" s="7">
        <v>5.99022510174093</v>
      </c>
      <c r="C1709" s="7">
        <v>6.4532129224847097</v>
      </c>
    </row>
    <row r="1710" spans="1:3">
      <c r="A1710" s="5">
        <v>38168</v>
      </c>
      <c r="B1710" s="7">
        <v>5.9353951496001098</v>
      </c>
      <c r="C1710" s="7">
        <v>6.3973675143080699</v>
      </c>
    </row>
    <row r="1711" spans="1:3">
      <c r="A1711" s="5">
        <v>38169</v>
      </c>
      <c r="B1711" s="7">
        <v>5.9413993204733098</v>
      </c>
      <c r="C1711" s="7">
        <v>6.4000618046000399</v>
      </c>
    </row>
    <row r="1712" spans="1:3">
      <c r="A1712" s="5">
        <v>38170</v>
      </c>
      <c r="B1712" s="7">
        <v>5.9132213689444697</v>
      </c>
      <c r="C1712" s="7">
        <v>6.3980419465928602</v>
      </c>
    </row>
    <row r="1713" spans="1:3">
      <c r="A1713" s="5">
        <v>38173</v>
      </c>
      <c r="B1713" s="7">
        <v>5.9408521878909104</v>
      </c>
      <c r="C1713" s="7">
        <v>6.43506325978767</v>
      </c>
    </row>
    <row r="1714" spans="1:3">
      <c r="A1714" s="5">
        <v>38174</v>
      </c>
      <c r="B1714" s="7">
        <v>5.9372913757546799</v>
      </c>
      <c r="C1714" s="7">
        <v>6.4274695648401803</v>
      </c>
    </row>
    <row r="1715" spans="1:3">
      <c r="A1715" s="5">
        <v>38175</v>
      </c>
      <c r="B1715" s="7">
        <v>5.9075514177904997</v>
      </c>
      <c r="C1715" s="7">
        <v>6.3968850795146501</v>
      </c>
    </row>
    <row r="1716" spans="1:3">
      <c r="A1716" s="5">
        <v>38176</v>
      </c>
      <c r="B1716" s="7">
        <v>5.9008589815272199</v>
      </c>
      <c r="C1716" s="7">
        <v>6.3914821460880402</v>
      </c>
    </row>
    <row r="1717" spans="1:3">
      <c r="A1717" s="5">
        <v>38177</v>
      </c>
      <c r="B1717" s="7">
        <v>5.9219082118764197</v>
      </c>
      <c r="C1717" s="7">
        <v>6.4155425085781799</v>
      </c>
    </row>
    <row r="1718" spans="1:3">
      <c r="A1718" s="5">
        <v>38180</v>
      </c>
      <c r="B1718" s="7">
        <v>5.9077891612357902</v>
      </c>
      <c r="C1718" s="7">
        <v>6.4049180038145401</v>
      </c>
    </row>
    <row r="1719" spans="1:3">
      <c r="A1719" s="5">
        <v>38181</v>
      </c>
      <c r="B1719" s="7">
        <v>5.9588330915544896</v>
      </c>
      <c r="C1719" s="7">
        <v>6.4611777493353699</v>
      </c>
    </row>
    <row r="1720" spans="1:3">
      <c r="A1720" s="5">
        <v>38182</v>
      </c>
      <c r="B1720" s="7">
        <v>5.9511898719929599</v>
      </c>
      <c r="C1720" s="7">
        <v>6.4541288390443201</v>
      </c>
    </row>
    <row r="1721" spans="1:3">
      <c r="A1721" s="5">
        <v>38183</v>
      </c>
      <c r="B1721" s="7">
        <v>5.9639194554580497</v>
      </c>
      <c r="C1721" s="7">
        <v>6.4667318420361104</v>
      </c>
    </row>
    <row r="1722" spans="1:3">
      <c r="A1722" s="5">
        <v>38184</v>
      </c>
      <c r="B1722" s="7">
        <v>5.9077806178970604</v>
      </c>
      <c r="C1722" s="7">
        <v>6.4030809422640003</v>
      </c>
    </row>
    <row r="1723" spans="1:3">
      <c r="A1723" s="5">
        <v>38187</v>
      </c>
      <c r="B1723" s="7">
        <v>5.9113696118315904</v>
      </c>
      <c r="C1723" s="7">
        <v>6.40395483233688</v>
      </c>
    </row>
    <row r="1724" spans="1:3">
      <c r="A1724" s="5">
        <v>38188</v>
      </c>
      <c r="B1724" s="7">
        <v>5.9218110325912203</v>
      </c>
      <c r="C1724" s="7">
        <v>6.4152372071904296</v>
      </c>
    </row>
    <row r="1725" spans="1:3">
      <c r="A1725" s="5">
        <v>38189</v>
      </c>
      <c r="B1725" s="7">
        <v>5.99425537581799</v>
      </c>
      <c r="C1725" s="7">
        <v>6.4956957259966899</v>
      </c>
    </row>
    <row r="1726" spans="1:3">
      <c r="A1726" s="5">
        <v>38190</v>
      </c>
      <c r="B1726" s="7">
        <v>5.9529604042279498</v>
      </c>
      <c r="C1726" s="7">
        <v>6.4613282723095304</v>
      </c>
    </row>
    <row r="1727" spans="1:3">
      <c r="A1727" s="5">
        <v>38191</v>
      </c>
      <c r="B1727" s="7">
        <v>5.9694910248864499</v>
      </c>
      <c r="C1727" s="7">
        <v>6.4760726169271399</v>
      </c>
    </row>
    <row r="1728" spans="1:3">
      <c r="A1728" s="5">
        <v>38194</v>
      </c>
      <c r="B1728" s="7">
        <v>5.9836368037931704</v>
      </c>
      <c r="C1728" s="7">
        <v>6.4925807204358197</v>
      </c>
    </row>
    <row r="1729" spans="1:3">
      <c r="A1729" s="5">
        <v>38195</v>
      </c>
      <c r="B1729" s="7">
        <v>5.9966194325323698</v>
      </c>
      <c r="C1729" s="7">
        <v>6.5070329321611604</v>
      </c>
    </row>
    <row r="1730" spans="1:3">
      <c r="A1730" s="5">
        <v>38196</v>
      </c>
      <c r="B1730" s="7">
        <v>6.0104228333618499</v>
      </c>
      <c r="C1730" s="7">
        <v>6.5192631944322903</v>
      </c>
    </row>
    <row r="1731" spans="1:3">
      <c r="A1731" s="5">
        <v>38197</v>
      </c>
      <c r="B1731" s="7">
        <v>6.0063052382734599</v>
      </c>
      <c r="C1731" s="7">
        <v>6.5104067229258202</v>
      </c>
    </row>
    <row r="1732" spans="1:3">
      <c r="A1732" s="5">
        <v>38198</v>
      </c>
      <c r="B1732" s="7">
        <v>5.9334045205109804</v>
      </c>
      <c r="C1732" s="7">
        <v>6.4345870711353799</v>
      </c>
    </row>
    <row r="1733" spans="1:3">
      <c r="A1733" s="5">
        <v>38199</v>
      </c>
      <c r="B1733" s="7">
        <v>5.9333789255687002</v>
      </c>
      <c r="C1733" s="7">
        <v>6.4345720900538499</v>
      </c>
    </row>
    <row r="1734" spans="1:3">
      <c r="A1734" s="5">
        <v>38201</v>
      </c>
      <c r="B1734" s="7">
        <v>5.9322409875828797</v>
      </c>
      <c r="C1734" s="7">
        <v>6.4337041460826399</v>
      </c>
    </row>
    <row r="1735" spans="1:3">
      <c r="A1735" s="5">
        <v>38202</v>
      </c>
      <c r="B1735" s="7">
        <v>5.9176642884742803</v>
      </c>
      <c r="C1735" s="7">
        <v>6.4171903039849703</v>
      </c>
    </row>
    <row r="1736" spans="1:3">
      <c r="A1736" s="5">
        <v>38203</v>
      </c>
      <c r="B1736" s="7">
        <v>5.9006078294678099</v>
      </c>
      <c r="C1736" s="7">
        <v>6.3978707772277001</v>
      </c>
    </row>
    <row r="1737" spans="1:3">
      <c r="A1737" s="5">
        <v>38204</v>
      </c>
      <c r="B1737" s="7">
        <v>5.8380593286975602</v>
      </c>
      <c r="C1737" s="7">
        <v>6.3272021288205798</v>
      </c>
    </row>
    <row r="1738" spans="1:3">
      <c r="A1738" s="5">
        <v>38205</v>
      </c>
      <c r="B1738" s="7">
        <v>5.7819738446506097</v>
      </c>
      <c r="C1738" s="7">
        <v>6.2679265292076298</v>
      </c>
    </row>
    <row r="1739" spans="1:3">
      <c r="A1739" s="5">
        <v>38208</v>
      </c>
      <c r="B1739" s="7">
        <v>5.8127744278313598</v>
      </c>
      <c r="C1739" s="7">
        <v>6.2995758759819402</v>
      </c>
    </row>
    <row r="1740" spans="1:3">
      <c r="A1740" s="5">
        <v>38209</v>
      </c>
      <c r="B1740" s="7">
        <v>5.7945951160377103</v>
      </c>
      <c r="C1740" s="7">
        <v>6.2812600244849799</v>
      </c>
    </row>
    <row r="1741" spans="1:3">
      <c r="A1741" s="5">
        <v>38210</v>
      </c>
      <c r="B1741" s="7">
        <v>5.8286863853995801</v>
      </c>
      <c r="C1741" s="7">
        <v>6.31596239818961</v>
      </c>
    </row>
    <row r="1742" spans="1:3">
      <c r="A1742" s="5">
        <v>38211</v>
      </c>
      <c r="B1742" s="7">
        <v>5.7949905500164904</v>
      </c>
      <c r="C1742" s="7">
        <v>6.2807053142105103</v>
      </c>
    </row>
    <row r="1743" spans="1:3">
      <c r="A1743" s="5">
        <v>38212</v>
      </c>
      <c r="B1743" s="7">
        <v>5.7942372678918597</v>
      </c>
      <c r="C1743" s="7">
        <v>6.2748540179419896</v>
      </c>
    </row>
    <row r="1744" spans="1:3">
      <c r="A1744" s="5">
        <v>38215</v>
      </c>
      <c r="B1744" s="7">
        <v>5.8329058224215302</v>
      </c>
      <c r="C1744" s="7">
        <v>6.3126192816204503</v>
      </c>
    </row>
    <row r="1745" spans="1:3">
      <c r="A1745" s="5">
        <v>38216</v>
      </c>
      <c r="B1745" s="7">
        <v>5.8188231057684101</v>
      </c>
      <c r="C1745" s="7">
        <v>6.2966866263293602</v>
      </c>
    </row>
    <row r="1746" spans="1:3">
      <c r="A1746" s="5">
        <v>38217</v>
      </c>
      <c r="B1746" s="7">
        <v>5.8143816628923704</v>
      </c>
      <c r="C1746" s="7">
        <v>6.2891562617015904</v>
      </c>
    </row>
    <row r="1747" spans="1:3">
      <c r="A1747" s="5">
        <v>38218</v>
      </c>
      <c r="B1747" s="7">
        <v>5.8111352260460203</v>
      </c>
      <c r="C1747" s="7">
        <v>6.2834220345255201</v>
      </c>
    </row>
    <row r="1748" spans="1:3">
      <c r="A1748" s="5">
        <v>38219</v>
      </c>
      <c r="B1748" s="7">
        <v>5.79534711399792</v>
      </c>
      <c r="C1748" s="7">
        <v>6.2670468511956798</v>
      </c>
    </row>
    <row r="1749" spans="1:3">
      <c r="A1749" s="5">
        <v>38222</v>
      </c>
      <c r="B1749" s="7">
        <v>5.8755479797019401</v>
      </c>
      <c r="C1749" s="7">
        <v>6.3502762315518604</v>
      </c>
    </row>
    <row r="1750" spans="1:3">
      <c r="A1750" s="5">
        <v>38223</v>
      </c>
      <c r="B1750" s="7">
        <v>5.8578275423219797</v>
      </c>
      <c r="C1750" s="7">
        <v>6.3340211509096704</v>
      </c>
    </row>
    <row r="1751" spans="1:3">
      <c r="A1751" s="5">
        <v>38224</v>
      </c>
      <c r="B1751" s="7">
        <v>5.81970466784745</v>
      </c>
      <c r="C1751" s="7">
        <v>6.2923611596698503</v>
      </c>
    </row>
    <row r="1752" spans="1:3">
      <c r="A1752" s="5">
        <v>38225</v>
      </c>
      <c r="B1752" s="7">
        <v>5.8031770588275</v>
      </c>
      <c r="C1752" s="7">
        <v>6.2697443549321399</v>
      </c>
    </row>
    <row r="1753" spans="1:3">
      <c r="A1753" s="5">
        <v>38226</v>
      </c>
      <c r="B1753" s="7">
        <v>5.8183873753585802</v>
      </c>
      <c r="C1753" s="7">
        <v>6.2833343582556802</v>
      </c>
    </row>
    <row r="1754" spans="1:3">
      <c r="A1754" s="5">
        <v>38230</v>
      </c>
      <c r="B1754" s="7">
        <v>5.7787414462692697</v>
      </c>
      <c r="C1754" s="7">
        <v>6.2448540862304096</v>
      </c>
    </row>
    <row r="1755" spans="1:3">
      <c r="A1755" s="5">
        <v>38231</v>
      </c>
      <c r="B1755" s="7">
        <v>5.7930070016314597</v>
      </c>
      <c r="C1755" s="7">
        <v>6.2594308459525099</v>
      </c>
    </row>
    <row r="1756" spans="1:3">
      <c r="A1756" s="5">
        <v>38232</v>
      </c>
      <c r="B1756" s="7">
        <v>5.8235639311983904</v>
      </c>
      <c r="C1756" s="7">
        <v>6.2946429382288702</v>
      </c>
    </row>
    <row r="1757" spans="1:3">
      <c r="A1757" s="5">
        <v>38233</v>
      </c>
      <c r="B1757" s="7">
        <v>5.8658299294383198</v>
      </c>
      <c r="C1757" s="7">
        <v>6.3387349178635297</v>
      </c>
    </row>
    <row r="1758" spans="1:3">
      <c r="A1758" s="5">
        <v>38236</v>
      </c>
      <c r="B1758" s="7">
        <v>5.8213603986442699</v>
      </c>
      <c r="C1758" s="7">
        <v>6.2907706042645399</v>
      </c>
    </row>
    <row r="1759" spans="1:3">
      <c r="A1759" s="5">
        <v>38237</v>
      </c>
      <c r="B1759" s="7">
        <v>5.82577432380128</v>
      </c>
      <c r="C1759" s="7">
        <v>6.28845903411331</v>
      </c>
    </row>
    <row r="1760" spans="1:3">
      <c r="A1760" s="5">
        <v>38238</v>
      </c>
      <c r="B1760" s="7">
        <v>5.8070055414272099</v>
      </c>
      <c r="C1760" s="7">
        <v>6.2572493582435396</v>
      </c>
    </row>
    <row r="1761" spans="1:3">
      <c r="A1761" s="5">
        <v>38239</v>
      </c>
      <c r="B1761" s="7">
        <v>5.77345305723507</v>
      </c>
      <c r="C1761" s="7">
        <v>6.2243797358772897</v>
      </c>
    </row>
    <row r="1762" spans="1:3">
      <c r="A1762" s="5">
        <v>38240</v>
      </c>
      <c r="B1762" s="7">
        <v>5.7576804758750804</v>
      </c>
      <c r="C1762" s="7">
        <v>6.20491242065496</v>
      </c>
    </row>
    <row r="1763" spans="1:3">
      <c r="A1763" s="5">
        <v>38243</v>
      </c>
      <c r="B1763" s="7">
        <v>5.7741225715442104</v>
      </c>
      <c r="C1763" s="7">
        <v>6.2199259798607898</v>
      </c>
    </row>
    <row r="1764" spans="1:3">
      <c r="A1764" s="5">
        <v>38244</v>
      </c>
      <c r="B1764" s="7">
        <v>5.7551024918982696</v>
      </c>
      <c r="C1764" s="7">
        <v>6.1990060742215602</v>
      </c>
    </row>
    <row r="1765" spans="1:3">
      <c r="A1765" s="5">
        <v>38245</v>
      </c>
      <c r="B1765" s="7">
        <v>5.7589479879142198</v>
      </c>
      <c r="C1765" s="7">
        <v>6.19923780971477</v>
      </c>
    </row>
    <row r="1766" spans="1:3">
      <c r="A1766" s="5">
        <v>38246</v>
      </c>
      <c r="B1766" s="7">
        <v>5.7673273699919996</v>
      </c>
      <c r="C1766" s="7">
        <v>6.2132044949686298</v>
      </c>
    </row>
    <row r="1767" spans="1:3">
      <c r="A1767" s="5">
        <v>38247</v>
      </c>
      <c r="B1767" s="7">
        <v>5.7499059781178898</v>
      </c>
      <c r="C1767" s="7">
        <v>6.1942280885728804</v>
      </c>
    </row>
    <row r="1768" spans="1:3">
      <c r="A1768" s="5">
        <v>38250</v>
      </c>
      <c r="B1768" s="7">
        <v>5.7322509739996299</v>
      </c>
      <c r="C1768" s="7">
        <v>6.1727449282374698</v>
      </c>
    </row>
    <row r="1769" spans="1:3">
      <c r="A1769" s="5">
        <v>38251</v>
      </c>
      <c r="B1769" s="7">
        <v>5.7214488920906401</v>
      </c>
      <c r="C1769" s="7">
        <v>6.1634320245546803</v>
      </c>
    </row>
    <row r="1770" spans="1:3">
      <c r="A1770" s="5">
        <v>38252</v>
      </c>
      <c r="B1770" s="7">
        <v>5.6762938985566196</v>
      </c>
      <c r="C1770" s="7">
        <v>6.1193447522495603</v>
      </c>
    </row>
    <row r="1771" spans="1:3">
      <c r="A1771" s="5">
        <v>38253</v>
      </c>
      <c r="B1771" s="7">
        <v>5.6568050469802102</v>
      </c>
      <c r="C1771" s="7">
        <v>6.0993856465812204</v>
      </c>
    </row>
    <row r="1772" spans="1:3">
      <c r="A1772" s="5">
        <v>38254</v>
      </c>
      <c r="B1772" s="7">
        <v>5.6762548801663604</v>
      </c>
      <c r="C1772" s="7">
        <v>6.1223224885129301</v>
      </c>
    </row>
    <row r="1773" spans="1:3">
      <c r="A1773" s="5">
        <v>38257</v>
      </c>
      <c r="B1773" s="7">
        <v>5.6424948802369004</v>
      </c>
      <c r="C1773" s="7">
        <v>6.0920542112250997</v>
      </c>
    </row>
    <row r="1774" spans="1:3">
      <c r="A1774" s="5">
        <v>38258</v>
      </c>
      <c r="B1774" s="7">
        <v>5.6522046108113297</v>
      </c>
      <c r="C1774" s="7">
        <v>6.1033822999040499</v>
      </c>
    </row>
    <row r="1775" spans="1:3">
      <c r="A1775" s="5">
        <v>38259</v>
      </c>
      <c r="B1775" s="7">
        <v>5.6815905235734601</v>
      </c>
      <c r="C1775" s="7">
        <v>6.1328880115860498</v>
      </c>
    </row>
    <row r="1776" spans="1:3">
      <c r="A1776" s="5">
        <v>38260</v>
      </c>
      <c r="B1776" s="7">
        <v>5.69261934572254</v>
      </c>
      <c r="C1776" s="7">
        <v>6.1430179517969297</v>
      </c>
    </row>
    <row r="1777" spans="1:3">
      <c r="A1777" s="5">
        <v>38261</v>
      </c>
      <c r="B1777" s="7">
        <v>5.7145607365174103</v>
      </c>
      <c r="C1777" s="7">
        <v>6.1667078178406802</v>
      </c>
    </row>
    <row r="1778" spans="1:3">
      <c r="A1778" s="5">
        <v>38264</v>
      </c>
      <c r="B1778" s="7">
        <v>5.74561475720619</v>
      </c>
      <c r="C1778" s="7">
        <v>6.1962144504368499</v>
      </c>
    </row>
    <row r="1779" spans="1:3">
      <c r="A1779" s="5">
        <v>38265</v>
      </c>
      <c r="B1779" s="7">
        <v>5.7086742999507898</v>
      </c>
      <c r="C1779" s="7">
        <v>6.1573479082236497</v>
      </c>
    </row>
    <row r="1780" spans="1:3">
      <c r="A1780" s="5">
        <v>38266</v>
      </c>
      <c r="B1780" s="7">
        <v>5.6992884419497196</v>
      </c>
      <c r="C1780" s="7">
        <v>6.1507306433806299</v>
      </c>
    </row>
    <row r="1781" spans="1:3">
      <c r="A1781" s="5">
        <v>38267</v>
      </c>
      <c r="B1781" s="7">
        <v>5.7254393083521098</v>
      </c>
      <c r="C1781" s="7">
        <v>6.1777100017221702</v>
      </c>
    </row>
    <row r="1782" spans="1:3">
      <c r="A1782" s="5">
        <v>38268</v>
      </c>
      <c r="B1782" s="7">
        <v>5.6632823185743701</v>
      </c>
      <c r="C1782" s="7">
        <v>6.1145103847630597</v>
      </c>
    </row>
    <row r="1783" spans="1:3">
      <c r="A1783" s="5">
        <v>38271</v>
      </c>
      <c r="B1783" s="7">
        <v>5.6675357374334396</v>
      </c>
      <c r="C1783" s="7">
        <v>6.1230357053463802</v>
      </c>
    </row>
    <row r="1784" spans="1:3">
      <c r="A1784" s="5">
        <v>38272</v>
      </c>
      <c r="B1784" s="7">
        <v>5.6188583336882401</v>
      </c>
      <c r="C1784" s="7">
        <v>6.0789144271989803</v>
      </c>
    </row>
    <row r="1785" spans="1:3">
      <c r="A1785" s="5">
        <v>38273</v>
      </c>
      <c r="B1785" s="7">
        <v>5.6289429066462304</v>
      </c>
      <c r="C1785" s="7">
        <v>6.0927345984285397</v>
      </c>
    </row>
    <row r="1786" spans="1:3">
      <c r="A1786" s="5">
        <v>38274</v>
      </c>
      <c r="B1786" s="7">
        <v>5.59059781530667</v>
      </c>
      <c r="C1786" s="7">
        <v>6.0682087060952403</v>
      </c>
    </row>
    <row r="1787" spans="1:3">
      <c r="A1787" s="5">
        <v>38275</v>
      </c>
      <c r="B1787" s="7">
        <v>5.5840950281236399</v>
      </c>
      <c r="C1787" s="7">
        <v>6.0661751819176102</v>
      </c>
    </row>
    <row r="1788" spans="1:3">
      <c r="A1788" s="5">
        <v>38278</v>
      </c>
      <c r="B1788" s="7">
        <v>5.5752387246386803</v>
      </c>
      <c r="C1788" s="7">
        <v>6.0582139210052004</v>
      </c>
    </row>
    <row r="1789" spans="1:3">
      <c r="A1789" s="5">
        <v>38279</v>
      </c>
      <c r="B1789" s="7">
        <v>5.6070726334036101</v>
      </c>
      <c r="C1789" s="7">
        <v>6.0890634885747197</v>
      </c>
    </row>
    <row r="1790" spans="1:3">
      <c r="A1790" s="5">
        <v>38280</v>
      </c>
      <c r="B1790" s="7">
        <v>5.5575154310691</v>
      </c>
      <c r="C1790" s="7">
        <v>6.0440181409005698</v>
      </c>
    </row>
    <row r="1791" spans="1:3">
      <c r="A1791" s="5">
        <v>38281</v>
      </c>
      <c r="B1791" s="7">
        <v>5.5603628678997499</v>
      </c>
      <c r="C1791" s="7">
        <v>6.04918787057328</v>
      </c>
    </row>
    <row r="1792" spans="1:3">
      <c r="A1792" s="5">
        <v>38282</v>
      </c>
      <c r="B1792" s="7">
        <v>5.5505572267394498</v>
      </c>
      <c r="C1792" s="7">
        <v>6.0350916953379103</v>
      </c>
    </row>
    <row r="1793" spans="1:3">
      <c r="A1793" s="5">
        <v>38285</v>
      </c>
      <c r="B1793" s="7">
        <v>5.5417881872532</v>
      </c>
      <c r="C1793" s="7">
        <v>6.0255782873052999</v>
      </c>
    </row>
    <row r="1794" spans="1:3">
      <c r="A1794" s="5">
        <v>38286</v>
      </c>
      <c r="B1794" s="7">
        <v>5.5591791730923603</v>
      </c>
      <c r="C1794" s="7">
        <v>6.0418897554274604</v>
      </c>
    </row>
    <row r="1795" spans="1:3">
      <c r="A1795" s="5">
        <v>38287</v>
      </c>
      <c r="B1795" s="7">
        <v>5.5771678995000302</v>
      </c>
      <c r="C1795" s="7">
        <v>6.0575543266336602</v>
      </c>
    </row>
    <row r="1796" spans="1:3">
      <c r="A1796" s="5">
        <v>38288</v>
      </c>
      <c r="B1796" s="7">
        <v>5.5990971858300798</v>
      </c>
      <c r="C1796" s="7">
        <v>6.0787262923858298</v>
      </c>
    </row>
    <row r="1797" spans="1:3">
      <c r="A1797" s="5">
        <v>38289</v>
      </c>
      <c r="B1797" s="7">
        <v>5.5915926422275799</v>
      </c>
      <c r="C1797" s="7">
        <v>6.0689750993712197</v>
      </c>
    </row>
    <row r="1798" spans="1:3">
      <c r="A1798" s="5">
        <v>38291</v>
      </c>
      <c r="B1798" s="7">
        <v>5.5914984401160801</v>
      </c>
      <c r="C1798" s="7">
        <v>6.0688724863517303</v>
      </c>
    </row>
    <row r="1799" spans="1:3">
      <c r="A1799" s="5">
        <v>38292</v>
      </c>
      <c r="B1799" s="7">
        <v>5.59031817377985</v>
      </c>
      <c r="C1799" s="7">
        <v>6.0694100222984098</v>
      </c>
    </row>
    <row r="1800" spans="1:3">
      <c r="A1800" s="5">
        <v>38293</v>
      </c>
      <c r="B1800" s="7">
        <v>5.6455365777841502</v>
      </c>
      <c r="C1800" s="7">
        <v>6.1275067214873102</v>
      </c>
    </row>
    <row r="1801" spans="1:3">
      <c r="A1801" s="5">
        <v>38294</v>
      </c>
      <c r="B1801" s="7">
        <v>5.6174649947165198</v>
      </c>
      <c r="C1801" s="7">
        <v>6.0925283137063904</v>
      </c>
    </row>
    <row r="1802" spans="1:3">
      <c r="A1802" s="5">
        <v>38295</v>
      </c>
      <c r="B1802" s="7">
        <v>5.5632767794253697</v>
      </c>
      <c r="C1802" s="7">
        <v>6.0379797919299598</v>
      </c>
    </row>
    <row r="1803" spans="1:3">
      <c r="A1803" s="5">
        <v>38296</v>
      </c>
      <c r="B1803" s="7">
        <v>5.6014182100508796</v>
      </c>
      <c r="C1803" s="7">
        <v>6.07832310164176</v>
      </c>
    </row>
    <row r="1804" spans="1:3">
      <c r="A1804" s="5">
        <v>38299</v>
      </c>
      <c r="B1804" s="7">
        <v>5.5757681669367098</v>
      </c>
      <c r="C1804" s="7">
        <v>6.0573997886316997</v>
      </c>
    </row>
    <row r="1805" spans="1:3">
      <c r="A1805" s="5">
        <v>38300</v>
      </c>
      <c r="B1805" s="7">
        <v>5.5537795725252899</v>
      </c>
      <c r="C1805" s="7">
        <v>6.0300809035398002</v>
      </c>
    </row>
    <row r="1806" spans="1:3">
      <c r="A1806" s="5">
        <v>38301</v>
      </c>
      <c r="B1806" s="7">
        <v>5.5535595611764696</v>
      </c>
      <c r="C1806" s="7">
        <v>6.0248576423234796</v>
      </c>
    </row>
    <row r="1807" spans="1:3">
      <c r="A1807" s="5">
        <v>38302</v>
      </c>
      <c r="B1807" s="7">
        <v>5.51202376039579</v>
      </c>
      <c r="C1807" s="7">
        <v>5.9743254655551397</v>
      </c>
    </row>
    <row r="1808" spans="1:3">
      <c r="A1808" s="5">
        <v>38303</v>
      </c>
      <c r="B1808" s="7">
        <v>5.4759589234692596</v>
      </c>
      <c r="C1808" s="7">
        <v>5.93406551560469</v>
      </c>
    </row>
    <row r="1809" spans="1:3">
      <c r="A1809" s="5">
        <v>38306</v>
      </c>
      <c r="B1809" s="7">
        <v>5.4423885897058302</v>
      </c>
      <c r="C1809" s="7">
        <v>5.8968886140453796</v>
      </c>
    </row>
    <row r="1810" spans="1:3">
      <c r="A1810" s="5">
        <v>38307</v>
      </c>
      <c r="B1810" s="7">
        <v>5.4238707160497102</v>
      </c>
      <c r="C1810" s="7">
        <v>5.8779046810700804</v>
      </c>
    </row>
    <row r="1811" spans="1:3">
      <c r="A1811" s="5">
        <v>38308</v>
      </c>
      <c r="B1811" s="7">
        <v>5.4457496643168302</v>
      </c>
      <c r="C1811" s="7">
        <v>5.9020499832520903</v>
      </c>
    </row>
    <row r="1812" spans="1:3">
      <c r="A1812" s="5">
        <v>38309</v>
      </c>
      <c r="B1812" s="7">
        <v>5.4716254829716702</v>
      </c>
      <c r="C1812" s="7">
        <v>5.9266225566809796</v>
      </c>
    </row>
    <row r="1813" spans="1:3">
      <c r="A1813" s="5">
        <v>38310</v>
      </c>
      <c r="B1813" s="7">
        <v>5.4442494450401897</v>
      </c>
      <c r="C1813" s="7">
        <v>5.8986710079554001</v>
      </c>
    </row>
    <row r="1814" spans="1:3">
      <c r="A1814" s="5">
        <v>38313</v>
      </c>
      <c r="B1814" s="7">
        <v>5.4072059434246302</v>
      </c>
      <c r="C1814" s="7">
        <v>5.8580826860955204</v>
      </c>
    </row>
    <row r="1815" spans="1:3">
      <c r="A1815" s="5">
        <v>38314</v>
      </c>
      <c r="B1815" s="7">
        <v>5.3926936742827802</v>
      </c>
      <c r="C1815" s="7">
        <v>5.8413097075360199</v>
      </c>
    </row>
    <row r="1816" spans="1:3">
      <c r="A1816" s="5">
        <v>38315</v>
      </c>
      <c r="B1816" s="7">
        <v>5.3834250182538597</v>
      </c>
      <c r="C1816" s="7">
        <v>5.8317080641517496</v>
      </c>
    </row>
    <row r="1817" spans="1:3">
      <c r="A1817" s="5">
        <v>38316</v>
      </c>
      <c r="B1817" s="7">
        <v>5.3445637924256504</v>
      </c>
      <c r="C1817" s="7">
        <v>5.7939917123243001</v>
      </c>
    </row>
    <row r="1818" spans="1:3">
      <c r="A1818" s="5">
        <v>38317</v>
      </c>
      <c r="B1818" s="7">
        <v>5.3566986652963804</v>
      </c>
      <c r="C1818" s="7">
        <v>5.8042512148566896</v>
      </c>
    </row>
    <row r="1819" spans="1:3">
      <c r="A1819" s="5">
        <v>38320</v>
      </c>
      <c r="B1819" s="7">
        <v>5.4018154790471202</v>
      </c>
      <c r="C1819" s="7">
        <v>5.84239677028794</v>
      </c>
    </row>
    <row r="1820" spans="1:3">
      <c r="A1820" s="5">
        <v>38321</v>
      </c>
      <c r="B1820" s="7">
        <v>5.40353563972206</v>
      </c>
      <c r="C1820" s="7">
        <v>5.8403628411675301</v>
      </c>
    </row>
    <row r="1821" spans="1:3">
      <c r="A1821" s="5">
        <v>38322</v>
      </c>
      <c r="B1821" s="7">
        <v>5.4283834469929904</v>
      </c>
      <c r="C1821" s="7">
        <v>5.8734890912004802</v>
      </c>
    </row>
    <row r="1822" spans="1:3">
      <c r="A1822" s="5">
        <v>38323</v>
      </c>
      <c r="B1822" s="7">
        <v>5.4678531349040398</v>
      </c>
      <c r="C1822" s="7">
        <v>5.9138450304114603</v>
      </c>
    </row>
    <row r="1823" spans="1:3">
      <c r="A1823" s="5">
        <v>38324</v>
      </c>
      <c r="B1823" s="7">
        <v>5.4465503899528098</v>
      </c>
      <c r="C1823" s="7">
        <v>5.8891394069182699</v>
      </c>
    </row>
    <row r="1824" spans="1:3">
      <c r="A1824" s="5">
        <v>38327</v>
      </c>
      <c r="B1824" s="7">
        <v>5.4087127288337697</v>
      </c>
      <c r="C1824" s="7">
        <v>5.8499202094986504</v>
      </c>
    </row>
    <row r="1825" spans="1:3">
      <c r="A1825" s="5">
        <v>38328</v>
      </c>
      <c r="B1825" s="7">
        <v>5.3888016335129496</v>
      </c>
      <c r="C1825" s="7">
        <v>5.8294297605296403</v>
      </c>
    </row>
    <row r="1826" spans="1:3">
      <c r="A1826" s="5">
        <v>38329</v>
      </c>
      <c r="B1826" s="7">
        <v>5.3773852105319797</v>
      </c>
      <c r="C1826" s="7">
        <v>5.8167828792076497</v>
      </c>
    </row>
    <row r="1827" spans="1:3">
      <c r="A1827" s="5">
        <v>38330</v>
      </c>
      <c r="B1827" s="7">
        <v>5.3636298428026503</v>
      </c>
      <c r="C1827" s="7">
        <v>5.7984602779219001</v>
      </c>
    </row>
    <row r="1828" spans="1:3">
      <c r="A1828" s="5">
        <v>38331</v>
      </c>
      <c r="B1828" s="7">
        <v>5.3646985577222601</v>
      </c>
      <c r="C1828" s="7">
        <v>5.8017401604226002</v>
      </c>
    </row>
    <row r="1829" spans="1:3">
      <c r="A1829" s="5">
        <v>38334</v>
      </c>
      <c r="B1829" s="7">
        <v>5.34026585786863</v>
      </c>
      <c r="C1829" s="7">
        <v>5.7826048519324598</v>
      </c>
    </row>
    <row r="1830" spans="1:3">
      <c r="A1830" s="5">
        <v>38335</v>
      </c>
      <c r="B1830" s="7">
        <v>5.3335297551983496</v>
      </c>
      <c r="C1830" s="7">
        <v>5.7801028377620396</v>
      </c>
    </row>
    <row r="1831" spans="1:3">
      <c r="A1831" s="5">
        <v>38336</v>
      </c>
      <c r="B1831" s="7">
        <v>5.2915200861950398</v>
      </c>
      <c r="C1831" s="7">
        <v>5.7365100638973896</v>
      </c>
    </row>
    <row r="1832" spans="1:3">
      <c r="A1832" s="5">
        <v>38337</v>
      </c>
      <c r="B1832" s="7">
        <v>5.29038865369467</v>
      </c>
      <c r="C1832" s="7">
        <v>5.7362548321874698</v>
      </c>
    </row>
    <row r="1833" spans="1:3">
      <c r="A1833" s="5">
        <v>38338</v>
      </c>
      <c r="B1833" s="7">
        <v>5.2992999697472003</v>
      </c>
      <c r="C1833" s="7">
        <v>5.7470818686558003</v>
      </c>
    </row>
    <row r="1834" spans="1:3">
      <c r="A1834" s="5">
        <v>38341</v>
      </c>
      <c r="B1834" s="7">
        <v>5.2804759818802403</v>
      </c>
      <c r="C1834" s="7">
        <v>5.7269852717385001</v>
      </c>
    </row>
    <row r="1835" spans="1:3">
      <c r="A1835" s="5">
        <v>38342</v>
      </c>
      <c r="B1835" s="7">
        <v>5.3085566417365104</v>
      </c>
      <c r="C1835" s="7">
        <v>5.7525395962669004</v>
      </c>
    </row>
    <row r="1836" spans="1:3">
      <c r="A1836" s="5">
        <v>38343</v>
      </c>
      <c r="B1836" s="7">
        <v>5.28714902259079</v>
      </c>
      <c r="C1836" s="7">
        <v>5.7294998214653496</v>
      </c>
    </row>
    <row r="1837" spans="1:3">
      <c r="A1837" s="5">
        <v>38344</v>
      </c>
      <c r="B1837" s="7">
        <v>5.2832314898142299</v>
      </c>
      <c r="C1837" s="7">
        <v>5.7230085233208197</v>
      </c>
    </row>
    <row r="1838" spans="1:3">
      <c r="A1838" s="5">
        <v>38350</v>
      </c>
      <c r="B1838" s="7">
        <v>5.4047234563654403</v>
      </c>
      <c r="C1838" s="7">
        <v>5.8457142455057998</v>
      </c>
    </row>
    <row r="1839" spans="1:3">
      <c r="A1839" s="5">
        <v>38351</v>
      </c>
      <c r="B1839" s="7">
        <v>5.4008252236244099</v>
      </c>
      <c r="C1839" s="7">
        <v>5.842603060779</v>
      </c>
    </row>
    <row r="1840" spans="1:3">
      <c r="A1840" s="5">
        <v>38352</v>
      </c>
      <c r="B1840" s="7">
        <v>5.4007761480405696</v>
      </c>
      <c r="C1840" s="7">
        <v>5.8425392222459198</v>
      </c>
    </row>
    <row r="1841" spans="1:3">
      <c r="A1841" s="5">
        <v>38356</v>
      </c>
      <c r="B1841" s="7">
        <v>5.3574593161689901</v>
      </c>
      <c r="C1841" s="7">
        <v>5.8111864227699996</v>
      </c>
    </row>
    <row r="1842" spans="1:3">
      <c r="A1842" s="5">
        <v>38357</v>
      </c>
      <c r="B1842" s="7">
        <v>5.3727824987765498</v>
      </c>
      <c r="C1842" s="7">
        <v>5.8278747979519503</v>
      </c>
    </row>
    <row r="1843" spans="1:3">
      <c r="A1843" s="5">
        <v>38358</v>
      </c>
      <c r="B1843" s="7">
        <v>5.3349087881268096</v>
      </c>
      <c r="C1843" s="7">
        <v>5.7940165322413701</v>
      </c>
    </row>
    <row r="1844" spans="1:3">
      <c r="A1844" s="5">
        <v>38359</v>
      </c>
      <c r="B1844" s="7">
        <v>5.3188753364535399</v>
      </c>
      <c r="C1844" s="7">
        <v>5.7776893556131199</v>
      </c>
    </row>
    <row r="1845" spans="1:3">
      <c r="A1845" s="5">
        <v>38362</v>
      </c>
      <c r="B1845" s="7">
        <v>5.3184458295071497</v>
      </c>
      <c r="C1845" s="7">
        <v>5.7767331528272896</v>
      </c>
    </row>
    <row r="1846" spans="1:3">
      <c r="A1846" s="5">
        <v>38363</v>
      </c>
      <c r="B1846" s="7">
        <v>5.3296056106636396</v>
      </c>
      <c r="C1846" s="7">
        <v>5.7843880932353198</v>
      </c>
    </row>
    <row r="1847" spans="1:3">
      <c r="A1847" s="5">
        <v>38364</v>
      </c>
      <c r="B1847" s="7">
        <v>5.3383532275126999</v>
      </c>
      <c r="C1847" s="7">
        <v>5.7892327322271804</v>
      </c>
    </row>
    <row r="1848" spans="1:3">
      <c r="A1848" s="5">
        <v>38365</v>
      </c>
      <c r="B1848" s="7">
        <v>5.3056541615959203</v>
      </c>
      <c r="C1848" s="7">
        <v>5.7507195167082203</v>
      </c>
    </row>
    <row r="1849" spans="1:3">
      <c r="A1849" s="5">
        <v>38366</v>
      </c>
      <c r="B1849" s="7">
        <v>5.3198565976690899</v>
      </c>
      <c r="C1849" s="7">
        <v>5.7694523491381098</v>
      </c>
    </row>
    <row r="1850" spans="1:3">
      <c r="A1850" s="5">
        <v>38369</v>
      </c>
      <c r="B1850" s="7">
        <v>5.3084292102741504</v>
      </c>
      <c r="C1850" s="7">
        <v>5.7658225379383303</v>
      </c>
    </row>
    <row r="1851" spans="1:3">
      <c r="A1851" s="5">
        <v>38370</v>
      </c>
      <c r="B1851" s="7">
        <v>5.3285348665451604</v>
      </c>
      <c r="C1851" s="7">
        <v>5.7980107080074497</v>
      </c>
    </row>
    <row r="1852" spans="1:3">
      <c r="A1852" s="5">
        <v>38371</v>
      </c>
      <c r="B1852" s="7">
        <v>5.3371296382552504</v>
      </c>
      <c r="C1852" s="7">
        <v>5.8107488892276704</v>
      </c>
    </row>
    <row r="1853" spans="1:3">
      <c r="A1853" s="5">
        <v>38372</v>
      </c>
      <c r="B1853" s="7">
        <v>5.3649160498793602</v>
      </c>
      <c r="C1853" s="7">
        <v>5.8503934838358296</v>
      </c>
    </row>
    <row r="1854" spans="1:3">
      <c r="A1854" s="5">
        <v>38373</v>
      </c>
      <c r="B1854" s="7">
        <v>5.3719619857897598</v>
      </c>
      <c r="C1854" s="7">
        <v>5.8525287749565598</v>
      </c>
    </row>
    <row r="1855" spans="1:3">
      <c r="A1855" s="5">
        <v>38376</v>
      </c>
      <c r="B1855" s="7">
        <v>5.3659485383757097</v>
      </c>
      <c r="C1855" s="7">
        <v>5.8453662516168503</v>
      </c>
    </row>
    <row r="1856" spans="1:3">
      <c r="A1856" s="5">
        <v>38377</v>
      </c>
      <c r="B1856" s="7">
        <v>5.3600589470940703</v>
      </c>
      <c r="C1856" s="7">
        <v>5.8310964811599204</v>
      </c>
    </row>
    <row r="1857" spans="1:3">
      <c r="A1857" s="5">
        <v>38378</v>
      </c>
      <c r="B1857" s="7">
        <v>5.3634733911311097</v>
      </c>
      <c r="C1857" s="7">
        <v>5.8327260027297996</v>
      </c>
    </row>
    <row r="1858" spans="1:3">
      <c r="A1858" s="5">
        <v>38379</v>
      </c>
      <c r="B1858" s="7">
        <v>5.3910002003386701</v>
      </c>
      <c r="C1858" s="7">
        <v>5.8607778551199496</v>
      </c>
    </row>
    <row r="1859" spans="1:3">
      <c r="A1859" s="5">
        <v>38380</v>
      </c>
      <c r="B1859" s="7">
        <v>5.3658232612774803</v>
      </c>
      <c r="C1859" s="7">
        <v>5.8320919142899497</v>
      </c>
    </row>
    <row r="1860" spans="1:3">
      <c r="A1860" s="5">
        <v>38383</v>
      </c>
      <c r="B1860" s="7">
        <v>5.3590931147259999</v>
      </c>
      <c r="C1860" s="7">
        <v>5.8253447466250297</v>
      </c>
    </row>
    <row r="1861" spans="1:3">
      <c r="A1861" s="5">
        <v>38384</v>
      </c>
      <c r="B1861" s="7">
        <v>5.34430834447015</v>
      </c>
      <c r="C1861" s="7">
        <v>5.8079383687432697</v>
      </c>
    </row>
    <row r="1862" spans="1:3">
      <c r="A1862" s="5">
        <v>38385</v>
      </c>
      <c r="B1862" s="7">
        <v>5.3475763135674903</v>
      </c>
      <c r="C1862" s="7">
        <v>5.8065653125978702</v>
      </c>
    </row>
    <row r="1863" spans="1:3">
      <c r="A1863" s="5">
        <v>38386</v>
      </c>
      <c r="B1863" s="7">
        <v>5.3531549307595698</v>
      </c>
      <c r="C1863" s="7">
        <v>5.8106726984191104</v>
      </c>
    </row>
    <row r="1864" spans="1:3">
      <c r="A1864" s="5">
        <v>38387</v>
      </c>
      <c r="B1864" s="7">
        <v>5.2731520537016001</v>
      </c>
      <c r="C1864" s="7">
        <v>5.73169854654319</v>
      </c>
    </row>
    <row r="1865" spans="1:3">
      <c r="A1865" s="5">
        <v>38390</v>
      </c>
      <c r="B1865" s="7">
        <v>5.2268856187594004</v>
      </c>
      <c r="C1865" s="7">
        <v>5.6829304108684902</v>
      </c>
    </row>
    <row r="1866" spans="1:3">
      <c r="A1866" s="5">
        <v>38391</v>
      </c>
      <c r="B1866" s="7">
        <v>5.1917236439795298</v>
      </c>
      <c r="C1866" s="7">
        <v>5.6507353496133996</v>
      </c>
    </row>
    <row r="1867" spans="1:3">
      <c r="A1867" s="5">
        <v>38392</v>
      </c>
      <c r="B1867" s="7">
        <v>5.1738224106381301</v>
      </c>
      <c r="C1867" s="7">
        <v>5.6256490659088803</v>
      </c>
    </row>
    <row r="1868" spans="1:3">
      <c r="A1868" s="5">
        <v>38393</v>
      </c>
      <c r="B1868" s="7">
        <v>5.1848797192895804</v>
      </c>
      <c r="C1868" s="7">
        <v>5.6217394336919799</v>
      </c>
    </row>
    <row r="1869" spans="1:3">
      <c r="A1869" s="5">
        <v>38394</v>
      </c>
      <c r="B1869" s="7">
        <v>5.2002762089564296</v>
      </c>
      <c r="C1869" s="7">
        <v>5.6327958109747396</v>
      </c>
    </row>
    <row r="1870" spans="1:3">
      <c r="A1870" s="5">
        <v>38397</v>
      </c>
      <c r="B1870" s="7">
        <v>5.2262674527758302</v>
      </c>
      <c r="C1870" s="7">
        <v>5.6569283070602898</v>
      </c>
    </row>
    <row r="1871" spans="1:3">
      <c r="A1871" s="5">
        <v>38398</v>
      </c>
      <c r="B1871" s="7">
        <v>5.2289366296707502</v>
      </c>
      <c r="C1871" s="7">
        <v>5.6612403795638802</v>
      </c>
    </row>
    <row r="1872" spans="1:3">
      <c r="A1872" s="5">
        <v>38399</v>
      </c>
      <c r="B1872" s="7">
        <v>5.2404974438470999</v>
      </c>
      <c r="C1872" s="7">
        <v>5.6695595662800002</v>
      </c>
    </row>
    <row r="1873" spans="1:3">
      <c r="A1873" s="5">
        <v>38400</v>
      </c>
      <c r="B1873" s="7">
        <v>5.2670453691099297</v>
      </c>
      <c r="C1873" s="7">
        <v>5.69365669833262</v>
      </c>
    </row>
    <row r="1874" spans="1:3">
      <c r="A1874" s="5">
        <v>38401</v>
      </c>
      <c r="B1874" s="7">
        <v>5.3346653599260598</v>
      </c>
      <c r="C1874" s="7">
        <v>5.7609441606790801</v>
      </c>
    </row>
    <row r="1875" spans="1:3">
      <c r="A1875" s="5">
        <v>38404</v>
      </c>
      <c r="B1875" s="7">
        <v>5.3637616527874004</v>
      </c>
      <c r="C1875" s="7">
        <v>5.78830287553959</v>
      </c>
    </row>
    <row r="1876" spans="1:3">
      <c r="A1876" s="5">
        <v>38405</v>
      </c>
      <c r="B1876" s="7">
        <v>5.3633704430424602</v>
      </c>
      <c r="C1876" s="7">
        <v>5.7859374894315598</v>
      </c>
    </row>
    <row r="1877" spans="1:3">
      <c r="A1877" s="5">
        <v>38406</v>
      </c>
      <c r="B1877" s="7">
        <v>5.3862915821033601</v>
      </c>
      <c r="C1877" s="7">
        <v>5.8079465756992299</v>
      </c>
    </row>
    <row r="1878" spans="1:3">
      <c r="A1878" s="5">
        <v>38407</v>
      </c>
      <c r="B1878" s="7">
        <v>5.4071561040851002</v>
      </c>
      <c r="C1878" s="7">
        <v>5.8329436313720402</v>
      </c>
    </row>
    <row r="1879" spans="1:3">
      <c r="A1879" s="5">
        <v>38408</v>
      </c>
      <c r="B1879" s="7">
        <v>5.3803952985924202</v>
      </c>
      <c r="C1879" s="7">
        <v>5.8066531660028096</v>
      </c>
    </row>
    <row r="1880" spans="1:3">
      <c r="A1880" s="5">
        <v>38411</v>
      </c>
      <c r="B1880" s="7">
        <v>5.3580122400041796</v>
      </c>
      <c r="C1880" s="7">
        <v>5.7851990994642897</v>
      </c>
    </row>
    <row r="1881" spans="1:3">
      <c r="A1881" s="5">
        <v>38412</v>
      </c>
      <c r="B1881" s="7">
        <v>5.4155314614259904</v>
      </c>
      <c r="C1881" s="7">
        <v>5.84082999470243</v>
      </c>
    </row>
    <row r="1882" spans="1:3">
      <c r="A1882" s="5">
        <v>38413</v>
      </c>
      <c r="B1882" s="7">
        <v>5.4947473333247601</v>
      </c>
      <c r="C1882" s="7">
        <v>5.9176533776370599</v>
      </c>
    </row>
    <row r="1883" spans="1:3">
      <c r="A1883" s="5">
        <v>38414</v>
      </c>
      <c r="B1883" s="7">
        <v>5.4832392818568296</v>
      </c>
      <c r="C1883" s="7">
        <v>5.9072190248976097</v>
      </c>
    </row>
    <row r="1884" spans="1:3">
      <c r="A1884" s="5">
        <v>38415</v>
      </c>
      <c r="B1884" s="7">
        <v>5.4576347642231999</v>
      </c>
      <c r="C1884" s="7">
        <v>5.8833865736026203</v>
      </c>
    </row>
    <row r="1885" spans="1:3">
      <c r="A1885" s="5">
        <v>38418</v>
      </c>
      <c r="B1885" s="7">
        <v>5.4647096505262303</v>
      </c>
      <c r="C1885" s="7">
        <v>5.8922923898606197</v>
      </c>
    </row>
    <row r="1886" spans="1:3">
      <c r="A1886" s="5">
        <v>38419</v>
      </c>
      <c r="B1886" s="7">
        <v>5.5151761260929302</v>
      </c>
      <c r="C1886" s="7">
        <v>5.9468265515113199</v>
      </c>
    </row>
    <row r="1887" spans="1:3">
      <c r="A1887" s="5">
        <v>38420</v>
      </c>
      <c r="B1887" s="7">
        <v>5.5536518795147103</v>
      </c>
      <c r="C1887" s="7">
        <v>5.9915243488985803</v>
      </c>
    </row>
    <row r="1888" spans="1:3">
      <c r="A1888" s="5">
        <v>38421</v>
      </c>
      <c r="B1888" s="7">
        <v>5.5817081131190998</v>
      </c>
      <c r="C1888" s="7">
        <v>6.0143131490108104</v>
      </c>
    </row>
    <row r="1889" spans="1:3">
      <c r="A1889" s="5">
        <v>38422</v>
      </c>
      <c r="B1889" s="7">
        <v>5.5699333092090404</v>
      </c>
      <c r="C1889" s="7">
        <v>5.9973767856342004</v>
      </c>
    </row>
    <row r="1890" spans="1:3">
      <c r="A1890" s="5">
        <v>38425</v>
      </c>
      <c r="B1890" s="7">
        <v>5.5672833988037302</v>
      </c>
      <c r="C1890" s="7">
        <v>5.9976049239970104</v>
      </c>
    </row>
    <row r="1891" spans="1:3">
      <c r="A1891" s="5">
        <v>38426</v>
      </c>
      <c r="B1891" s="7">
        <v>5.5034155650415801</v>
      </c>
      <c r="C1891" s="7">
        <v>5.9341379457427399</v>
      </c>
    </row>
    <row r="1892" spans="1:3">
      <c r="A1892" s="5">
        <v>38427</v>
      </c>
      <c r="B1892" s="7">
        <v>5.5159284890638496</v>
      </c>
      <c r="C1892" s="7">
        <v>5.9705184594188703</v>
      </c>
    </row>
    <row r="1893" spans="1:3">
      <c r="A1893" s="5">
        <v>38428</v>
      </c>
      <c r="B1893" s="7">
        <v>5.5708031239314098</v>
      </c>
      <c r="C1893" s="7">
        <v>6.0295860377529698</v>
      </c>
    </row>
    <row r="1894" spans="1:3">
      <c r="A1894" s="5">
        <v>38429</v>
      </c>
      <c r="B1894" s="7">
        <v>5.5939485545486098</v>
      </c>
      <c r="C1894" s="7">
        <v>6.0481822719018901</v>
      </c>
    </row>
    <row r="1895" spans="1:3">
      <c r="A1895" s="5">
        <v>38432</v>
      </c>
      <c r="B1895" s="7">
        <v>5.6106974629067796</v>
      </c>
      <c r="C1895" s="7">
        <v>6.06872259321967</v>
      </c>
    </row>
    <row r="1896" spans="1:3">
      <c r="A1896" s="5">
        <v>38433</v>
      </c>
      <c r="B1896" s="7">
        <v>5.5797306193111798</v>
      </c>
      <c r="C1896" s="7">
        <v>6.0430995691999998</v>
      </c>
    </row>
    <row r="1897" spans="1:3">
      <c r="A1897" s="5">
        <v>38434</v>
      </c>
      <c r="B1897" s="7">
        <v>5.62469113293335</v>
      </c>
      <c r="C1897" s="7">
        <v>6.0925812105571202</v>
      </c>
    </row>
    <row r="1898" spans="1:3">
      <c r="A1898" s="5">
        <v>38435</v>
      </c>
      <c r="B1898" s="7">
        <v>5.5986658742432596</v>
      </c>
      <c r="C1898" s="7">
        <v>6.05611853070371</v>
      </c>
    </row>
    <row r="1899" spans="1:3">
      <c r="A1899" s="5">
        <v>38440</v>
      </c>
      <c r="B1899" s="7">
        <v>5.5714213967290496</v>
      </c>
      <c r="C1899" s="7">
        <v>6.0202323569009897</v>
      </c>
    </row>
    <row r="1900" spans="1:3">
      <c r="A1900" s="5">
        <v>38441</v>
      </c>
      <c r="B1900" s="7">
        <v>5.5311727497713301</v>
      </c>
      <c r="C1900" s="7">
        <v>5.9838678315929696</v>
      </c>
    </row>
    <row r="1901" spans="1:3">
      <c r="A1901" s="5">
        <v>38442</v>
      </c>
      <c r="B1901" s="7">
        <v>5.5081601076358204</v>
      </c>
      <c r="C1901" s="7">
        <v>5.9711188177459498</v>
      </c>
    </row>
    <row r="1902" spans="1:3">
      <c r="A1902" s="5">
        <v>38443</v>
      </c>
      <c r="B1902" s="7">
        <v>5.5631208058977499</v>
      </c>
      <c r="C1902" s="7">
        <v>6.0124891790042101</v>
      </c>
    </row>
    <row r="1903" spans="1:3">
      <c r="A1903" s="5">
        <v>38446</v>
      </c>
      <c r="B1903" s="7">
        <v>5.5738200484555502</v>
      </c>
      <c r="C1903" s="7">
        <v>6.0398451489603602</v>
      </c>
    </row>
    <row r="1904" spans="1:3">
      <c r="A1904" s="5">
        <v>38447</v>
      </c>
      <c r="B1904" s="7">
        <v>5.6011809227908103</v>
      </c>
      <c r="C1904" s="7">
        <v>6.0678590178533698</v>
      </c>
    </row>
    <row r="1905" spans="1:3">
      <c r="A1905" s="5">
        <v>38448</v>
      </c>
      <c r="B1905" s="7">
        <v>5.5742050267936696</v>
      </c>
      <c r="C1905" s="7">
        <v>6.0358626316182002</v>
      </c>
    </row>
    <row r="1906" spans="1:3">
      <c r="A1906" s="5">
        <v>38449</v>
      </c>
      <c r="B1906" s="7">
        <v>5.5285194255740899</v>
      </c>
      <c r="C1906" s="7">
        <v>5.9851600305778803</v>
      </c>
    </row>
    <row r="1907" spans="1:3">
      <c r="A1907" s="5">
        <v>38450</v>
      </c>
      <c r="B1907" s="7">
        <v>5.5802949129383599</v>
      </c>
      <c r="C1907" s="7">
        <v>6.0316783478274498</v>
      </c>
    </row>
    <row r="1908" spans="1:3">
      <c r="A1908" s="5">
        <v>38453</v>
      </c>
      <c r="B1908" s="7">
        <v>5.5734997301523697</v>
      </c>
      <c r="C1908" s="7">
        <v>6.0322628718158304</v>
      </c>
    </row>
    <row r="1909" spans="1:3">
      <c r="A1909" s="5">
        <v>38454</v>
      </c>
      <c r="B1909" s="7">
        <v>5.5852490286189704</v>
      </c>
      <c r="C1909" s="7">
        <v>6.0401694462711397</v>
      </c>
    </row>
    <row r="1910" spans="1:3">
      <c r="A1910" s="5">
        <v>38455</v>
      </c>
      <c r="B1910" s="7">
        <v>5.5758713272262197</v>
      </c>
      <c r="C1910" s="7">
        <v>6.0320067683666299</v>
      </c>
    </row>
    <row r="1911" spans="1:3">
      <c r="A1911" s="5">
        <v>38456</v>
      </c>
      <c r="B1911" s="7">
        <v>5.5750677601907199</v>
      </c>
      <c r="C1911" s="7">
        <v>6.0409249778214598</v>
      </c>
    </row>
    <row r="1912" spans="1:3">
      <c r="A1912" s="5">
        <v>38457</v>
      </c>
      <c r="B1912" s="7">
        <v>5.5662751946240201</v>
      </c>
      <c r="C1912" s="7">
        <v>6.0467470817933098</v>
      </c>
    </row>
    <row r="1913" spans="1:3">
      <c r="A1913" s="5">
        <v>38460</v>
      </c>
      <c r="B1913" s="7">
        <v>5.57522638723903</v>
      </c>
      <c r="C1913" s="7">
        <v>6.0578802915853203</v>
      </c>
    </row>
    <row r="1914" spans="1:3">
      <c r="A1914" s="5">
        <v>38461</v>
      </c>
      <c r="B1914" s="7">
        <v>5.5697583886178803</v>
      </c>
      <c r="C1914" s="7">
        <v>6.0452138443534</v>
      </c>
    </row>
    <row r="1915" spans="1:3">
      <c r="A1915" s="5">
        <v>38462</v>
      </c>
      <c r="B1915" s="7">
        <v>5.5462336297755304</v>
      </c>
      <c r="C1915" s="7">
        <v>6.0114218423821697</v>
      </c>
    </row>
    <row r="1916" spans="1:3">
      <c r="A1916" s="5">
        <v>38463</v>
      </c>
      <c r="B1916" s="7">
        <v>5.5127985491345299</v>
      </c>
      <c r="C1916" s="7">
        <v>5.9662472173941801</v>
      </c>
    </row>
    <row r="1917" spans="1:3">
      <c r="A1917" s="5">
        <v>38464</v>
      </c>
      <c r="B1917" s="7">
        <v>5.5176468281649198</v>
      </c>
      <c r="C1917" s="7">
        <v>5.96747501986889</v>
      </c>
    </row>
    <row r="1918" spans="1:3">
      <c r="A1918" s="5">
        <v>38467</v>
      </c>
      <c r="B1918" s="7">
        <v>5.5055769634131604</v>
      </c>
      <c r="C1918" s="7">
        <v>5.9555476632409601</v>
      </c>
    </row>
    <row r="1919" spans="1:3">
      <c r="A1919" s="5">
        <v>38468</v>
      </c>
      <c r="B1919" s="7">
        <v>5.5127619996636197</v>
      </c>
      <c r="C1919" s="7">
        <v>5.9636571884598899</v>
      </c>
    </row>
    <row r="1920" spans="1:3">
      <c r="A1920" s="5">
        <v>38470</v>
      </c>
      <c r="B1920" s="7">
        <v>5.4928889968975598</v>
      </c>
      <c r="C1920" s="7">
        <v>5.9562816555751503</v>
      </c>
    </row>
    <row r="1921" spans="1:3">
      <c r="A1921" s="5">
        <v>38471</v>
      </c>
      <c r="B1921" s="7">
        <v>5.4853710845903301</v>
      </c>
      <c r="C1921" s="7">
        <v>5.9536065694728304</v>
      </c>
    </row>
    <row r="1922" spans="1:3">
      <c r="A1922" s="5">
        <v>38472</v>
      </c>
      <c r="B1922" s="7">
        <v>5.4852920398465503</v>
      </c>
      <c r="C1922" s="7">
        <v>5.9535004767895403</v>
      </c>
    </row>
    <row r="1923" spans="1:3">
      <c r="A1923" s="5">
        <v>38475</v>
      </c>
      <c r="B1923" s="7">
        <v>5.4702352921231503</v>
      </c>
      <c r="C1923" s="7">
        <v>5.9399748590292001</v>
      </c>
    </row>
    <row r="1924" spans="1:3">
      <c r="A1924" s="5">
        <v>38476</v>
      </c>
      <c r="B1924" s="7">
        <v>5.5184415129987503</v>
      </c>
      <c r="C1924" s="7">
        <v>5.98725449118266</v>
      </c>
    </row>
    <row r="1925" spans="1:3">
      <c r="A1925" s="5">
        <v>38477</v>
      </c>
      <c r="B1925" s="7">
        <v>5.4928731611454404</v>
      </c>
      <c r="C1925" s="7">
        <v>5.9593056237292004</v>
      </c>
    </row>
    <row r="1926" spans="1:3">
      <c r="A1926" s="5">
        <v>38478</v>
      </c>
      <c r="B1926" s="7">
        <v>5.5623032078288901</v>
      </c>
      <c r="C1926" s="7">
        <v>6.03763365330986</v>
      </c>
    </row>
    <row r="1927" spans="1:3">
      <c r="A1927" s="5">
        <v>38481</v>
      </c>
      <c r="B1927" s="7">
        <v>5.5268722031720499</v>
      </c>
      <c r="C1927" s="7">
        <v>5.9990735532077801</v>
      </c>
    </row>
    <row r="1928" spans="1:3">
      <c r="A1928" s="5">
        <v>38482</v>
      </c>
      <c r="B1928" s="7">
        <v>5.4801050083277003</v>
      </c>
      <c r="C1928" s="7">
        <v>5.9583294221812704</v>
      </c>
    </row>
    <row r="1929" spans="1:3">
      <c r="A1929" s="5">
        <v>38483</v>
      </c>
      <c r="B1929" s="7">
        <v>5.4217977006448601</v>
      </c>
      <c r="C1929" s="7">
        <v>5.9076687822522702</v>
      </c>
    </row>
    <row r="1930" spans="1:3">
      <c r="A1930" s="5">
        <v>38484</v>
      </c>
      <c r="B1930" s="7">
        <v>5.4015326880837202</v>
      </c>
      <c r="C1930" s="7">
        <v>5.8827000276911896</v>
      </c>
    </row>
    <row r="1931" spans="1:3">
      <c r="A1931" s="5">
        <v>38485</v>
      </c>
      <c r="B1931" s="7">
        <v>5.3567397000166297</v>
      </c>
      <c r="C1931" s="7">
        <v>5.8359784144524696</v>
      </c>
    </row>
    <row r="1932" spans="1:3">
      <c r="A1932" s="5">
        <v>38488</v>
      </c>
      <c r="B1932" s="7">
        <v>5.3608254000679301</v>
      </c>
      <c r="C1932" s="7">
        <v>5.8549177948690101</v>
      </c>
    </row>
    <row r="1933" spans="1:3">
      <c r="A1933" s="5">
        <v>38489</v>
      </c>
      <c r="B1933" s="7">
        <v>5.3652581209073196</v>
      </c>
      <c r="C1933" s="7">
        <v>5.8708526813116997</v>
      </c>
    </row>
    <row r="1934" spans="1:3">
      <c r="A1934" s="5">
        <v>38490</v>
      </c>
      <c r="B1934" s="7">
        <v>5.3586279195487201</v>
      </c>
      <c r="C1934" s="7">
        <v>5.8667204046315504</v>
      </c>
    </row>
    <row r="1935" spans="1:3">
      <c r="A1935" s="5">
        <v>38491</v>
      </c>
      <c r="B1935" s="7">
        <v>5.3543207362204104</v>
      </c>
      <c r="C1935" s="7">
        <v>5.8642440573521801</v>
      </c>
    </row>
    <row r="1936" spans="1:3">
      <c r="A1936" s="5">
        <v>38492</v>
      </c>
      <c r="B1936" s="7">
        <v>5.3766742036159201</v>
      </c>
      <c r="C1936" s="7">
        <v>5.8830907788504101</v>
      </c>
    </row>
    <row r="1937" spans="1:3">
      <c r="A1937" s="5">
        <v>38495</v>
      </c>
      <c r="B1937" s="7">
        <v>5.3270139229476303</v>
      </c>
      <c r="C1937" s="7">
        <v>5.82885344378409</v>
      </c>
    </row>
    <row r="1938" spans="1:3">
      <c r="A1938" s="5">
        <v>38496</v>
      </c>
      <c r="B1938" s="7">
        <v>5.3065974593348297</v>
      </c>
      <c r="C1938" s="7">
        <v>5.8071126947500504</v>
      </c>
    </row>
    <row r="1939" spans="1:3">
      <c r="A1939" s="5">
        <v>38497</v>
      </c>
      <c r="B1939" s="7">
        <v>5.277059209321</v>
      </c>
      <c r="C1939" s="7">
        <v>5.7743878944244402</v>
      </c>
    </row>
    <row r="1940" spans="1:3">
      <c r="A1940" s="5">
        <v>38498</v>
      </c>
      <c r="B1940" s="7">
        <v>5.3114747652401499</v>
      </c>
      <c r="C1940" s="7">
        <v>5.7969655983050297</v>
      </c>
    </row>
    <row r="1941" spans="1:3">
      <c r="A1941" s="5">
        <v>38499</v>
      </c>
      <c r="B1941" s="7">
        <v>5.3518488041480898</v>
      </c>
      <c r="C1941" s="7">
        <v>5.8328790392179899</v>
      </c>
    </row>
    <row r="1942" spans="1:3">
      <c r="A1942" s="5">
        <v>38503</v>
      </c>
      <c r="B1942" s="7">
        <v>5.2820827730167199</v>
      </c>
      <c r="C1942" s="7">
        <v>5.7616149273245103</v>
      </c>
    </row>
    <row r="1943" spans="1:3">
      <c r="A1943" s="5">
        <v>38504</v>
      </c>
      <c r="B1943" s="7">
        <v>5.2221945823551401</v>
      </c>
      <c r="C1943" s="7">
        <v>5.5510215645832899</v>
      </c>
    </row>
    <row r="1944" spans="1:3">
      <c r="A1944" s="5">
        <v>38505</v>
      </c>
      <c r="B1944" s="7">
        <v>5.1902324945840599</v>
      </c>
      <c r="C1944" s="7">
        <v>5.5216934378336502</v>
      </c>
    </row>
    <row r="1945" spans="1:3">
      <c r="A1945" s="5">
        <v>38506</v>
      </c>
      <c r="B1945" s="7">
        <v>5.1893644851704099</v>
      </c>
      <c r="C1945" s="7">
        <v>5.5228292899489304</v>
      </c>
    </row>
    <row r="1946" spans="1:3">
      <c r="A1946" s="5">
        <v>38509</v>
      </c>
      <c r="B1946" s="7">
        <v>5.2115203564908796</v>
      </c>
      <c r="C1946" s="7">
        <v>5.5482343506866902</v>
      </c>
    </row>
    <row r="1947" spans="1:3">
      <c r="A1947" s="5">
        <v>38510</v>
      </c>
      <c r="B1947" s="7">
        <v>5.1758188131871403</v>
      </c>
      <c r="C1947" s="7">
        <v>5.5152193052275296</v>
      </c>
    </row>
    <row r="1948" spans="1:3">
      <c r="A1948" s="5">
        <v>38511</v>
      </c>
      <c r="B1948" s="7">
        <v>5.1380972902491902</v>
      </c>
      <c r="C1948" s="7">
        <v>5.47996387938176</v>
      </c>
    </row>
    <row r="1949" spans="1:3">
      <c r="A1949" s="5">
        <v>38512</v>
      </c>
      <c r="B1949" s="7">
        <v>5.1667567159376402</v>
      </c>
      <c r="C1949" s="7">
        <v>5.5115654472339104</v>
      </c>
    </row>
    <row r="1950" spans="1:3">
      <c r="A1950" s="5">
        <v>38513</v>
      </c>
      <c r="B1950" s="7">
        <v>5.17469785293006</v>
      </c>
      <c r="C1950" s="7">
        <v>5.5226420762455302</v>
      </c>
    </row>
    <row r="1951" spans="1:3">
      <c r="A1951" s="5">
        <v>38516</v>
      </c>
      <c r="B1951" s="7">
        <v>5.2090927510956897</v>
      </c>
      <c r="C1951" s="7">
        <v>5.5608970554877004</v>
      </c>
    </row>
    <row r="1952" spans="1:3">
      <c r="A1952" s="5">
        <v>38517</v>
      </c>
      <c r="B1952" s="7">
        <v>5.2327316180162402</v>
      </c>
      <c r="C1952" s="7">
        <v>5.5931682418799404</v>
      </c>
    </row>
    <row r="1953" spans="1:3">
      <c r="A1953" s="5">
        <v>38518</v>
      </c>
      <c r="B1953" s="7">
        <v>5.30164675812685</v>
      </c>
      <c r="C1953" s="7">
        <v>5.6613012329933197</v>
      </c>
    </row>
    <row r="1954" spans="1:3">
      <c r="A1954" s="5">
        <v>38519</v>
      </c>
      <c r="B1954" s="7">
        <v>5.3139762745319103</v>
      </c>
      <c r="C1954" s="7">
        <v>5.67459513716482</v>
      </c>
    </row>
    <row r="1955" spans="1:3">
      <c r="A1955" s="5">
        <v>38520</v>
      </c>
      <c r="B1955" s="7">
        <v>5.29632679955958</v>
      </c>
      <c r="C1955" s="7">
        <v>5.6594316803980904</v>
      </c>
    </row>
    <row r="1956" spans="1:3">
      <c r="A1956" s="5">
        <v>38523</v>
      </c>
      <c r="B1956" s="7">
        <v>5.3154939404956201</v>
      </c>
      <c r="C1956" s="7">
        <v>5.6785188346101103</v>
      </c>
    </row>
    <row r="1957" spans="1:3">
      <c r="A1957" s="5">
        <v>38524</v>
      </c>
      <c r="B1957" s="7">
        <v>5.2550649285345701</v>
      </c>
      <c r="C1957" s="7">
        <v>5.6195009128345399</v>
      </c>
    </row>
    <row r="1958" spans="1:3">
      <c r="A1958" s="5">
        <v>38525</v>
      </c>
      <c r="B1958" s="7">
        <v>5.1719009418292403</v>
      </c>
      <c r="C1958" s="7">
        <v>5.5276575053818604</v>
      </c>
    </row>
    <row r="1959" spans="1:3">
      <c r="A1959" s="5">
        <v>38526</v>
      </c>
      <c r="B1959" s="7">
        <v>5.1781207152757798</v>
      </c>
      <c r="C1959" s="7">
        <v>5.5263708424018203</v>
      </c>
    </row>
    <row r="1960" spans="1:3">
      <c r="A1960" s="5">
        <v>38527</v>
      </c>
      <c r="B1960" s="7">
        <v>5.1385697759667499</v>
      </c>
      <c r="C1960" s="7">
        <v>5.47929661189138</v>
      </c>
    </row>
    <row r="1961" spans="1:3">
      <c r="A1961" s="5">
        <v>38530</v>
      </c>
      <c r="B1961" s="7">
        <v>5.0892714180737197</v>
      </c>
      <c r="C1961" s="7">
        <v>5.4329819151778498</v>
      </c>
    </row>
    <row r="1962" spans="1:3">
      <c r="A1962" s="5">
        <v>38531</v>
      </c>
      <c r="B1962" s="7">
        <v>5.1281159063520496</v>
      </c>
      <c r="C1962" s="7">
        <v>5.4737013023095802</v>
      </c>
    </row>
    <row r="1963" spans="1:3">
      <c r="A1963" s="5">
        <v>38532</v>
      </c>
      <c r="B1963" s="7">
        <v>5.1173502716279202</v>
      </c>
      <c r="C1963" s="7">
        <v>5.4585885763384097</v>
      </c>
    </row>
    <row r="1964" spans="1:3">
      <c r="A1964" s="5">
        <v>38533</v>
      </c>
      <c r="B1964" s="7">
        <v>5.0820177086757496</v>
      </c>
      <c r="C1964" s="7">
        <v>5.4185025598883501</v>
      </c>
    </row>
    <row r="1965" spans="1:3">
      <c r="A1965" s="5">
        <v>38534</v>
      </c>
      <c r="B1965" s="7">
        <v>5.09409912672107</v>
      </c>
      <c r="C1965" s="7">
        <v>5.4983673537386704</v>
      </c>
    </row>
    <row r="1966" spans="1:3">
      <c r="A1966" s="5">
        <v>38537</v>
      </c>
      <c r="B1966" s="7">
        <v>5.1068567914975098</v>
      </c>
      <c r="C1966" s="7">
        <v>5.50782437578175</v>
      </c>
    </row>
    <row r="1967" spans="1:3">
      <c r="A1967" s="5">
        <v>38538</v>
      </c>
      <c r="B1967" s="7">
        <v>5.1252795982008204</v>
      </c>
      <c r="C1967" s="7">
        <v>5.5280186616857403</v>
      </c>
    </row>
    <row r="1968" spans="1:3">
      <c r="A1968" s="5">
        <v>38539</v>
      </c>
      <c r="B1968" s="7">
        <v>5.1368421473100003</v>
      </c>
      <c r="C1968" s="7">
        <v>5.5335267394651204</v>
      </c>
    </row>
    <row r="1969" spans="1:3">
      <c r="A1969" s="5">
        <v>38540</v>
      </c>
      <c r="B1969" s="7">
        <v>5.0779737708880903</v>
      </c>
      <c r="C1969" s="7">
        <v>5.4671783889366496</v>
      </c>
    </row>
    <row r="1970" spans="1:3">
      <c r="A1970" s="5">
        <v>38541</v>
      </c>
      <c r="B1970" s="7">
        <v>5.0719538817526804</v>
      </c>
      <c r="C1970" s="7">
        <v>5.4612229090256497</v>
      </c>
    </row>
    <row r="1971" spans="1:3">
      <c r="A1971" s="5">
        <v>38544</v>
      </c>
      <c r="B1971" s="7">
        <v>5.1331314864204796</v>
      </c>
      <c r="C1971" s="7">
        <v>5.5226702575677402</v>
      </c>
    </row>
    <row r="1972" spans="1:3">
      <c r="A1972" s="5">
        <v>38545</v>
      </c>
      <c r="B1972" s="7">
        <v>5.1524215783918796</v>
      </c>
      <c r="C1972" s="7">
        <v>5.5391129123349803</v>
      </c>
    </row>
    <row r="1973" spans="1:3">
      <c r="A1973" s="5">
        <v>38546</v>
      </c>
      <c r="B1973" s="7">
        <v>5.1688298020374601</v>
      </c>
      <c r="C1973" s="7">
        <v>5.5545583013415198</v>
      </c>
    </row>
    <row r="1974" spans="1:3">
      <c r="A1974" s="5">
        <v>38547</v>
      </c>
      <c r="B1974" s="7">
        <v>5.2070455716222597</v>
      </c>
      <c r="C1974" s="7">
        <v>5.5874343194185698</v>
      </c>
    </row>
    <row r="1975" spans="1:3">
      <c r="A1975" s="5">
        <v>38548</v>
      </c>
      <c r="B1975" s="7">
        <v>5.1910605119956204</v>
      </c>
      <c r="C1975" s="7">
        <v>5.5737400822354504</v>
      </c>
    </row>
    <row r="1976" spans="1:3">
      <c r="A1976" s="5">
        <v>38551</v>
      </c>
      <c r="B1976" s="7">
        <v>5.1533497604868703</v>
      </c>
      <c r="C1976" s="7">
        <v>5.5296308852421197</v>
      </c>
    </row>
    <row r="1977" spans="1:3">
      <c r="A1977" s="5">
        <v>38552</v>
      </c>
      <c r="B1977" s="7">
        <v>5.1929026228662796</v>
      </c>
      <c r="C1977" s="7">
        <v>5.5668940617937697</v>
      </c>
    </row>
    <row r="1978" spans="1:3">
      <c r="A1978" s="5">
        <v>38553</v>
      </c>
      <c r="B1978" s="7">
        <v>5.2190539669696401</v>
      </c>
      <c r="C1978" s="7">
        <v>5.5921219023548003</v>
      </c>
    </row>
    <row r="1979" spans="1:3">
      <c r="A1979" s="5">
        <v>38554</v>
      </c>
      <c r="B1979" s="7">
        <v>5.2329845321096196</v>
      </c>
      <c r="C1979" s="7">
        <v>5.6050178971881603</v>
      </c>
    </row>
    <row r="1980" spans="1:3">
      <c r="A1980" s="5">
        <v>38555</v>
      </c>
      <c r="B1980" s="7">
        <v>5.1795674887108598</v>
      </c>
      <c r="C1980" s="7">
        <v>5.5470227127619003</v>
      </c>
    </row>
    <row r="1981" spans="1:3">
      <c r="A1981" s="5">
        <v>38558</v>
      </c>
      <c r="B1981" s="7">
        <v>5.1656478831063204</v>
      </c>
      <c r="C1981" s="7">
        <v>5.5333967176308096</v>
      </c>
    </row>
    <row r="1982" spans="1:3">
      <c r="A1982" s="5">
        <v>38559</v>
      </c>
      <c r="B1982" s="7">
        <v>5.1853257140143301</v>
      </c>
      <c r="C1982" s="7">
        <v>5.5538885522799903</v>
      </c>
    </row>
    <row r="1983" spans="1:3">
      <c r="A1983" s="5">
        <v>38560</v>
      </c>
      <c r="B1983" s="7">
        <v>5.1894360577587504</v>
      </c>
      <c r="C1983" s="7">
        <v>5.5604069928451603</v>
      </c>
    </row>
    <row r="1984" spans="1:3">
      <c r="A1984" s="5">
        <v>38561</v>
      </c>
      <c r="B1984" s="7">
        <v>5.1906284187938603</v>
      </c>
      <c r="C1984" s="7">
        <v>5.5598508911030304</v>
      </c>
    </row>
    <row r="1985" spans="1:3">
      <c r="A1985" s="5">
        <v>38562</v>
      </c>
      <c r="B1985" s="7">
        <v>5.1834192615141799</v>
      </c>
      <c r="C1985" s="7">
        <v>5.5560928990506504</v>
      </c>
    </row>
    <row r="1986" spans="1:3">
      <c r="A1986" s="5">
        <v>38564</v>
      </c>
      <c r="B1986" s="7">
        <v>5.1832349592330296</v>
      </c>
      <c r="C1986" s="7">
        <v>5.5558938639225497</v>
      </c>
    </row>
    <row r="1987" spans="1:3">
      <c r="A1987" s="5">
        <v>38567</v>
      </c>
      <c r="B1987" s="7">
        <v>5.2523383985134</v>
      </c>
      <c r="C1987" s="7">
        <v>5.6274387131226904</v>
      </c>
    </row>
    <row r="1988" spans="1:3">
      <c r="A1988" s="5">
        <v>38568</v>
      </c>
      <c r="B1988" s="7">
        <v>5.2416960926870404</v>
      </c>
      <c r="C1988" s="7">
        <v>5.6129492104442802</v>
      </c>
    </row>
    <row r="1989" spans="1:3">
      <c r="A1989" s="5">
        <v>38569</v>
      </c>
      <c r="B1989" s="7">
        <v>5.2864996943036404</v>
      </c>
      <c r="C1989" s="7">
        <v>5.66257127060085</v>
      </c>
    </row>
    <row r="1990" spans="1:3">
      <c r="A1990" s="5">
        <v>38572</v>
      </c>
      <c r="B1990" s="7">
        <v>5.2673402982094002</v>
      </c>
      <c r="C1990" s="7">
        <v>5.6435349445641796</v>
      </c>
    </row>
    <row r="1991" spans="1:3">
      <c r="A1991" s="5">
        <v>38573</v>
      </c>
      <c r="B1991" s="7">
        <v>5.2741307908948896</v>
      </c>
      <c r="C1991" s="7">
        <v>5.6505978661254996</v>
      </c>
    </row>
    <row r="1992" spans="1:3">
      <c r="A1992" s="5">
        <v>38574</v>
      </c>
      <c r="B1992" s="7">
        <v>5.2628426048521204</v>
      </c>
      <c r="C1992" s="7">
        <v>5.64247819122438</v>
      </c>
    </row>
    <row r="1993" spans="1:3">
      <c r="A1993" s="5">
        <v>38575</v>
      </c>
      <c r="B1993" s="7">
        <v>5.26555972322413</v>
      </c>
      <c r="C1993" s="7">
        <v>5.6446633625414604</v>
      </c>
    </row>
    <row r="1994" spans="1:3">
      <c r="A1994" s="5">
        <v>38576</v>
      </c>
      <c r="B1994" s="7">
        <v>5.20001121472803</v>
      </c>
      <c r="C1994" s="7">
        <v>5.5766165138390704</v>
      </c>
    </row>
    <row r="1995" spans="1:3">
      <c r="A1995" s="5">
        <v>38579</v>
      </c>
      <c r="B1995" s="7">
        <v>5.1971337552294496</v>
      </c>
      <c r="C1995" s="7">
        <v>5.57203872146561</v>
      </c>
    </row>
    <row r="1996" spans="1:3">
      <c r="A1996" s="5">
        <v>38580</v>
      </c>
      <c r="B1996" s="7">
        <v>5.1582056988785299</v>
      </c>
      <c r="C1996" s="7">
        <v>5.5339237900702098</v>
      </c>
    </row>
    <row r="1997" spans="1:3">
      <c r="A1997" s="5">
        <v>38581</v>
      </c>
      <c r="B1997" s="7">
        <v>5.1399052319602596</v>
      </c>
      <c r="C1997" s="7">
        <v>5.5174605206786502</v>
      </c>
    </row>
    <row r="1998" spans="1:3">
      <c r="A1998" s="5">
        <v>38582</v>
      </c>
      <c r="B1998" s="7">
        <v>5.1078783900663201</v>
      </c>
      <c r="C1998" s="7">
        <v>5.4861539919993199</v>
      </c>
    </row>
    <row r="1999" spans="1:3">
      <c r="A1999" s="5">
        <v>38583</v>
      </c>
      <c r="B1999" s="7">
        <v>5.1253204574867803</v>
      </c>
      <c r="C1999" s="7">
        <v>5.5024510457319398</v>
      </c>
    </row>
    <row r="2000" spans="1:3">
      <c r="A2000" s="5">
        <v>38586</v>
      </c>
      <c r="B2000" s="7">
        <v>5.1282716712399701</v>
      </c>
      <c r="C2000" s="7">
        <v>5.5025685151906698</v>
      </c>
    </row>
    <row r="2001" spans="1:3">
      <c r="A2001" s="5">
        <v>38587</v>
      </c>
      <c r="B2001" s="7">
        <v>5.1108326945689297</v>
      </c>
      <c r="C2001" s="7">
        <v>5.48654616792781</v>
      </c>
    </row>
    <row r="2002" spans="1:3">
      <c r="A2002" s="5">
        <v>38588</v>
      </c>
      <c r="B2002" s="7">
        <v>5.1016008581037902</v>
      </c>
      <c r="C2002" s="7">
        <v>5.4763106669358104</v>
      </c>
    </row>
    <row r="2003" spans="1:3">
      <c r="A2003" s="5">
        <v>38589</v>
      </c>
      <c r="B2003" s="7">
        <v>5.0912462671513499</v>
      </c>
      <c r="C2003" s="7">
        <v>5.4639212165747804</v>
      </c>
    </row>
    <row r="2004" spans="1:3">
      <c r="A2004" s="5">
        <v>38590</v>
      </c>
      <c r="B2004" s="7">
        <v>5.08984978770249</v>
      </c>
      <c r="C2004" s="7">
        <v>5.4643789343295701</v>
      </c>
    </row>
    <row r="2005" spans="1:3">
      <c r="A2005" s="5">
        <v>38594</v>
      </c>
      <c r="B2005" s="7">
        <v>5.0570314904571099</v>
      </c>
      <c r="C2005" s="7">
        <v>5.43094313166368</v>
      </c>
    </row>
    <row r="2006" spans="1:3">
      <c r="A2006" s="5">
        <v>38595</v>
      </c>
      <c r="B2006" s="7">
        <v>5.0511257701831296</v>
      </c>
      <c r="C2006" s="7">
        <v>5.4238139556159704</v>
      </c>
    </row>
    <row r="2007" spans="1:3">
      <c r="A2007" s="5">
        <v>38596</v>
      </c>
      <c r="B2007" s="7">
        <v>5.0163869336284099</v>
      </c>
      <c r="C2007" s="7">
        <v>5.3891412446730902</v>
      </c>
    </row>
    <row r="2008" spans="1:3">
      <c r="A2008" s="5">
        <v>38597</v>
      </c>
      <c r="B2008" s="7">
        <v>5.0369585747246504</v>
      </c>
      <c r="C2008" s="7">
        <v>5.41240997042883</v>
      </c>
    </row>
    <row r="2009" spans="1:3">
      <c r="A2009" s="5">
        <v>38600</v>
      </c>
      <c r="B2009" s="7">
        <v>5.04522611965512</v>
      </c>
      <c r="C2009" s="7">
        <v>5.4205202132833801</v>
      </c>
    </row>
    <row r="2010" spans="1:3">
      <c r="A2010" s="5">
        <v>38601</v>
      </c>
      <c r="B2010" s="7">
        <v>5.0759318042145098</v>
      </c>
      <c r="C2010" s="7">
        <v>5.4543536571125699</v>
      </c>
    </row>
    <row r="2011" spans="1:3">
      <c r="A2011" s="5">
        <v>38602</v>
      </c>
      <c r="B2011" s="7">
        <v>5.0951032721427403</v>
      </c>
      <c r="C2011" s="7">
        <v>5.4745598999549596</v>
      </c>
    </row>
    <row r="2012" spans="1:3">
      <c r="A2012" s="5">
        <v>38603</v>
      </c>
      <c r="B2012" s="7">
        <v>5.0727277492737999</v>
      </c>
      <c r="C2012" s="7">
        <v>5.4497233964141003</v>
      </c>
    </row>
    <row r="2013" spans="1:3">
      <c r="A2013" s="5">
        <v>38604</v>
      </c>
      <c r="B2013" s="7">
        <v>5.0433047706759702</v>
      </c>
      <c r="C2013" s="7">
        <v>5.4224862820121498</v>
      </c>
    </row>
    <row r="2014" spans="1:3">
      <c r="A2014" s="5">
        <v>38607</v>
      </c>
      <c r="B2014" s="7">
        <v>5.1040485009084904</v>
      </c>
      <c r="C2014" s="7">
        <v>5.4846173556615199</v>
      </c>
    </row>
    <row r="2015" spans="1:3">
      <c r="A2015" s="5">
        <v>38608</v>
      </c>
      <c r="B2015" s="7">
        <v>5.0612260832877896</v>
      </c>
      <c r="C2015" s="7">
        <v>5.4409071144950101</v>
      </c>
    </row>
    <row r="2016" spans="1:3">
      <c r="A2016" s="5">
        <v>38609</v>
      </c>
      <c r="B2016" s="7">
        <v>5.0470109647412604</v>
      </c>
      <c r="C2016" s="7">
        <v>5.42758455322116</v>
      </c>
    </row>
    <row r="2017" spans="1:3">
      <c r="A2017" s="5">
        <v>38610</v>
      </c>
      <c r="B2017" s="7">
        <v>5.0664097607354801</v>
      </c>
      <c r="C2017" s="7">
        <v>5.4447487044669298</v>
      </c>
    </row>
    <row r="2018" spans="1:3">
      <c r="A2018" s="5">
        <v>38611</v>
      </c>
      <c r="B2018" s="7">
        <v>5.1291759178714802</v>
      </c>
      <c r="C2018" s="7">
        <v>5.5112151502325899</v>
      </c>
    </row>
    <row r="2019" spans="1:3">
      <c r="A2019" s="5">
        <v>38614</v>
      </c>
      <c r="B2019" s="7">
        <v>5.0990608342156696</v>
      </c>
      <c r="C2019" s="7">
        <v>5.4808520690203197</v>
      </c>
    </row>
    <row r="2020" spans="1:3">
      <c r="A2020" s="5">
        <v>38615</v>
      </c>
      <c r="B2020" s="7">
        <v>5.0972537759235399</v>
      </c>
      <c r="C2020" s="7">
        <v>5.4784460681666802</v>
      </c>
    </row>
    <row r="2021" spans="1:3">
      <c r="A2021" s="5">
        <v>38616</v>
      </c>
      <c r="B2021" s="7">
        <v>5.0384994949680699</v>
      </c>
      <c r="C2021" s="7">
        <v>5.4209422338040101</v>
      </c>
    </row>
    <row r="2022" spans="1:3">
      <c r="A2022" s="5">
        <v>38617</v>
      </c>
      <c r="B2022" s="7">
        <v>5.0664753181294602</v>
      </c>
      <c r="C2022" s="7">
        <v>5.4486196832817102</v>
      </c>
    </row>
    <row r="2023" spans="1:3">
      <c r="A2023" s="5">
        <v>38618</v>
      </c>
      <c r="B2023" s="7">
        <v>5.0932849719072104</v>
      </c>
      <c r="C2023" s="7">
        <v>5.4771458535328499</v>
      </c>
    </row>
    <row r="2024" spans="1:3">
      <c r="A2024" s="5">
        <v>38621</v>
      </c>
      <c r="B2024" s="7">
        <v>5.1589856276376302</v>
      </c>
      <c r="C2024" s="7">
        <v>5.5453349860457601</v>
      </c>
    </row>
    <row r="2025" spans="1:3">
      <c r="A2025" s="5">
        <v>38622</v>
      </c>
      <c r="B2025" s="7">
        <v>5.1575636930338202</v>
      </c>
      <c r="C2025" s="7">
        <v>5.5467384572157199</v>
      </c>
    </row>
    <row r="2026" spans="1:3">
      <c r="A2026" s="5">
        <v>38623</v>
      </c>
      <c r="B2026" s="7">
        <v>5.1267251543248902</v>
      </c>
      <c r="C2026" s="7">
        <v>5.5135428707108396</v>
      </c>
    </row>
    <row r="2027" spans="1:3">
      <c r="A2027" s="5">
        <v>38624</v>
      </c>
      <c r="B2027" s="7">
        <v>5.11722891961087</v>
      </c>
      <c r="C2027" s="7">
        <v>5.5030339434185196</v>
      </c>
    </row>
    <row r="2028" spans="1:3">
      <c r="A2028" s="5">
        <v>38625</v>
      </c>
      <c r="B2028" s="7">
        <v>5.1368042375760998</v>
      </c>
      <c r="C2028" s="7">
        <v>5.5203884131702798</v>
      </c>
    </row>
    <row r="2029" spans="1:3">
      <c r="A2029" s="5">
        <v>38628</v>
      </c>
      <c r="B2029" s="7">
        <v>5.17468178902954</v>
      </c>
      <c r="C2029" s="7">
        <v>5.5517840293445504</v>
      </c>
    </row>
    <row r="2030" spans="1:3">
      <c r="A2030" s="5">
        <v>38629</v>
      </c>
      <c r="B2030" s="7">
        <v>5.1456567274056502</v>
      </c>
      <c r="C2030" s="7">
        <v>5.5219085538096202</v>
      </c>
    </row>
    <row r="2031" spans="1:3">
      <c r="A2031" s="5">
        <v>38630</v>
      </c>
      <c r="B2031" s="7">
        <v>5.1359170741856097</v>
      </c>
      <c r="C2031" s="7">
        <v>5.5083384206618602</v>
      </c>
    </row>
    <row r="2032" spans="1:3">
      <c r="A2032" s="5">
        <v>38631</v>
      </c>
      <c r="B2032" s="7">
        <v>5.1364150996723801</v>
      </c>
      <c r="C2032" s="7">
        <v>5.5081891680233603</v>
      </c>
    </row>
    <row r="2033" spans="1:3">
      <c r="A2033" s="5">
        <v>38632</v>
      </c>
      <c r="B2033" s="7">
        <v>5.14861210487281</v>
      </c>
      <c r="C2033" s="7">
        <v>5.5186866298728496</v>
      </c>
    </row>
    <row r="2034" spans="1:3">
      <c r="A2034" s="5">
        <v>38635</v>
      </c>
      <c r="B2034" s="7">
        <v>5.1461241060936302</v>
      </c>
      <c r="C2034" s="7">
        <v>5.5123097026880297</v>
      </c>
    </row>
    <row r="2035" spans="1:3">
      <c r="A2035" s="5">
        <v>38636</v>
      </c>
      <c r="B2035" s="7">
        <v>5.1738302024143197</v>
      </c>
      <c r="C2035" s="7">
        <v>5.5378959258510001</v>
      </c>
    </row>
    <row r="2036" spans="1:3">
      <c r="A2036" s="5">
        <v>38637</v>
      </c>
      <c r="B2036" s="7">
        <v>5.2289087998633397</v>
      </c>
      <c r="C2036" s="7">
        <v>5.5943307216539004</v>
      </c>
    </row>
    <row r="2037" spans="1:3">
      <c r="A2037" s="5">
        <v>38638</v>
      </c>
      <c r="B2037" s="7">
        <v>5.2942454724478498</v>
      </c>
      <c r="C2037" s="7">
        <v>5.6628290486365502</v>
      </c>
    </row>
    <row r="2038" spans="1:3">
      <c r="A2038" s="5">
        <v>38639</v>
      </c>
      <c r="B2038" s="7">
        <v>5.3068030956302703</v>
      </c>
      <c r="C2038" s="7">
        <v>5.6789402686833501</v>
      </c>
    </row>
    <row r="2039" spans="1:3">
      <c r="A2039" s="5">
        <v>38642</v>
      </c>
      <c r="B2039" s="7">
        <v>5.3004803797695903</v>
      </c>
      <c r="C2039" s="7">
        <v>5.67868783229145</v>
      </c>
    </row>
    <row r="2040" spans="1:3">
      <c r="A2040" s="5">
        <v>38643</v>
      </c>
      <c r="B2040" s="7">
        <v>5.2823358005101699</v>
      </c>
      <c r="C2040" s="7">
        <v>5.6608121880529696</v>
      </c>
    </row>
    <row r="2041" spans="1:3">
      <c r="A2041" s="5">
        <v>38644</v>
      </c>
      <c r="B2041" s="7">
        <v>5.25184412850186</v>
      </c>
      <c r="C2041" s="7">
        <v>5.6331003270704096</v>
      </c>
    </row>
    <row r="2042" spans="1:3">
      <c r="A2042" s="5">
        <v>38645</v>
      </c>
      <c r="B2042" s="7">
        <v>5.27334381098823</v>
      </c>
      <c r="C2042" s="7">
        <v>5.6559093500027799</v>
      </c>
    </row>
    <row r="2043" spans="1:3">
      <c r="A2043" s="5">
        <v>38646</v>
      </c>
      <c r="B2043" s="7">
        <v>5.2385051178134701</v>
      </c>
      <c r="C2043" s="7">
        <v>5.6212513535379998</v>
      </c>
    </row>
    <row r="2044" spans="1:3">
      <c r="A2044" s="5">
        <v>38649</v>
      </c>
      <c r="B2044" s="7">
        <v>5.2298064610177999</v>
      </c>
      <c r="C2044" s="7">
        <v>5.6113290900011297</v>
      </c>
    </row>
    <row r="2045" spans="1:3">
      <c r="A2045" s="5">
        <v>38650</v>
      </c>
      <c r="B2045" s="7">
        <v>5.2778015409183903</v>
      </c>
      <c r="C2045" s="7">
        <v>5.66507845581088</v>
      </c>
    </row>
    <row r="2046" spans="1:3">
      <c r="A2046" s="5">
        <v>38651</v>
      </c>
      <c r="B2046" s="7">
        <v>5.2943933661203699</v>
      </c>
      <c r="C2046" s="7">
        <v>5.68440407037229</v>
      </c>
    </row>
    <row r="2047" spans="1:3">
      <c r="A2047" s="5">
        <v>38652</v>
      </c>
      <c r="B2047" s="7">
        <v>5.2806983005232597</v>
      </c>
      <c r="C2047" s="7">
        <v>5.6700480694254596</v>
      </c>
    </row>
    <row r="2048" spans="1:3">
      <c r="A2048" s="5">
        <v>38653</v>
      </c>
      <c r="B2048" s="7">
        <v>5.2403385662836603</v>
      </c>
      <c r="C2048" s="7">
        <v>5.6292085950084303</v>
      </c>
    </row>
    <row r="2049" spans="1:3">
      <c r="A2049" s="5">
        <v>38656</v>
      </c>
      <c r="B2049" s="7">
        <v>5.2150327665849003</v>
      </c>
      <c r="C2049" s="7">
        <v>5.6030968489755599</v>
      </c>
    </row>
    <row r="2050" spans="1:3">
      <c r="A2050" s="5">
        <v>38657</v>
      </c>
      <c r="B2050" s="7">
        <v>5.2073303101897901</v>
      </c>
      <c r="C2050" s="7">
        <v>5.6094297427247497</v>
      </c>
    </row>
    <row r="2051" spans="1:3">
      <c r="A2051" s="5">
        <v>38658</v>
      </c>
      <c r="B2051" s="7">
        <v>5.2608915076304799</v>
      </c>
      <c r="C2051" s="7">
        <v>5.6672594585421203</v>
      </c>
    </row>
    <row r="2052" spans="1:3">
      <c r="A2052" s="5">
        <v>38659</v>
      </c>
      <c r="B2052" s="7">
        <v>5.2787162287235398</v>
      </c>
      <c r="C2052" s="7">
        <v>5.6844986313270196</v>
      </c>
    </row>
    <row r="2053" spans="1:3">
      <c r="A2053" s="5">
        <v>38660</v>
      </c>
      <c r="B2053" s="7">
        <v>5.2735162832404798</v>
      </c>
      <c r="C2053" s="7">
        <v>5.6817359737388502</v>
      </c>
    </row>
    <row r="2054" spans="1:3">
      <c r="A2054" s="5">
        <v>38663</v>
      </c>
      <c r="B2054" s="7">
        <v>5.2619234433647897</v>
      </c>
      <c r="C2054" s="7">
        <v>5.6701588536278802</v>
      </c>
    </row>
    <row r="2055" spans="1:3">
      <c r="A2055" s="5">
        <v>38664</v>
      </c>
      <c r="B2055" s="7">
        <v>5.2419540446484998</v>
      </c>
      <c r="C2055" s="7">
        <v>5.6441641925263797</v>
      </c>
    </row>
    <row r="2056" spans="1:3">
      <c r="A2056" s="5">
        <v>38665</v>
      </c>
      <c r="B2056" s="7">
        <v>5.2750156737229297</v>
      </c>
      <c r="C2056" s="7">
        <v>5.6770320520954796</v>
      </c>
    </row>
    <row r="2057" spans="1:3">
      <c r="A2057" s="5">
        <v>38666</v>
      </c>
      <c r="B2057" s="7">
        <v>5.2598484543966597</v>
      </c>
      <c r="C2057" s="7">
        <v>5.6606549726890698</v>
      </c>
    </row>
    <row r="2058" spans="1:3">
      <c r="A2058" s="5">
        <v>38667</v>
      </c>
      <c r="B2058" s="7">
        <v>5.2667029662291203</v>
      </c>
      <c r="C2058" s="7">
        <v>5.6693692215649198</v>
      </c>
    </row>
    <row r="2059" spans="1:3">
      <c r="A2059" s="5">
        <v>38670</v>
      </c>
      <c r="B2059" s="7">
        <v>5.2509186594341202</v>
      </c>
      <c r="C2059" s="7">
        <v>5.6491604537567</v>
      </c>
    </row>
    <row r="2060" spans="1:3">
      <c r="A2060" s="5">
        <v>38671</v>
      </c>
      <c r="B2060" s="7">
        <v>5.1734320902303699</v>
      </c>
      <c r="C2060" s="7">
        <v>5.5648403729998996</v>
      </c>
    </row>
    <row r="2061" spans="1:3">
      <c r="A2061" s="5">
        <v>38672</v>
      </c>
      <c r="B2061" s="7">
        <v>5.0522070670178101</v>
      </c>
      <c r="C2061" s="7">
        <v>5.4439167424569996</v>
      </c>
    </row>
    <row r="2062" spans="1:3">
      <c r="A2062" s="5">
        <v>38673</v>
      </c>
      <c r="B2062" s="7">
        <v>5.0982625955915699</v>
      </c>
      <c r="C2062" s="7">
        <v>5.4890604745845204</v>
      </c>
    </row>
    <row r="2063" spans="1:3">
      <c r="A2063" s="5">
        <v>38674</v>
      </c>
      <c r="B2063" s="7">
        <v>5.12985010555371</v>
      </c>
      <c r="C2063" s="7">
        <v>5.52034143575999</v>
      </c>
    </row>
    <row r="2064" spans="1:3">
      <c r="A2064" s="5">
        <v>38677</v>
      </c>
      <c r="B2064" s="7">
        <v>5.08153069189484</v>
      </c>
      <c r="C2064" s="7">
        <v>5.4707749866859503</v>
      </c>
    </row>
    <row r="2065" spans="1:3">
      <c r="A2065" s="5">
        <v>38678</v>
      </c>
      <c r="B2065" s="7">
        <v>5.1091665439262597</v>
      </c>
      <c r="C2065" s="7">
        <v>5.4942255276077301</v>
      </c>
    </row>
    <row r="2066" spans="1:3">
      <c r="A2066" s="5">
        <v>38679</v>
      </c>
      <c r="B2066" s="7">
        <v>5.1208758702981196</v>
      </c>
      <c r="C2066" s="7">
        <v>5.5016861348797601</v>
      </c>
    </row>
    <row r="2067" spans="1:3">
      <c r="A2067" s="5">
        <v>38680</v>
      </c>
      <c r="B2067" s="7">
        <v>5.0784113252520697</v>
      </c>
      <c r="C2067" s="7">
        <v>5.4607559351642401</v>
      </c>
    </row>
    <row r="2068" spans="1:3">
      <c r="A2068" s="5">
        <v>38681</v>
      </c>
      <c r="B2068" s="7">
        <v>5.0723001397956002</v>
      </c>
      <c r="C2068" s="7">
        <v>5.4534682521146696</v>
      </c>
    </row>
    <row r="2069" spans="1:3">
      <c r="A2069" s="5">
        <v>38684</v>
      </c>
      <c r="B2069" s="7">
        <v>5.07098923183037</v>
      </c>
      <c r="C2069" s="7">
        <v>5.4558509792094103</v>
      </c>
    </row>
    <row r="2070" spans="1:3">
      <c r="A2070" s="5">
        <v>38685</v>
      </c>
      <c r="B2070" s="7">
        <v>5.09023370162038</v>
      </c>
      <c r="C2070" s="7">
        <v>5.4753428925326597</v>
      </c>
    </row>
    <row r="2071" spans="1:3">
      <c r="A2071" s="5">
        <v>38686</v>
      </c>
      <c r="B2071" s="7">
        <v>5.0870611159192398</v>
      </c>
      <c r="C2071" s="7">
        <v>5.4700894707588903</v>
      </c>
    </row>
    <row r="2072" spans="1:3">
      <c r="A2072" s="5">
        <v>38687</v>
      </c>
      <c r="B2072" s="7">
        <v>5.0514098673536401</v>
      </c>
      <c r="C2072" s="7">
        <v>5.4156405337263198</v>
      </c>
    </row>
    <row r="2073" spans="1:3">
      <c r="A2073" s="5">
        <v>38688</v>
      </c>
      <c r="B2073" s="7">
        <v>5.0789247961686801</v>
      </c>
      <c r="C2073" s="7">
        <v>5.4418266341563601</v>
      </c>
    </row>
    <row r="2074" spans="1:3">
      <c r="A2074" s="5">
        <v>38691</v>
      </c>
      <c r="B2074" s="7">
        <v>5.1164414307618697</v>
      </c>
      <c r="C2074" s="7">
        <v>5.4827777705660603</v>
      </c>
    </row>
    <row r="2075" spans="1:3">
      <c r="A2075" s="5">
        <v>38692</v>
      </c>
      <c r="B2075" s="7">
        <v>5.0949035486349397</v>
      </c>
      <c r="C2075" s="7">
        <v>5.4580249517288797</v>
      </c>
    </row>
    <row r="2076" spans="1:3">
      <c r="A2076" s="5">
        <v>38693</v>
      </c>
      <c r="B2076" s="7">
        <v>5.1226376490694303</v>
      </c>
      <c r="C2076" s="7">
        <v>5.4935892895093197</v>
      </c>
    </row>
    <row r="2077" spans="1:3">
      <c r="A2077" s="5">
        <v>38694</v>
      </c>
      <c r="B2077" s="7">
        <v>5.0812614039389201</v>
      </c>
      <c r="C2077" s="7">
        <v>5.4513766505843302</v>
      </c>
    </row>
    <row r="2078" spans="1:3">
      <c r="A2078" s="5">
        <v>38695</v>
      </c>
      <c r="B2078" s="7">
        <v>5.1247063024364996</v>
      </c>
      <c r="C2078" s="7">
        <v>5.5072757443068001</v>
      </c>
    </row>
    <row r="2079" spans="1:3">
      <c r="A2079" s="5">
        <v>38698</v>
      </c>
      <c r="B2079" s="7">
        <v>5.1049138593762402</v>
      </c>
      <c r="C2079" s="7">
        <v>5.48407918749239</v>
      </c>
    </row>
    <row r="2080" spans="1:3">
      <c r="A2080" s="5">
        <v>38699</v>
      </c>
      <c r="B2080" s="7">
        <v>5.1033706586948098</v>
      </c>
      <c r="C2080" s="7">
        <v>5.4817227709401699</v>
      </c>
    </row>
    <row r="2081" spans="1:3">
      <c r="A2081" s="5">
        <v>38700</v>
      </c>
      <c r="B2081" s="7">
        <v>5.1010212882561197</v>
      </c>
      <c r="C2081" s="7">
        <v>5.4777934334015104</v>
      </c>
    </row>
    <row r="2082" spans="1:3">
      <c r="A2082" s="5">
        <v>38701</v>
      </c>
      <c r="B2082" s="7">
        <v>5.1101135026928501</v>
      </c>
      <c r="C2082" s="7">
        <v>5.4836564407888604</v>
      </c>
    </row>
    <row r="2083" spans="1:3">
      <c r="A2083" s="5">
        <v>38702</v>
      </c>
      <c r="B2083" s="7">
        <v>5.0638286206501597</v>
      </c>
      <c r="C2083" s="7">
        <v>5.4402191611288799</v>
      </c>
    </row>
    <row r="2084" spans="1:3">
      <c r="A2084" s="5">
        <v>38705</v>
      </c>
      <c r="B2084" s="7">
        <v>5.0334488751186202</v>
      </c>
      <c r="C2084" s="7">
        <v>5.4020518561503801</v>
      </c>
    </row>
    <row r="2085" spans="1:3">
      <c r="A2085" s="5">
        <v>38706</v>
      </c>
      <c r="B2085" s="7">
        <v>5.01276817929873</v>
      </c>
      <c r="C2085" s="7">
        <v>5.3809594522976703</v>
      </c>
    </row>
    <row r="2086" spans="1:3">
      <c r="A2086" s="5">
        <v>38707</v>
      </c>
      <c r="B2086" s="7">
        <v>5.0454747716994097</v>
      </c>
      <c r="C2086" s="7">
        <v>5.41591721859694</v>
      </c>
    </row>
    <row r="2087" spans="1:3">
      <c r="A2087" s="5">
        <v>38708</v>
      </c>
      <c r="B2087" s="7">
        <v>5.0262687496075804</v>
      </c>
      <c r="C2087" s="7">
        <v>5.3963439423350703</v>
      </c>
    </row>
    <row r="2088" spans="1:3">
      <c r="A2088" s="5">
        <v>38709</v>
      </c>
      <c r="B2088" s="7">
        <v>5.0218126142842703</v>
      </c>
      <c r="C2088" s="7">
        <v>5.3901498437964799</v>
      </c>
    </row>
    <row r="2089" spans="1:3">
      <c r="A2089" s="5">
        <v>38714</v>
      </c>
      <c r="B2089" s="7">
        <v>4.9666213861687698</v>
      </c>
      <c r="C2089" s="7">
        <v>5.3314565780769696</v>
      </c>
    </row>
    <row r="2090" spans="1:3">
      <c r="A2090" s="5">
        <v>38715</v>
      </c>
      <c r="B2090" s="7">
        <v>4.9756436303503797</v>
      </c>
      <c r="C2090" s="7">
        <v>5.3386358675591303</v>
      </c>
    </row>
    <row r="2091" spans="1:3">
      <c r="A2091" s="5">
        <v>38716</v>
      </c>
      <c r="B2091" s="7">
        <v>4.9544101843074397</v>
      </c>
      <c r="C2091" s="7">
        <v>5.31926695425466</v>
      </c>
    </row>
    <row r="2092" spans="1:3">
      <c r="A2092" s="5">
        <v>38717</v>
      </c>
      <c r="B2092" s="7">
        <v>4.9543291331749</v>
      </c>
      <c r="C2092" s="7">
        <v>5.3191811763177599</v>
      </c>
    </row>
    <row r="2093" spans="1:3">
      <c r="A2093" s="5">
        <v>38720</v>
      </c>
      <c r="B2093" s="7">
        <v>4.9383569304344004</v>
      </c>
      <c r="C2093" s="7">
        <v>5.2840993775271103</v>
      </c>
    </row>
    <row r="2094" spans="1:3">
      <c r="A2094" s="5">
        <v>38721</v>
      </c>
      <c r="B2094" s="7">
        <v>4.9007100413511804</v>
      </c>
      <c r="C2094" s="7">
        <v>5.2462316786558398</v>
      </c>
    </row>
    <row r="2095" spans="1:3">
      <c r="A2095" s="5">
        <v>38722</v>
      </c>
      <c r="B2095" s="7">
        <v>4.8823810041997797</v>
      </c>
      <c r="C2095" s="7">
        <v>5.2299653445106902</v>
      </c>
    </row>
    <row r="2096" spans="1:3">
      <c r="A2096" s="5">
        <v>38723</v>
      </c>
      <c r="B2096" s="7">
        <v>4.8710985290647697</v>
      </c>
      <c r="C2096" s="7">
        <v>5.2232582527259996</v>
      </c>
    </row>
    <row r="2097" spans="1:3">
      <c r="A2097" s="5">
        <v>38726</v>
      </c>
      <c r="B2097" s="7">
        <v>4.8904177660467596</v>
      </c>
      <c r="C2097" s="7">
        <v>5.2424089363745301</v>
      </c>
    </row>
    <row r="2098" spans="1:3">
      <c r="A2098" s="5">
        <v>38727</v>
      </c>
      <c r="B2098" s="7">
        <v>4.9083646284526301</v>
      </c>
      <c r="C2098" s="7">
        <v>5.2645562085757103</v>
      </c>
    </row>
    <row r="2099" spans="1:3">
      <c r="A2099" s="5">
        <v>38728</v>
      </c>
      <c r="B2099" s="7">
        <v>4.8831139969813702</v>
      </c>
      <c r="C2099" s="7">
        <v>5.2406390380287897</v>
      </c>
    </row>
    <row r="2100" spans="1:3">
      <c r="A2100" s="5">
        <v>38729</v>
      </c>
      <c r="B2100" s="7">
        <v>4.8552452504787897</v>
      </c>
      <c r="C2100" s="7">
        <v>5.2081925080984304</v>
      </c>
    </row>
    <row r="2101" spans="1:3">
      <c r="A2101" s="5">
        <v>38730</v>
      </c>
      <c r="B2101" s="7">
        <v>4.8310076582176196</v>
      </c>
      <c r="C2101" s="7">
        <v>5.1744773575450704</v>
      </c>
    </row>
    <row r="2102" spans="1:3">
      <c r="A2102" s="5">
        <v>38733</v>
      </c>
      <c r="B2102" s="7">
        <v>4.8264058343266196</v>
      </c>
      <c r="C2102" s="7">
        <v>5.1705212337116704</v>
      </c>
    </row>
    <row r="2103" spans="1:3">
      <c r="A2103" s="5">
        <v>38734</v>
      </c>
      <c r="B2103" s="7">
        <v>4.75072345309521</v>
      </c>
      <c r="C2103" s="7">
        <v>5.0988552136873704</v>
      </c>
    </row>
    <row r="2104" spans="1:3">
      <c r="A2104" s="5">
        <v>38735</v>
      </c>
      <c r="B2104" s="7">
        <v>4.7220750802664204</v>
      </c>
      <c r="C2104" s="7">
        <v>5.0757595206626096</v>
      </c>
    </row>
    <row r="2105" spans="1:3">
      <c r="A2105" s="5">
        <v>38736</v>
      </c>
      <c r="B2105" s="7">
        <v>4.7942557173977303</v>
      </c>
      <c r="C2105" s="7">
        <v>5.1491642048020996</v>
      </c>
    </row>
    <row r="2106" spans="1:3">
      <c r="A2106" s="5">
        <v>38737</v>
      </c>
      <c r="B2106" s="7">
        <v>4.79493648441969</v>
      </c>
      <c r="C2106" s="7">
        <v>5.1509973832013198</v>
      </c>
    </row>
    <row r="2107" spans="1:3">
      <c r="A2107" s="5">
        <v>38740</v>
      </c>
      <c r="B2107" s="7">
        <v>4.7586016740669503</v>
      </c>
      <c r="C2107" s="7">
        <v>5.1211901883607496</v>
      </c>
    </row>
    <row r="2108" spans="1:3">
      <c r="A2108" s="5">
        <v>38741</v>
      </c>
      <c r="B2108" s="7">
        <v>4.76541246661046</v>
      </c>
      <c r="C2108" s="7">
        <v>5.1252750327557601</v>
      </c>
    </row>
    <row r="2109" spans="1:3">
      <c r="A2109" s="5">
        <v>38742</v>
      </c>
      <c r="B2109" s="7">
        <v>4.8367565153406202</v>
      </c>
      <c r="C2109" s="7">
        <v>5.1931480062121897</v>
      </c>
    </row>
    <row r="2110" spans="1:3">
      <c r="A2110" s="5">
        <v>38743</v>
      </c>
      <c r="B2110" s="7">
        <v>4.92214608739833</v>
      </c>
      <c r="C2110" s="7">
        <v>5.2745591745509399</v>
      </c>
    </row>
    <row r="2111" spans="1:3">
      <c r="A2111" s="5">
        <v>38744</v>
      </c>
      <c r="B2111" s="7">
        <v>4.9564419637847097</v>
      </c>
      <c r="C2111" s="7">
        <v>5.3063622759144602</v>
      </c>
    </row>
    <row r="2112" spans="1:3">
      <c r="A2112" s="5">
        <v>38747</v>
      </c>
      <c r="B2112" s="7">
        <v>4.9333724655416704</v>
      </c>
      <c r="C2112" s="7">
        <v>5.2834970362102096</v>
      </c>
    </row>
    <row r="2113" spans="1:3">
      <c r="A2113" s="5">
        <v>38748</v>
      </c>
      <c r="B2113" s="7">
        <v>4.8921068121482598</v>
      </c>
      <c r="C2113" s="7">
        <v>5.2449798485388897</v>
      </c>
    </row>
    <row r="2114" spans="1:3">
      <c r="A2114" s="5">
        <v>38749</v>
      </c>
      <c r="B2114" s="7">
        <v>4.9273199302470303</v>
      </c>
      <c r="C2114" s="7">
        <v>5.2827963574719696</v>
      </c>
    </row>
    <row r="2115" spans="1:3">
      <c r="A2115" s="5">
        <v>38750</v>
      </c>
      <c r="B2115" s="7">
        <v>4.9487298748414004</v>
      </c>
      <c r="C2115" s="7">
        <v>5.3006282609726396</v>
      </c>
    </row>
    <row r="2116" spans="1:3">
      <c r="A2116" s="5">
        <v>38751</v>
      </c>
      <c r="B2116" s="7">
        <v>4.9310941715632897</v>
      </c>
      <c r="C2116" s="7">
        <v>5.2818982982067801</v>
      </c>
    </row>
    <row r="2117" spans="1:3">
      <c r="A2117" s="5">
        <v>38754</v>
      </c>
      <c r="B2117" s="7">
        <v>4.9401230621983503</v>
      </c>
      <c r="C2117" s="7">
        <v>5.2902694240832302</v>
      </c>
    </row>
    <row r="2118" spans="1:3">
      <c r="A2118" s="5">
        <v>38755</v>
      </c>
      <c r="B2118" s="7">
        <v>4.9829122471387004</v>
      </c>
      <c r="C2118" s="7">
        <v>5.3311220595270301</v>
      </c>
    </row>
    <row r="2119" spans="1:3">
      <c r="A2119" s="5">
        <v>38756</v>
      </c>
      <c r="B2119" s="7">
        <v>4.9866667953774098</v>
      </c>
      <c r="C2119" s="7">
        <v>5.3549870506359003</v>
      </c>
    </row>
    <row r="2120" spans="1:3">
      <c r="A2120" s="5">
        <v>38757</v>
      </c>
      <c r="B2120" s="7">
        <v>4.9316247982434902</v>
      </c>
      <c r="C2120" s="7">
        <v>5.3136724528178503</v>
      </c>
    </row>
    <row r="2121" spans="1:3">
      <c r="A2121" s="5">
        <v>38758</v>
      </c>
      <c r="B2121" s="7">
        <v>4.9034333705949598</v>
      </c>
      <c r="C2121" s="7">
        <v>5.2831661730040702</v>
      </c>
    </row>
    <row r="2122" spans="1:3">
      <c r="A2122" s="5">
        <v>38761</v>
      </c>
      <c r="B2122" s="7">
        <v>4.9597972323030497</v>
      </c>
      <c r="C2122" s="7">
        <v>5.3437138393122403</v>
      </c>
    </row>
    <row r="2123" spans="1:3">
      <c r="A2123" s="5">
        <v>38762</v>
      </c>
      <c r="B2123" s="7">
        <v>4.9475319732964103</v>
      </c>
      <c r="C2123" s="7">
        <v>5.3254106658659301</v>
      </c>
    </row>
    <row r="2124" spans="1:3">
      <c r="A2124" s="5">
        <v>38763</v>
      </c>
      <c r="B2124" s="7">
        <v>4.9755118378673604</v>
      </c>
      <c r="C2124" s="7">
        <v>5.35169254898228</v>
      </c>
    </row>
    <row r="2125" spans="1:3">
      <c r="A2125" s="5">
        <v>38764</v>
      </c>
      <c r="B2125" s="7">
        <v>4.9539896254476501</v>
      </c>
      <c r="C2125" s="7">
        <v>5.3303734157282996</v>
      </c>
    </row>
    <row r="2126" spans="1:3">
      <c r="A2126" s="5">
        <v>38765</v>
      </c>
      <c r="B2126" s="7">
        <v>4.9197305724249096</v>
      </c>
      <c r="C2126" s="7">
        <v>5.2880874627174403</v>
      </c>
    </row>
    <row r="2127" spans="1:3">
      <c r="A2127" s="5">
        <v>38768</v>
      </c>
      <c r="B2127" s="7">
        <v>4.9033538626773199</v>
      </c>
      <c r="C2127" s="7">
        <v>5.2684913574309302</v>
      </c>
    </row>
    <row r="2128" spans="1:3">
      <c r="A2128" s="5">
        <v>38769</v>
      </c>
      <c r="B2128" s="7">
        <v>4.9205800644313804</v>
      </c>
      <c r="C2128" s="7">
        <v>5.2804357917273403</v>
      </c>
    </row>
    <row r="2129" spans="1:3">
      <c r="A2129" s="5">
        <v>38770</v>
      </c>
      <c r="B2129" s="7">
        <v>4.89567582243932</v>
      </c>
      <c r="C2129" s="7">
        <v>5.2547744570394999</v>
      </c>
    </row>
    <row r="2130" spans="1:3">
      <c r="A2130" s="5">
        <v>38771</v>
      </c>
      <c r="B2130" s="7">
        <v>4.9167926501391497</v>
      </c>
      <c r="C2130" s="7">
        <v>5.2690014185729099</v>
      </c>
    </row>
    <row r="2131" spans="1:3">
      <c r="A2131" s="5">
        <v>38772</v>
      </c>
      <c r="B2131" s="7">
        <v>4.9484828840125097</v>
      </c>
      <c r="C2131" s="7">
        <v>5.2774541805413699</v>
      </c>
    </row>
    <row r="2132" spans="1:3">
      <c r="A2132" s="5">
        <v>38775</v>
      </c>
      <c r="B2132" s="7">
        <v>5.0005729015574696</v>
      </c>
      <c r="C2132" s="7">
        <v>5.32704889458648</v>
      </c>
    </row>
    <row r="2133" spans="1:3">
      <c r="A2133" s="5">
        <v>38776</v>
      </c>
      <c r="B2133" s="7">
        <v>4.9659558247331299</v>
      </c>
      <c r="C2133" s="7">
        <v>5.29208297385268</v>
      </c>
    </row>
    <row r="2134" spans="1:3">
      <c r="A2134" s="5">
        <v>38777</v>
      </c>
      <c r="B2134" s="7">
        <v>4.9386876215723898</v>
      </c>
      <c r="C2134" s="7">
        <v>5.3273701826548496</v>
      </c>
    </row>
    <row r="2135" spans="1:3">
      <c r="A2135" s="5">
        <v>38778</v>
      </c>
      <c r="B2135" s="7">
        <v>4.9870709992466402</v>
      </c>
      <c r="C2135" s="7">
        <v>5.3759490971855701</v>
      </c>
    </row>
    <row r="2136" spans="1:3">
      <c r="A2136" s="5">
        <v>38779</v>
      </c>
      <c r="B2136" s="7">
        <v>5.0032056824036504</v>
      </c>
      <c r="C2136" s="7">
        <v>5.3999207930300503</v>
      </c>
    </row>
    <row r="2137" spans="1:3">
      <c r="A2137" s="5">
        <v>38782</v>
      </c>
      <c r="B2137" s="7">
        <v>5.0069210970488296</v>
      </c>
      <c r="C2137" s="7">
        <v>5.3991525041157002</v>
      </c>
    </row>
    <row r="2138" spans="1:3">
      <c r="A2138" s="5">
        <v>38783</v>
      </c>
      <c r="B2138" s="7">
        <v>5.0126001830474696</v>
      </c>
      <c r="C2138" s="7">
        <v>5.40349825875143</v>
      </c>
    </row>
    <row r="2139" spans="1:3">
      <c r="A2139" s="5">
        <v>38784</v>
      </c>
      <c r="B2139" s="7">
        <v>5.0568873750430399</v>
      </c>
      <c r="C2139" s="7">
        <v>5.44255682643045</v>
      </c>
    </row>
    <row r="2140" spans="1:3">
      <c r="A2140" s="5">
        <v>38785</v>
      </c>
      <c r="B2140" s="7">
        <v>5.0983083292108899</v>
      </c>
      <c r="C2140" s="7">
        <v>5.4778108059044701</v>
      </c>
    </row>
    <row r="2141" spans="1:3">
      <c r="A2141" s="5">
        <v>38786</v>
      </c>
      <c r="B2141" s="7">
        <v>5.1331268773784702</v>
      </c>
      <c r="C2141" s="7">
        <v>5.5136621477573202</v>
      </c>
    </row>
    <row r="2142" spans="1:3">
      <c r="A2142" s="5">
        <v>38789</v>
      </c>
      <c r="B2142" s="7">
        <v>5.1285747903852199</v>
      </c>
      <c r="C2142" s="7">
        <v>5.5097110610095203</v>
      </c>
    </row>
    <row r="2143" spans="1:3">
      <c r="A2143" s="5">
        <v>38790</v>
      </c>
      <c r="B2143" s="7">
        <v>5.1033172991443703</v>
      </c>
      <c r="C2143" s="7">
        <v>5.4773315470000101</v>
      </c>
    </row>
    <row r="2144" spans="1:3">
      <c r="A2144" s="5">
        <v>38791</v>
      </c>
      <c r="B2144" s="7">
        <v>5.1291076271651104</v>
      </c>
      <c r="C2144" s="7">
        <v>5.4942020174183197</v>
      </c>
    </row>
    <row r="2145" spans="1:3">
      <c r="A2145" s="5">
        <v>38792</v>
      </c>
      <c r="B2145" s="7">
        <v>5.1153104821694297</v>
      </c>
      <c r="C2145" s="7">
        <v>5.47905447453872</v>
      </c>
    </row>
    <row r="2146" spans="1:3">
      <c r="A2146" s="5">
        <v>38793</v>
      </c>
      <c r="B2146" s="7">
        <v>5.1832778913508504</v>
      </c>
      <c r="C2146" s="7">
        <v>5.5232173762832604</v>
      </c>
    </row>
    <row r="2147" spans="1:3">
      <c r="A2147" s="5">
        <v>38796</v>
      </c>
      <c r="B2147" s="7">
        <v>5.1726338437213801</v>
      </c>
      <c r="C2147" s="7">
        <v>5.50801541320509</v>
      </c>
    </row>
    <row r="2148" spans="1:3">
      <c r="A2148" s="5">
        <v>38797</v>
      </c>
      <c r="B2148" s="7">
        <v>5.1781787257630096</v>
      </c>
      <c r="C2148" s="7">
        <v>5.5177818158114</v>
      </c>
    </row>
    <row r="2149" spans="1:3">
      <c r="A2149" s="5">
        <v>38798</v>
      </c>
      <c r="B2149" s="7">
        <v>5.1260900193736898</v>
      </c>
      <c r="C2149" s="7">
        <v>5.4694937485169097</v>
      </c>
    </row>
    <row r="2150" spans="1:3">
      <c r="A2150" s="5">
        <v>38799</v>
      </c>
      <c r="B2150" s="7">
        <v>5.1243457088564401</v>
      </c>
      <c r="C2150" s="7">
        <v>5.4719218766704296</v>
      </c>
    </row>
    <row r="2151" spans="1:3">
      <c r="A2151" s="5">
        <v>38800</v>
      </c>
      <c r="B2151" s="7">
        <v>5.1230015042901096</v>
      </c>
      <c r="C2151" s="7">
        <v>5.4644626604596098</v>
      </c>
    </row>
    <row r="2152" spans="1:3">
      <c r="A2152" s="5">
        <v>38803</v>
      </c>
      <c r="B2152" s="7">
        <v>5.1448047892123299</v>
      </c>
      <c r="C2152" s="7">
        <v>5.48335204035555</v>
      </c>
    </row>
    <row r="2153" spans="1:3">
      <c r="A2153" s="5">
        <v>38804</v>
      </c>
      <c r="B2153" s="7">
        <v>5.1944923789946698</v>
      </c>
      <c r="C2153" s="7">
        <v>5.5305821456650097</v>
      </c>
    </row>
    <row r="2154" spans="1:3">
      <c r="A2154" s="5">
        <v>38805</v>
      </c>
      <c r="B2154" s="7">
        <v>5.1867494431261196</v>
      </c>
      <c r="C2154" s="7">
        <v>5.5224638810540201</v>
      </c>
    </row>
    <row r="2155" spans="1:3">
      <c r="A2155" s="5">
        <v>38806</v>
      </c>
      <c r="B2155" s="7">
        <v>5.1760524762876798</v>
      </c>
      <c r="C2155" s="7">
        <v>5.5210584563679399</v>
      </c>
    </row>
    <row r="2156" spans="1:3">
      <c r="A2156" s="5">
        <v>38807</v>
      </c>
      <c r="B2156" s="7">
        <v>5.19761178792713</v>
      </c>
      <c r="C2156" s="7">
        <v>5.5317034705464803</v>
      </c>
    </row>
    <row r="2157" spans="1:3">
      <c r="A2157" s="5">
        <v>38810</v>
      </c>
      <c r="B2157" s="7">
        <v>5.2198264677287902</v>
      </c>
      <c r="C2157" s="7">
        <v>5.5634201122645104</v>
      </c>
    </row>
    <row r="2158" spans="1:3">
      <c r="A2158" s="5">
        <v>38811</v>
      </c>
      <c r="B2158" s="7">
        <v>5.2184632669876398</v>
      </c>
      <c r="C2158" s="7">
        <v>5.56461780813527</v>
      </c>
    </row>
    <row r="2159" spans="1:3">
      <c r="A2159" s="5">
        <v>38812</v>
      </c>
      <c r="B2159" s="7">
        <v>5.19806182047299</v>
      </c>
      <c r="C2159" s="7">
        <v>5.5351100869336802</v>
      </c>
    </row>
    <row r="2160" spans="1:3">
      <c r="A2160" s="5">
        <v>38813</v>
      </c>
      <c r="B2160" s="7">
        <v>5.23505424124731</v>
      </c>
      <c r="C2160" s="7">
        <v>5.5692931551321099</v>
      </c>
    </row>
    <row r="2161" spans="1:3">
      <c r="A2161" s="5">
        <v>38814</v>
      </c>
      <c r="B2161" s="7">
        <v>5.2261594788961299</v>
      </c>
      <c r="C2161" s="7">
        <v>5.5563391744543598</v>
      </c>
    </row>
    <row r="2162" spans="1:3">
      <c r="A2162" s="5">
        <v>38817</v>
      </c>
      <c r="B2162" s="7">
        <v>5.2574503465392404</v>
      </c>
      <c r="C2162" s="7">
        <v>5.5867362971762198</v>
      </c>
    </row>
    <row r="2163" spans="1:3">
      <c r="A2163" s="5">
        <v>38818</v>
      </c>
      <c r="B2163" s="7">
        <v>5.2683215364399096</v>
      </c>
      <c r="C2163" s="7">
        <v>5.5969067235493801</v>
      </c>
    </row>
    <row r="2164" spans="1:3">
      <c r="A2164" s="5">
        <v>38819</v>
      </c>
      <c r="B2164" s="7">
        <v>5.2790419079586197</v>
      </c>
      <c r="C2164" s="7">
        <v>5.6072562214685702</v>
      </c>
    </row>
    <row r="2165" spans="1:3">
      <c r="A2165" s="5">
        <v>38820</v>
      </c>
      <c r="B2165" s="7">
        <v>5.3316713470095198</v>
      </c>
      <c r="C2165" s="7">
        <v>5.6676631218241704</v>
      </c>
    </row>
    <row r="2166" spans="1:3">
      <c r="A2166" s="5">
        <v>38825</v>
      </c>
      <c r="B2166" s="7">
        <v>5.3110996277582503</v>
      </c>
      <c r="C2166" s="7">
        <v>5.6502662248911104</v>
      </c>
    </row>
    <row r="2167" spans="1:3">
      <c r="A2167" s="5">
        <v>38826</v>
      </c>
      <c r="B2167" s="7">
        <v>5.2895260647802802</v>
      </c>
      <c r="C2167" s="7">
        <v>5.6317955826295201</v>
      </c>
    </row>
    <row r="2168" spans="1:3">
      <c r="A2168" s="5">
        <v>38827</v>
      </c>
      <c r="B2168" s="7">
        <v>5.2892741178124103</v>
      </c>
      <c r="C2168" s="7">
        <v>5.6237321737552399</v>
      </c>
    </row>
    <row r="2169" spans="1:3">
      <c r="A2169" s="5">
        <v>38828</v>
      </c>
      <c r="B2169" s="7">
        <v>5.3217770718309101</v>
      </c>
      <c r="C2169" s="7">
        <v>5.6549515409807301</v>
      </c>
    </row>
    <row r="2170" spans="1:3">
      <c r="A2170" s="5">
        <v>38831</v>
      </c>
      <c r="B2170" s="7">
        <v>5.3546189699942701</v>
      </c>
      <c r="C2170" s="7">
        <v>5.6787576461178597</v>
      </c>
    </row>
    <row r="2171" spans="1:3">
      <c r="A2171" s="5">
        <v>38832</v>
      </c>
      <c r="B2171" s="7">
        <v>5.39552023455773</v>
      </c>
      <c r="C2171" s="7">
        <v>5.72418135960159</v>
      </c>
    </row>
    <row r="2172" spans="1:3">
      <c r="A2172" s="5">
        <v>38833</v>
      </c>
      <c r="B2172" s="7">
        <v>5.4346261972333103</v>
      </c>
      <c r="C2172" s="7">
        <v>5.7637546785462197</v>
      </c>
    </row>
    <row r="2173" spans="1:3">
      <c r="A2173" s="5">
        <v>38834</v>
      </c>
      <c r="B2173" s="7">
        <v>5.3998006403107199</v>
      </c>
      <c r="C2173" s="7">
        <v>5.7303072451350996</v>
      </c>
    </row>
    <row r="2174" spans="1:3">
      <c r="A2174" s="5">
        <v>38835</v>
      </c>
      <c r="B2174" s="7">
        <v>5.3642545490634896</v>
      </c>
      <c r="C2174" s="7">
        <v>5.6978978489733896</v>
      </c>
    </row>
    <row r="2175" spans="1:3">
      <c r="A2175" s="5">
        <v>38837</v>
      </c>
      <c r="B2175" s="7">
        <v>5.3640862857296403</v>
      </c>
      <c r="C2175" s="7">
        <v>5.6976688831359503</v>
      </c>
    </row>
    <row r="2176" spans="1:3">
      <c r="A2176" s="5">
        <v>38839</v>
      </c>
      <c r="B2176" s="7">
        <v>5.3509560268843899</v>
      </c>
      <c r="C2176" s="7">
        <v>5.6809088530683098</v>
      </c>
    </row>
    <row r="2177" spans="1:3">
      <c r="A2177" s="5">
        <v>38840</v>
      </c>
      <c r="B2177" s="7">
        <v>5.3556118912863804</v>
      </c>
      <c r="C2177" s="7">
        <v>5.6949949711648804</v>
      </c>
    </row>
    <row r="2178" spans="1:3">
      <c r="A2178" s="5">
        <v>38841</v>
      </c>
      <c r="B2178" s="7">
        <v>5.3943416295304498</v>
      </c>
      <c r="C2178" s="7">
        <v>5.7324804182285698</v>
      </c>
    </row>
    <row r="2179" spans="1:3">
      <c r="A2179" s="5">
        <v>38842</v>
      </c>
      <c r="B2179" s="7">
        <v>5.3913704930495499</v>
      </c>
      <c r="C2179" s="7">
        <v>5.7294438004976396</v>
      </c>
    </row>
    <row r="2180" spans="1:3">
      <c r="A2180" s="5">
        <v>38845</v>
      </c>
      <c r="B2180" s="7">
        <v>5.4023613587661803</v>
      </c>
      <c r="C2180" s="7">
        <v>5.7450461501872701</v>
      </c>
    </row>
    <row r="2181" spans="1:3">
      <c r="A2181" s="5">
        <v>38846</v>
      </c>
      <c r="B2181" s="7">
        <v>5.4137628827592001</v>
      </c>
      <c r="C2181" s="7">
        <v>5.7592121091274198</v>
      </c>
    </row>
    <row r="2182" spans="1:3">
      <c r="A2182" s="5">
        <v>38847</v>
      </c>
      <c r="B2182" s="7">
        <v>5.4064521486953696</v>
      </c>
      <c r="C2182" s="7">
        <v>5.7473213582197697</v>
      </c>
    </row>
    <row r="2183" spans="1:3">
      <c r="A2183" s="5">
        <v>38848</v>
      </c>
      <c r="B2183" s="7">
        <v>5.4208167732106602</v>
      </c>
      <c r="C2183" s="7">
        <v>5.7719228370008304</v>
      </c>
    </row>
    <row r="2184" spans="1:3">
      <c r="A2184" s="5">
        <v>38849</v>
      </c>
      <c r="B2184" s="7">
        <v>5.4255474319172796</v>
      </c>
      <c r="C2184" s="7">
        <v>5.7804709582909402</v>
      </c>
    </row>
    <row r="2185" spans="1:3">
      <c r="A2185" s="5">
        <v>38852</v>
      </c>
      <c r="B2185" s="7">
        <v>5.3626637111236599</v>
      </c>
      <c r="C2185" s="7">
        <v>5.7217642137138798</v>
      </c>
    </row>
    <row r="2186" spans="1:3">
      <c r="A2186" s="5">
        <v>38853</v>
      </c>
      <c r="B2186" s="7">
        <v>5.2933686298816696</v>
      </c>
      <c r="C2186" s="7">
        <v>5.6543235546844501</v>
      </c>
    </row>
    <row r="2187" spans="1:3">
      <c r="A2187" s="5">
        <v>38854</v>
      </c>
      <c r="B2187" s="7">
        <v>5.3792528158004798</v>
      </c>
      <c r="C2187" s="7">
        <v>5.7460513002645603</v>
      </c>
    </row>
    <row r="2188" spans="1:3">
      <c r="A2188" s="5">
        <v>38855</v>
      </c>
      <c r="B2188" s="7">
        <v>5.2576649656899699</v>
      </c>
      <c r="C2188" s="7">
        <v>5.6229662773745899</v>
      </c>
    </row>
    <row r="2189" spans="1:3">
      <c r="A2189" s="5">
        <v>38856</v>
      </c>
      <c r="B2189" s="7">
        <v>5.2982682983147198</v>
      </c>
      <c r="C2189" s="7">
        <v>5.65867568132263</v>
      </c>
    </row>
    <row r="2190" spans="1:3">
      <c r="A2190" s="5">
        <v>38859</v>
      </c>
      <c r="B2190" s="7">
        <v>5.2694469874905598</v>
      </c>
      <c r="C2190" s="7">
        <v>5.6316390574434196</v>
      </c>
    </row>
    <row r="2191" spans="1:3">
      <c r="A2191" s="5">
        <v>38860</v>
      </c>
      <c r="B2191" s="7">
        <v>5.33840271895005</v>
      </c>
      <c r="C2191" s="7">
        <v>5.6999992004586701</v>
      </c>
    </row>
    <row r="2192" spans="1:3">
      <c r="A2192" s="5">
        <v>38861</v>
      </c>
      <c r="B2192" s="7">
        <v>5.31272329813764</v>
      </c>
      <c r="C2192" s="7">
        <v>5.6787434101862004</v>
      </c>
    </row>
    <row r="2193" spans="1:3">
      <c r="A2193" s="5">
        <v>38862</v>
      </c>
      <c r="B2193" s="7">
        <v>5.2916437618809198</v>
      </c>
      <c r="C2193" s="7">
        <v>5.6617850512154497</v>
      </c>
    </row>
    <row r="2194" spans="1:3">
      <c r="A2194" s="5">
        <v>38863</v>
      </c>
      <c r="B2194" s="7">
        <v>5.2936495934729404</v>
      </c>
      <c r="C2194" s="7">
        <v>5.6642124444371502</v>
      </c>
    </row>
    <row r="2195" spans="1:3">
      <c r="A2195" s="5">
        <v>38867</v>
      </c>
      <c r="B2195" s="7">
        <v>5.3088306784842203</v>
      </c>
      <c r="C2195" s="7">
        <v>5.6578720807443696</v>
      </c>
    </row>
    <row r="2196" spans="1:3">
      <c r="A2196" s="5">
        <v>38868</v>
      </c>
      <c r="B2196" s="7">
        <v>5.3253272088962502</v>
      </c>
      <c r="C2196" s="7">
        <v>5.6732576290843904</v>
      </c>
    </row>
    <row r="2197" spans="1:3">
      <c r="A2197" s="5">
        <v>38869</v>
      </c>
      <c r="B2197" s="7">
        <v>5.3819783075696401</v>
      </c>
      <c r="C2197" s="7">
        <v>5.72923176871228</v>
      </c>
    </row>
    <row r="2198" spans="1:3">
      <c r="A2198" s="5">
        <v>38870</v>
      </c>
      <c r="B2198" s="7">
        <v>5.3379907849259904</v>
      </c>
      <c r="C2198" s="7">
        <v>5.6779971293207403</v>
      </c>
    </row>
    <row r="2199" spans="1:3">
      <c r="A2199" s="5">
        <v>38873</v>
      </c>
      <c r="B2199" s="7">
        <v>5.35754754894056</v>
      </c>
      <c r="C2199" s="7">
        <v>5.6857505051909998</v>
      </c>
    </row>
    <row r="2200" spans="1:3">
      <c r="A2200" s="5">
        <v>38874</v>
      </c>
      <c r="B2200" s="7">
        <v>5.42365436082284</v>
      </c>
      <c r="C2200" s="7">
        <v>5.7029700300741304</v>
      </c>
    </row>
    <row r="2201" spans="1:3">
      <c r="A2201" s="5">
        <v>38875</v>
      </c>
      <c r="B2201" s="7">
        <v>5.4036430808002702</v>
      </c>
      <c r="C2201" s="7">
        <v>5.6822769733089</v>
      </c>
    </row>
    <row r="2202" spans="1:3">
      <c r="A2202" s="5">
        <v>38876</v>
      </c>
      <c r="B2202" s="7">
        <v>5.4031437913097298</v>
      </c>
      <c r="C2202" s="7">
        <v>5.67567272952535</v>
      </c>
    </row>
    <row r="2203" spans="1:3">
      <c r="A2203" s="5">
        <v>38877</v>
      </c>
      <c r="B2203" s="7">
        <v>5.3631360771286101</v>
      </c>
      <c r="C2203" s="7">
        <v>5.6236283150140798</v>
      </c>
    </row>
    <row r="2204" spans="1:3">
      <c r="A2204" s="5">
        <v>38880</v>
      </c>
      <c r="B2204" s="7">
        <v>5.3316652001259799</v>
      </c>
      <c r="C2204" s="7">
        <v>5.5918587799940802</v>
      </c>
    </row>
    <row r="2205" spans="1:3">
      <c r="A2205" s="5">
        <v>38881</v>
      </c>
      <c r="B2205" s="7">
        <v>5.3079600507812996</v>
      </c>
      <c r="C2205" s="7">
        <v>5.5686508990294401</v>
      </c>
    </row>
    <row r="2206" spans="1:3">
      <c r="A2206" s="5">
        <v>38882</v>
      </c>
      <c r="B2206" s="7">
        <v>5.3115476047769299</v>
      </c>
      <c r="C2206" s="7">
        <v>5.5795960134736697</v>
      </c>
    </row>
    <row r="2207" spans="1:3">
      <c r="A2207" s="5">
        <v>38883</v>
      </c>
      <c r="B2207" s="7">
        <v>5.3981371107496301</v>
      </c>
      <c r="C2207" s="7">
        <v>5.6656769084059899</v>
      </c>
    </row>
    <row r="2208" spans="1:3">
      <c r="A2208" s="5">
        <v>38884</v>
      </c>
      <c r="B2208" s="7">
        <v>5.3841439628646404</v>
      </c>
      <c r="C2208" s="7">
        <v>5.65479622711422</v>
      </c>
    </row>
    <row r="2209" spans="1:3">
      <c r="A2209" s="5">
        <v>38887</v>
      </c>
      <c r="B2209" s="7">
        <v>5.4318509796313004</v>
      </c>
      <c r="C2209" s="7">
        <v>5.7040093351918104</v>
      </c>
    </row>
    <row r="2210" spans="1:3">
      <c r="A2210" s="5">
        <v>38888</v>
      </c>
      <c r="B2210" s="7">
        <v>5.4898997801288498</v>
      </c>
      <c r="C2210" s="7">
        <v>5.7626794538500796</v>
      </c>
    </row>
    <row r="2211" spans="1:3">
      <c r="A2211" s="5">
        <v>38889</v>
      </c>
      <c r="B2211" s="7">
        <v>5.4965584742261102</v>
      </c>
      <c r="C2211" s="7">
        <v>5.7684584622749302</v>
      </c>
    </row>
    <row r="2212" spans="1:3">
      <c r="A2212" s="5">
        <v>38890</v>
      </c>
      <c r="B2212" s="7">
        <v>5.5070945556287603</v>
      </c>
      <c r="C2212" s="7">
        <v>5.77629167783578</v>
      </c>
    </row>
    <row r="2213" spans="1:3">
      <c r="A2213" s="5">
        <v>38891</v>
      </c>
      <c r="B2213" s="7">
        <v>5.51564821393975</v>
      </c>
      <c r="C2213" s="7">
        <v>5.7862141105783804</v>
      </c>
    </row>
    <row r="2214" spans="1:3">
      <c r="A2214" s="5">
        <v>38894</v>
      </c>
      <c r="B2214" s="7">
        <v>5.5048714846289197</v>
      </c>
      <c r="C2214" s="7">
        <v>5.7795115315370502</v>
      </c>
    </row>
    <row r="2215" spans="1:3">
      <c r="A2215" s="5">
        <v>38895</v>
      </c>
      <c r="B2215" s="7">
        <v>5.50946512011895</v>
      </c>
      <c r="C2215" s="7">
        <v>5.7826827813303101</v>
      </c>
    </row>
    <row r="2216" spans="1:3">
      <c r="A2216" s="5">
        <v>38896</v>
      </c>
      <c r="B2216" s="7">
        <v>5.5340550039242897</v>
      </c>
      <c r="C2216" s="7">
        <v>5.8000553487648396</v>
      </c>
    </row>
    <row r="2217" spans="1:3">
      <c r="A2217" s="5">
        <v>38897</v>
      </c>
      <c r="B2217" s="7">
        <v>5.5114928454264298</v>
      </c>
      <c r="C2217" s="7">
        <v>5.7736580791723702</v>
      </c>
    </row>
    <row r="2218" spans="1:3">
      <c r="A2218" s="5">
        <v>38898</v>
      </c>
      <c r="B2218" s="7">
        <v>5.5004798212022603</v>
      </c>
      <c r="C2218" s="7">
        <v>5.7616667111453497</v>
      </c>
    </row>
    <row r="2219" spans="1:3">
      <c r="A2219" s="5">
        <v>38901</v>
      </c>
      <c r="B2219" s="7">
        <v>5.52296403467881</v>
      </c>
      <c r="C2219" s="7">
        <v>5.7928519626758002</v>
      </c>
    </row>
    <row r="2220" spans="1:3">
      <c r="A2220" s="5">
        <v>38902</v>
      </c>
      <c r="B2220" s="7">
        <v>5.4692392870214697</v>
      </c>
      <c r="C2220" s="7">
        <v>5.7412768104124199</v>
      </c>
    </row>
    <row r="2221" spans="1:3">
      <c r="A2221" s="5">
        <v>38903</v>
      </c>
      <c r="B2221" s="7">
        <v>5.50093828614557</v>
      </c>
      <c r="C2221" s="7">
        <v>5.7727384571283604</v>
      </c>
    </row>
    <row r="2222" spans="1:3">
      <c r="A2222" s="5">
        <v>38904</v>
      </c>
      <c r="B2222" s="7">
        <v>5.4614542871221499</v>
      </c>
      <c r="C2222" s="7">
        <v>5.7310314644393197</v>
      </c>
    </row>
    <row r="2223" spans="1:3">
      <c r="A2223" s="5">
        <v>38905</v>
      </c>
      <c r="B2223" s="7">
        <v>5.4309878439666504</v>
      </c>
      <c r="C2223" s="7">
        <v>5.6984518165123799</v>
      </c>
    </row>
    <row r="2224" spans="1:3">
      <c r="A2224" s="5">
        <v>38908</v>
      </c>
      <c r="B2224" s="7">
        <v>5.4475078309576599</v>
      </c>
      <c r="C2224" s="7">
        <v>5.7118964353187396</v>
      </c>
    </row>
    <row r="2225" spans="1:3">
      <c r="A2225" s="5">
        <v>38909</v>
      </c>
      <c r="B2225" s="7">
        <v>5.4166234527138197</v>
      </c>
      <c r="C2225" s="7">
        <v>5.6789842464565101</v>
      </c>
    </row>
    <row r="2226" spans="1:3">
      <c r="A2226" s="5">
        <v>38910</v>
      </c>
      <c r="B2226" s="7">
        <v>5.4416137291719799</v>
      </c>
      <c r="C2226" s="7">
        <v>5.70698631268362</v>
      </c>
    </row>
    <row r="2227" spans="1:3">
      <c r="A2227" s="5">
        <v>38911</v>
      </c>
      <c r="B2227" s="7">
        <v>5.4118597497042797</v>
      </c>
      <c r="C2227" s="7">
        <v>5.6815673284020702</v>
      </c>
    </row>
    <row r="2228" spans="1:3">
      <c r="A2228" s="5">
        <v>38912</v>
      </c>
      <c r="B2228" s="7">
        <v>5.3535427628936896</v>
      </c>
      <c r="C2228" s="7">
        <v>5.6253816466457502</v>
      </c>
    </row>
    <row r="2229" spans="1:3">
      <c r="A2229" s="5">
        <v>38915</v>
      </c>
      <c r="B2229" s="7">
        <v>5.4034878716090704</v>
      </c>
      <c r="C2229" s="7">
        <v>5.6707215967150999</v>
      </c>
    </row>
    <row r="2230" spans="1:3">
      <c r="A2230" s="5">
        <v>38916</v>
      </c>
      <c r="B2230" s="7">
        <v>5.4344746589080799</v>
      </c>
      <c r="C2230" s="7">
        <v>5.7042600687411102</v>
      </c>
    </row>
    <row r="2231" spans="1:3">
      <c r="A2231" s="5">
        <v>38917</v>
      </c>
      <c r="B2231" s="7">
        <v>5.4057054362894696</v>
      </c>
      <c r="C2231" s="7">
        <v>5.6741159638612402</v>
      </c>
    </row>
    <row r="2232" spans="1:3">
      <c r="A2232" s="5">
        <v>38918</v>
      </c>
      <c r="B2232" s="7">
        <v>5.3961679141094097</v>
      </c>
      <c r="C2232" s="7">
        <v>5.6648465984689498</v>
      </c>
    </row>
    <row r="2233" spans="1:3">
      <c r="A2233" s="5">
        <v>38919</v>
      </c>
      <c r="B2233" s="7">
        <v>5.3902345759593704</v>
      </c>
      <c r="C2233" s="7">
        <v>5.6554475312654802</v>
      </c>
    </row>
    <row r="2234" spans="1:3">
      <c r="A2234" s="5">
        <v>38922</v>
      </c>
      <c r="B2234" s="7">
        <v>5.3817833780840303</v>
      </c>
      <c r="C2234" s="7">
        <v>5.6457466855184597</v>
      </c>
    </row>
    <row r="2235" spans="1:3">
      <c r="A2235" s="5">
        <v>38923</v>
      </c>
      <c r="B2235" s="7">
        <v>5.4112822463173398</v>
      </c>
      <c r="C2235" s="7">
        <v>5.6765275715054404</v>
      </c>
    </row>
    <row r="2236" spans="1:3">
      <c r="A2236" s="5">
        <v>38924</v>
      </c>
      <c r="B2236" s="7">
        <v>5.4375677396883599</v>
      </c>
      <c r="C2236" s="7">
        <v>5.7058287275015802</v>
      </c>
    </row>
    <row r="2237" spans="1:3">
      <c r="A2237" s="5">
        <v>38925</v>
      </c>
      <c r="B2237" s="7">
        <v>5.3909860016345297</v>
      </c>
      <c r="C2237" s="7">
        <v>5.6622692808759103</v>
      </c>
    </row>
    <row r="2238" spans="1:3">
      <c r="A2238" s="5">
        <v>38926</v>
      </c>
      <c r="B2238" s="7">
        <v>5.3770364861455002</v>
      </c>
      <c r="C2238" s="7">
        <v>5.65348711682622</v>
      </c>
    </row>
    <row r="2239" spans="1:3">
      <c r="A2239" s="5">
        <v>38929</v>
      </c>
      <c r="B2239" s="7">
        <v>5.3835897409453404</v>
      </c>
      <c r="C2239" s="7">
        <v>5.6597421577179903</v>
      </c>
    </row>
    <row r="2240" spans="1:3">
      <c r="A2240" s="5">
        <v>38930</v>
      </c>
      <c r="B2240" s="7">
        <v>5.3885795288031</v>
      </c>
      <c r="C2240" s="7">
        <v>5.6724905579622096</v>
      </c>
    </row>
    <row r="2241" spans="1:3">
      <c r="A2241" s="5">
        <v>38931</v>
      </c>
      <c r="B2241" s="7">
        <v>5.4209555917385002</v>
      </c>
      <c r="C2241" s="7">
        <v>5.7047406876865603</v>
      </c>
    </row>
    <row r="2242" spans="1:3">
      <c r="A2242" s="5">
        <v>38932</v>
      </c>
      <c r="B2242" s="7">
        <v>5.4828616880255501</v>
      </c>
      <c r="C2242" s="7">
        <v>5.77340532771073</v>
      </c>
    </row>
    <row r="2243" spans="1:3">
      <c r="A2243" s="5">
        <v>38933</v>
      </c>
      <c r="B2243" s="7">
        <v>5.4440351004750998</v>
      </c>
      <c r="C2243" s="7">
        <v>5.7367341228597999</v>
      </c>
    </row>
    <row r="2244" spans="1:3">
      <c r="A2244" s="5">
        <v>38936</v>
      </c>
      <c r="B2244" s="7">
        <v>5.4139549816682901</v>
      </c>
      <c r="C2244" s="7">
        <v>5.7050931159443703</v>
      </c>
    </row>
    <row r="2245" spans="1:3">
      <c r="A2245" s="5">
        <v>38937</v>
      </c>
      <c r="B2245" s="7">
        <v>5.3986977203020698</v>
      </c>
      <c r="C2245" s="7">
        <v>5.6963973628525704</v>
      </c>
    </row>
    <row r="2246" spans="1:3">
      <c r="A2246" s="5">
        <v>38938</v>
      </c>
      <c r="B2246" s="7">
        <v>5.4222144900254499</v>
      </c>
      <c r="C2246" s="7">
        <v>5.7167165749022102</v>
      </c>
    </row>
    <row r="2247" spans="1:3">
      <c r="A2247" s="5">
        <v>38939</v>
      </c>
      <c r="B2247" s="7">
        <v>5.4442850308390298</v>
      </c>
      <c r="C2247" s="7">
        <v>5.7374299217742104</v>
      </c>
    </row>
    <row r="2248" spans="1:3">
      <c r="A2248" s="5">
        <v>38940</v>
      </c>
      <c r="B2248" s="7">
        <v>5.4851931030154599</v>
      </c>
      <c r="C2248" s="7">
        <v>5.7806658956720698</v>
      </c>
    </row>
    <row r="2249" spans="1:3">
      <c r="A2249" s="5">
        <v>38943</v>
      </c>
      <c r="B2249" s="7">
        <v>5.4981894433478899</v>
      </c>
      <c r="C2249" s="7">
        <v>5.7924947404920104</v>
      </c>
    </row>
    <row r="2250" spans="1:3">
      <c r="A2250" s="5">
        <v>38944</v>
      </c>
      <c r="B2250" s="7">
        <v>5.4757988476858799</v>
      </c>
      <c r="C2250" s="7">
        <v>5.7676989001183099</v>
      </c>
    </row>
    <row r="2251" spans="1:3">
      <c r="A2251" s="5">
        <v>38945</v>
      </c>
      <c r="B2251" s="7">
        <v>5.4370713067533698</v>
      </c>
      <c r="C2251" s="7">
        <v>5.7265537134100297</v>
      </c>
    </row>
    <row r="2252" spans="1:3">
      <c r="A2252" s="5">
        <v>38946</v>
      </c>
      <c r="B2252" s="7">
        <v>5.4237534728891204</v>
      </c>
      <c r="C2252" s="7">
        <v>5.7059673068857197</v>
      </c>
    </row>
    <row r="2253" spans="1:3">
      <c r="A2253" s="5">
        <v>38947</v>
      </c>
      <c r="B2253" s="7">
        <v>5.3684327493870798</v>
      </c>
      <c r="C2253" s="7">
        <v>5.6518540157531403</v>
      </c>
    </row>
    <row r="2254" spans="1:3">
      <c r="A2254" s="5">
        <v>38950</v>
      </c>
      <c r="B2254" s="7">
        <v>5.3339781378972404</v>
      </c>
      <c r="C2254" s="7">
        <v>5.6160228607306202</v>
      </c>
    </row>
    <row r="2255" spans="1:3">
      <c r="A2255" s="5">
        <v>38951</v>
      </c>
      <c r="B2255" s="7">
        <v>5.3092190353671604</v>
      </c>
      <c r="C2255" s="7">
        <v>5.5876639234308296</v>
      </c>
    </row>
    <row r="2256" spans="1:3">
      <c r="A2256" s="5">
        <v>38952</v>
      </c>
      <c r="B2256" s="7">
        <v>5.3283673290521998</v>
      </c>
      <c r="C2256" s="7">
        <v>5.6087188340316096</v>
      </c>
    </row>
    <row r="2257" spans="1:3">
      <c r="A2257" s="5">
        <v>38953</v>
      </c>
      <c r="B2257" s="7">
        <v>5.3254578194623301</v>
      </c>
      <c r="C2257" s="7">
        <v>5.6060541489636098</v>
      </c>
    </row>
    <row r="2258" spans="1:3">
      <c r="A2258" s="5">
        <v>38954</v>
      </c>
      <c r="B2258" s="7">
        <v>5.3125817280485004</v>
      </c>
      <c r="C2258" s="7">
        <v>5.5973183276515597</v>
      </c>
    </row>
    <row r="2259" spans="1:3">
      <c r="A2259" s="5">
        <v>38958</v>
      </c>
      <c r="B2259" s="7">
        <v>5.3381544061996804</v>
      </c>
      <c r="C2259" s="7">
        <v>5.6218711434636104</v>
      </c>
    </row>
    <row r="2260" spans="1:3">
      <c r="A2260" s="5">
        <v>38959</v>
      </c>
      <c r="B2260" s="7">
        <v>5.3277581312239697</v>
      </c>
      <c r="C2260" s="7">
        <v>5.6115155992050001</v>
      </c>
    </row>
    <row r="2261" spans="1:3">
      <c r="A2261" s="5">
        <v>38960</v>
      </c>
      <c r="B2261" s="7">
        <v>5.2932830926641996</v>
      </c>
      <c r="C2261" s="7">
        <v>5.5776104602367003</v>
      </c>
    </row>
    <row r="2262" spans="1:3">
      <c r="A2262" s="5">
        <v>38961</v>
      </c>
      <c r="B2262" s="7">
        <v>5.2807630809383301</v>
      </c>
      <c r="C2262" s="7">
        <v>5.5650199899979498</v>
      </c>
    </row>
    <row r="2263" spans="1:3">
      <c r="A2263" s="5">
        <v>38964</v>
      </c>
      <c r="B2263" s="7">
        <v>5.3093005475275499</v>
      </c>
      <c r="C2263" s="7">
        <v>5.5900634622412904</v>
      </c>
    </row>
    <row r="2264" spans="1:3">
      <c r="A2264" s="5">
        <v>38965</v>
      </c>
      <c r="B2264" s="7">
        <v>5.3302061847834796</v>
      </c>
      <c r="C2264" s="7">
        <v>5.6102346572652797</v>
      </c>
    </row>
    <row r="2265" spans="1:3">
      <c r="A2265" s="5">
        <v>38966</v>
      </c>
      <c r="B2265" s="7">
        <v>5.34889519107052</v>
      </c>
      <c r="C2265" s="7">
        <v>5.6305447644882003</v>
      </c>
    </row>
    <row r="2266" spans="1:3">
      <c r="A2266" s="5">
        <v>38967</v>
      </c>
      <c r="B2266" s="7">
        <v>5.3384951259170803</v>
      </c>
      <c r="C2266" s="7">
        <v>5.6222177389361301</v>
      </c>
    </row>
    <row r="2267" spans="1:3">
      <c r="A2267" s="5">
        <v>38968</v>
      </c>
      <c r="B2267" s="7">
        <v>5.3125929924362696</v>
      </c>
      <c r="C2267" s="7">
        <v>5.5982927973777601</v>
      </c>
    </row>
    <row r="2268" spans="1:3">
      <c r="A2268" s="5">
        <v>38971</v>
      </c>
      <c r="B2268" s="7">
        <v>5.3403343909508303</v>
      </c>
      <c r="C2268" s="7">
        <v>5.6558708427472704</v>
      </c>
    </row>
    <row r="2269" spans="1:3">
      <c r="A2269" s="5">
        <v>38972</v>
      </c>
      <c r="B2269" s="7">
        <v>5.3799483327080502</v>
      </c>
      <c r="C2269" s="7">
        <v>5.6880356182904697</v>
      </c>
    </row>
    <row r="2270" spans="1:3">
      <c r="A2270" s="5">
        <v>38973</v>
      </c>
      <c r="B2270" s="7">
        <v>5.3495230694954996</v>
      </c>
      <c r="C2270" s="7">
        <v>5.6582718596856596</v>
      </c>
    </row>
    <row r="2271" spans="1:3">
      <c r="A2271" s="5">
        <v>38974</v>
      </c>
      <c r="B2271" s="7">
        <v>5.3601920330747497</v>
      </c>
      <c r="C2271" s="7">
        <v>5.6734030563174596</v>
      </c>
    </row>
    <row r="2272" spans="1:3">
      <c r="A2272" s="5">
        <v>38975</v>
      </c>
      <c r="B2272" s="7">
        <v>5.36137186160932</v>
      </c>
      <c r="C2272" s="7">
        <v>5.67231882183642</v>
      </c>
    </row>
    <row r="2273" spans="1:3">
      <c r="A2273" s="5">
        <v>38978</v>
      </c>
      <c r="B2273" s="7">
        <v>5.4286064639317004</v>
      </c>
      <c r="C2273" s="7">
        <v>5.74278220502267</v>
      </c>
    </row>
    <row r="2274" spans="1:3">
      <c r="A2274" s="5">
        <v>38979</v>
      </c>
      <c r="B2274" s="7">
        <v>5.3965732409889497</v>
      </c>
      <c r="C2274" s="7">
        <v>5.7102338353928603</v>
      </c>
    </row>
    <row r="2275" spans="1:3">
      <c r="A2275" s="5">
        <v>38980</v>
      </c>
      <c r="B2275" s="7">
        <v>5.3819552215206503</v>
      </c>
      <c r="C2275" s="7">
        <v>5.6971655148921103</v>
      </c>
    </row>
    <row r="2276" spans="1:3">
      <c r="A2276" s="5">
        <v>38981</v>
      </c>
      <c r="B2276" s="7">
        <v>5.3500402108646696</v>
      </c>
      <c r="C2276" s="7">
        <v>5.6722296094532902</v>
      </c>
    </row>
    <row r="2277" spans="1:3">
      <c r="A2277" s="5">
        <v>38982</v>
      </c>
      <c r="B2277" s="7">
        <v>5.2761312708113897</v>
      </c>
      <c r="C2277" s="7">
        <v>5.5931635526680896</v>
      </c>
    </row>
    <row r="2278" spans="1:3">
      <c r="A2278" s="5">
        <v>38985</v>
      </c>
      <c r="B2278" s="7">
        <v>5.2440438020514</v>
      </c>
      <c r="C2278" s="7">
        <v>5.5552238447782596</v>
      </c>
    </row>
    <row r="2279" spans="1:3">
      <c r="A2279" s="5">
        <v>38986</v>
      </c>
      <c r="B2279" s="7">
        <v>5.2554926126602899</v>
      </c>
      <c r="C2279" s="7">
        <v>5.5618657820317097</v>
      </c>
    </row>
    <row r="2280" spans="1:3">
      <c r="A2280" s="5">
        <v>38987</v>
      </c>
      <c r="B2280" s="7">
        <v>5.2765470711161804</v>
      </c>
      <c r="C2280" s="7">
        <v>5.5803847294197597</v>
      </c>
    </row>
    <row r="2281" spans="1:3">
      <c r="A2281" s="5">
        <v>38988</v>
      </c>
      <c r="B2281" s="7">
        <v>5.3002556691130298</v>
      </c>
      <c r="C2281" s="7">
        <v>5.6043016528138896</v>
      </c>
    </row>
    <row r="2282" spans="1:3">
      <c r="A2282" s="5">
        <v>38989</v>
      </c>
      <c r="B2282" s="7">
        <v>5.32889538452058</v>
      </c>
      <c r="C2282" s="7">
        <v>5.6317556890446596</v>
      </c>
    </row>
    <row r="2283" spans="1:3">
      <c r="A2283" s="5">
        <v>38990</v>
      </c>
      <c r="B2283" s="7">
        <v>5.3288137837171297</v>
      </c>
      <c r="C2283" s="7">
        <v>5.6316754724467097</v>
      </c>
    </row>
    <row r="2284" spans="1:3">
      <c r="A2284" s="5">
        <v>38992</v>
      </c>
      <c r="B2284" s="7">
        <v>5.3403673509990401</v>
      </c>
      <c r="C2284" s="7">
        <v>5.6152517775659296</v>
      </c>
    </row>
    <row r="2285" spans="1:3">
      <c r="A2285" s="5">
        <v>38993</v>
      </c>
      <c r="B2285" s="7">
        <v>5.3500054191424802</v>
      </c>
      <c r="C2285" s="7">
        <v>5.6300099697699704</v>
      </c>
    </row>
    <row r="2286" spans="1:3">
      <c r="A2286" s="5">
        <v>38994</v>
      </c>
      <c r="B2286" s="7">
        <v>5.3213516906276102</v>
      </c>
      <c r="C2286" s="7">
        <v>5.6027467820725096</v>
      </c>
    </row>
    <row r="2287" spans="1:3">
      <c r="A2287" s="5">
        <v>38995</v>
      </c>
      <c r="B2287" s="7">
        <v>5.3064528644750197</v>
      </c>
      <c r="C2287" s="7">
        <v>5.5868066809894099</v>
      </c>
    </row>
    <row r="2288" spans="1:3">
      <c r="A2288" s="5">
        <v>38996</v>
      </c>
      <c r="B2288" s="7">
        <v>5.3415527186033396</v>
      </c>
      <c r="C2288" s="7">
        <v>5.6245333363205603</v>
      </c>
    </row>
    <row r="2289" spans="1:3">
      <c r="A2289" s="5">
        <v>38999</v>
      </c>
      <c r="B2289" s="7">
        <v>5.3378529299606496</v>
      </c>
      <c r="C2289" s="7">
        <v>5.6192249774760903</v>
      </c>
    </row>
    <row r="2290" spans="1:3">
      <c r="A2290" s="5">
        <v>39000</v>
      </c>
      <c r="B2290" s="7">
        <v>5.3796506811826497</v>
      </c>
      <c r="C2290" s="7">
        <v>5.6611231243719402</v>
      </c>
    </row>
    <row r="2291" spans="1:3">
      <c r="A2291" s="5">
        <v>39001</v>
      </c>
      <c r="B2291" s="7">
        <v>5.3808949382080797</v>
      </c>
      <c r="C2291" s="7">
        <v>5.6588461545287396</v>
      </c>
    </row>
    <row r="2292" spans="1:3">
      <c r="A2292" s="5">
        <v>39002</v>
      </c>
      <c r="B2292" s="7">
        <v>5.3829412454860703</v>
      </c>
      <c r="C2292" s="7">
        <v>5.6600676242071399</v>
      </c>
    </row>
    <row r="2293" spans="1:3">
      <c r="A2293" s="5">
        <v>39003</v>
      </c>
      <c r="B2293" s="7">
        <v>5.4032828816113296</v>
      </c>
      <c r="C2293" s="7">
        <v>5.6809163900172202</v>
      </c>
    </row>
    <row r="2294" spans="1:3">
      <c r="A2294" s="5">
        <v>39006</v>
      </c>
      <c r="B2294" s="7">
        <v>5.4024512214234797</v>
      </c>
      <c r="C2294" s="7">
        <v>5.6786261234893098</v>
      </c>
    </row>
    <row r="2295" spans="1:3">
      <c r="A2295" s="5">
        <v>39007</v>
      </c>
      <c r="B2295" s="7">
        <v>5.39272292350475</v>
      </c>
      <c r="C2295" s="7">
        <v>5.6657542346721002</v>
      </c>
    </row>
    <row r="2296" spans="1:3">
      <c r="A2296" s="5">
        <v>39008</v>
      </c>
      <c r="B2296" s="7">
        <v>5.4049599869511198</v>
      </c>
      <c r="C2296" s="7">
        <v>5.6764060942765999</v>
      </c>
    </row>
    <row r="2297" spans="1:3">
      <c r="A2297" s="5">
        <v>39009</v>
      </c>
      <c r="B2297" s="7">
        <v>5.4128589377578802</v>
      </c>
      <c r="C2297" s="7">
        <v>5.6791302279198703</v>
      </c>
    </row>
    <row r="2298" spans="1:3">
      <c r="A2298" s="5">
        <v>39010</v>
      </c>
      <c r="B2298" s="7">
        <v>5.42491901787609</v>
      </c>
      <c r="C2298" s="7">
        <v>5.6923480868643201</v>
      </c>
    </row>
    <row r="2299" spans="1:3">
      <c r="A2299" s="5">
        <v>39013</v>
      </c>
      <c r="B2299" s="7">
        <v>5.4356825095243098</v>
      </c>
      <c r="C2299" s="7">
        <v>5.7010828786109498</v>
      </c>
    </row>
    <row r="2300" spans="1:3">
      <c r="A2300" s="5">
        <v>39014</v>
      </c>
      <c r="B2300" s="7">
        <v>5.4300493697573904</v>
      </c>
      <c r="C2300" s="7">
        <v>5.6970258774294003</v>
      </c>
    </row>
    <row r="2301" spans="1:3">
      <c r="A2301" s="5">
        <v>39015</v>
      </c>
      <c r="B2301" s="7">
        <v>5.4202197535310797</v>
      </c>
      <c r="C2301" s="7">
        <v>5.6882392282177898</v>
      </c>
    </row>
    <row r="2302" spans="1:3">
      <c r="A2302" s="5">
        <v>39016</v>
      </c>
      <c r="B2302" s="7">
        <v>5.3726651462838397</v>
      </c>
      <c r="C2302" s="7">
        <v>5.6377956968696399</v>
      </c>
    </row>
    <row r="2303" spans="1:3">
      <c r="A2303" s="5">
        <v>39017</v>
      </c>
      <c r="B2303" s="7">
        <v>5.3006762462221904</v>
      </c>
      <c r="C2303" s="7">
        <v>5.5622187711873403</v>
      </c>
    </row>
    <row r="2304" spans="1:3">
      <c r="A2304" s="5">
        <v>39020</v>
      </c>
      <c r="B2304" s="7">
        <v>5.27116399701434</v>
      </c>
      <c r="C2304" s="7">
        <v>5.5276164222631197</v>
      </c>
    </row>
    <row r="2305" spans="1:3">
      <c r="A2305" s="5">
        <v>39021</v>
      </c>
      <c r="B2305" s="7">
        <v>5.2322289710826704</v>
      </c>
      <c r="C2305" s="7">
        <v>5.4865171621512703</v>
      </c>
    </row>
    <row r="2306" spans="1:3">
      <c r="A2306" s="5">
        <v>39022</v>
      </c>
      <c r="B2306" s="7">
        <v>5.2254678763389197</v>
      </c>
      <c r="C2306" s="7">
        <v>5.4458132462169599</v>
      </c>
    </row>
    <row r="2307" spans="1:3">
      <c r="A2307" s="5">
        <v>39023</v>
      </c>
      <c r="B2307" s="7">
        <v>5.2711820211470997</v>
      </c>
      <c r="C2307" s="7">
        <v>5.48344937566387</v>
      </c>
    </row>
    <row r="2308" spans="1:3">
      <c r="A2308" s="5">
        <v>39024</v>
      </c>
      <c r="B2308" s="7">
        <v>5.2845558622689799</v>
      </c>
      <c r="C2308" s="7">
        <v>5.4993081466759204</v>
      </c>
    </row>
    <row r="2309" spans="1:3">
      <c r="A2309" s="5">
        <v>39027</v>
      </c>
      <c r="B2309" s="7">
        <v>5.3039594388181897</v>
      </c>
      <c r="C2309" s="7">
        <v>5.5168236451509101</v>
      </c>
    </row>
    <row r="2310" spans="1:3">
      <c r="A2310" s="5">
        <v>39028</v>
      </c>
      <c r="B2310" s="7">
        <v>5.2411334105156699</v>
      </c>
      <c r="C2310" s="7">
        <v>5.4532171166544101</v>
      </c>
    </row>
    <row r="2311" spans="1:3">
      <c r="A2311" s="5">
        <v>39029</v>
      </c>
      <c r="B2311" s="7">
        <v>5.2647500973579602</v>
      </c>
      <c r="C2311" s="7">
        <v>5.4798655838070802</v>
      </c>
    </row>
    <row r="2312" spans="1:3">
      <c r="A2312" s="5">
        <v>39030</v>
      </c>
      <c r="B2312" s="7">
        <v>5.24604141777868</v>
      </c>
      <c r="C2312" s="7">
        <v>5.4585827231032997</v>
      </c>
    </row>
    <row r="2313" spans="1:3">
      <c r="A2313" s="5">
        <v>39031</v>
      </c>
      <c r="B2313" s="7">
        <v>5.2256119180823601</v>
      </c>
      <c r="C2313" s="7">
        <v>5.43700270615654</v>
      </c>
    </row>
    <row r="2314" spans="1:3">
      <c r="A2314" s="5">
        <v>39034</v>
      </c>
      <c r="B2314" s="7">
        <v>5.2672923349686398</v>
      </c>
      <c r="C2314" s="7">
        <v>5.4808478877677098</v>
      </c>
    </row>
    <row r="2315" spans="1:3">
      <c r="A2315" s="5">
        <v>39035</v>
      </c>
      <c r="B2315" s="7">
        <v>5.2499360348153301</v>
      </c>
      <c r="C2315" s="7">
        <v>5.4544461682890404</v>
      </c>
    </row>
    <row r="2316" spans="1:3">
      <c r="A2316" s="5">
        <v>39036</v>
      </c>
      <c r="B2316" s="7">
        <v>5.2757584520028598</v>
      </c>
      <c r="C2316" s="7">
        <v>5.4808854522985699</v>
      </c>
    </row>
    <row r="2317" spans="1:3">
      <c r="A2317" s="5">
        <v>39037</v>
      </c>
      <c r="B2317" s="7">
        <v>5.2805539171047204</v>
      </c>
      <c r="C2317" s="7">
        <v>5.4872944296311603</v>
      </c>
    </row>
    <row r="2318" spans="1:3">
      <c r="A2318" s="5">
        <v>39038</v>
      </c>
      <c r="B2318" s="7">
        <v>5.27213028520001</v>
      </c>
      <c r="C2318" s="7">
        <v>5.4789998059668399</v>
      </c>
    </row>
    <row r="2319" spans="1:3">
      <c r="A2319" s="5">
        <v>39041</v>
      </c>
      <c r="B2319" s="7">
        <v>5.2517845033533304</v>
      </c>
      <c r="C2319" s="7">
        <v>5.4590910444351897</v>
      </c>
    </row>
    <row r="2320" spans="1:3">
      <c r="A2320" s="5">
        <v>39042</v>
      </c>
      <c r="B2320" s="7">
        <v>5.2670549538692502</v>
      </c>
      <c r="C2320" s="7">
        <v>5.4766834521502803</v>
      </c>
    </row>
    <row r="2321" spans="1:3">
      <c r="A2321" s="5">
        <v>39043</v>
      </c>
      <c r="B2321" s="7">
        <v>5.2703771314691403</v>
      </c>
      <c r="C2321" s="7">
        <v>5.4872704838364701</v>
      </c>
    </row>
    <row r="2322" spans="1:3">
      <c r="A2322" s="5">
        <v>39044</v>
      </c>
      <c r="B2322" s="7">
        <v>5.2901913637214797</v>
      </c>
      <c r="C2322" s="7">
        <v>5.5077003846569204</v>
      </c>
    </row>
    <row r="2323" spans="1:3">
      <c r="A2323" s="5">
        <v>39045</v>
      </c>
      <c r="B2323" s="7">
        <v>5.2566206159234898</v>
      </c>
      <c r="C2323" s="7">
        <v>5.4737912713548802</v>
      </c>
    </row>
    <row r="2324" spans="1:3">
      <c r="A2324" s="5">
        <v>39048</v>
      </c>
      <c r="B2324" s="7">
        <v>5.2964373761454899</v>
      </c>
      <c r="C2324" s="7">
        <v>5.5197057811605701</v>
      </c>
    </row>
    <row r="2325" spans="1:3">
      <c r="A2325" s="5">
        <v>39049</v>
      </c>
      <c r="B2325" s="7">
        <v>5.2758735149393798</v>
      </c>
      <c r="C2325" s="7">
        <v>5.4988655173811702</v>
      </c>
    </row>
    <row r="2326" spans="1:3">
      <c r="A2326" s="5">
        <v>39050</v>
      </c>
      <c r="B2326" s="7">
        <v>5.2805107407532699</v>
      </c>
      <c r="C2326" s="7">
        <v>5.5028996305303703</v>
      </c>
    </row>
    <row r="2327" spans="1:3">
      <c r="A2327" s="5">
        <v>39051</v>
      </c>
      <c r="B2327" s="7">
        <v>5.2492735941589901</v>
      </c>
      <c r="C2327" s="7">
        <v>5.4688993237458003</v>
      </c>
    </row>
    <row r="2328" spans="1:3">
      <c r="A2328" s="5">
        <v>39052</v>
      </c>
      <c r="B2328" s="7">
        <v>5.2285442834877696</v>
      </c>
      <c r="C2328" s="7">
        <v>5.4359914609670996</v>
      </c>
    </row>
    <row r="2329" spans="1:3">
      <c r="A2329" s="5">
        <v>39055</v>
      </c>
      <c r="B2329" s="7">
        <v>5.2385410564414796</v>
      </c>
      <c r="C2329" s="7">
        <v>5.4425804456599298</v>
      </c>
    </row>
    <row r="2330" spans="1:3">
      <c r="A2330" s="5">
        <v>39056</v>
      </c>
      <c r="B2330" s="7">
        <v>5.2761732012131803</v>
      </c>
      <c r="C2330" s="7">
        <v>5.4759560891712802</v>
      </c>
    </row>
    <row r="2331" spans="1:3">
      <c r="A2331" s="5">
        <v>39057</v>
      </c>
      <c r="B2331" s="7">
        <v>5.2740940916898102</v>
      </c>
      <c r="C2331" s="7">
        <v>5.4734819511591901</v>
      </c>
    </row>
    <row r="2332" spans="1:3">
      <c r="A2332" s="5">
        <v>39058</v>
      </c>
      <c r="B2332" s="7">
        <v>5.2906846931056899</v>
      </c>
      <c r="C2332" s="7">
        <v>5.4930127041575902</v>
      </c>
    </row>
    <row r="2333" spans="1:3">
      <c r="A2333" s="5">
        <v>39059</v>
      </c>
      <c r="B2333" s="7">
        <v>5.31494855442575</v>
      </c>
      <c r="C2333" s="7">
        <v>5.5168163535304897</v>
      </c>
    </row>
    <row r="2334" spans="1:3">
      <c r="A2334" s="5">
        <v>39062</v>
      </c>
      <c r="B2334" s="7">
        <v>5.3515982247895098</v>
      </c>
      <c r="C2334" s="7">
        <v>5.5534298913182596</v>
      </c>
    </row>
    <row r="2335" spans="1:3">
      <c r="A2335" s="5">
        <v>39063</v>
      </c>
      <c r="B2335" s="7">
        <v>5.3698860849168604</v>
      </c>
      <c r="C2335" s="7">
        <v>5.5709372606467102</v>
      </c>
    </row>
    <row r="2336" spans="1:3">
      <c r="A2336" s="5">
        <v>39064</v>
      </c>
      <c r="B2336" s="7">
        <v>5.3883412517612603</v>
      </c>
      <c r="C2336" s="7">
        <v>5.5882780300628196</v>
      </c>
    </row>
    <row r="2337" spans="1:3">
      <c r="A2337" s="5">
        <v>39065</v>
      </c>
      <c r="B2337" s="7">
        <v>5.4251852237437896</v>
      </c>
      <c r="C2337" s="7">
        <v>5.6276706591294099</v>
      </c>
    </row>
    <row r="2338" spans="1:3">
      <c r="A2338" s="5">
        <v>39066</v>
      </c>
      <c r="B2338" s="7">
        <v>5.4190130093000297</v>
      </c>
      <c r="C2338" s="7">
        <v>5.62158946337264</v>
      </c>
    </row>
    <row r="2339" spans="1:3">
      <c r="A2339" s="5">
        <v>39069</v>
      </c>
      <c r="B2339" s="7">
        <v>5.4387078571564</v>
      </c>
      <c r="C2339" s="7">
        <v>5.6417082063786701</v>
      </c>
    </row>
    <row r="2340" spans="1:3">
      <c r="A2340" s="5">
        <v>39070</v>
      </c>
      <c r="B2340" s="7">
        <v>5.4640753628460104</v>
      </c>
      <c r="C2340" s="7">
        <v>5.6686499626704103</v>
      </c>
    </row>
    <row r="2341" spans="1:3">
      <c r="A2341" s="5">
        <v>39071</v>
      </c>
      <c r="B2341" s="7">
        <v>5.4377281341781201</v>
      </c>
      <c r="C2341" s="7">
        <v>5.6430373219108096</v>
      </c>
    </row>
    <row r="2342" spans="1:3">
      <c r="A2342" s="5">
        <v>39072</v>
      </c>
      <c r="B2342" s="7">
        <v>5.4477872422873004</v>
      </c>
      <c r="C2342" s="7">
        <v>5.65425634153919</v>
      </c>
    </row>
    <row r="2343" spans="1:3">
      <c r="A2343" s="5">
        <v>39073</v>
      </c>
      <c r="B2343" s="7">
        <v>5.4517931818347298</v>
      </c>
      <c r="C2343" s="7">
        <v>5.6582320896014204</v>
      </c>
    </row>
    <row r="2344" spans="1:3">
      <c r="A2344" s="5">
        <v>39078</v>
      </c>
      <c r="B2344" s="7">
        <v>5.4951569284157697</v>
      </c>
      <c r="C2344" s="7">
        <v>5.70354722644967</v>
      </c>
    </row>
    <row r="2345" spans="1:3">
      <c r="A2345" s="5">
        <v>39079</v>
      </c>
      <c r="B2345" s="7">
        <v>5.5097042844495903</v>
      </c>
      <c r="C2345" s="7">
        <v>5.7150494179960303</v>
      </c>
    </row>
    <row r="2346" spans="1:3">
      <c r="A2346" s="5">
        <v>39080</v>
      </c>
      <c r="B2346" s="7">
        <v>5.4594931461266603</v>
      </c>
      <c r="C2346" s="7">
        <v>5.6673109350554096</v>
      </c>
    </row>
    <row r="2347" spans="1:3">
      <c r="A2347" s="5">
        <v>39082</v>
      </c>
      <c r="B2347" s="7">
        <v>5.4593860152143696</v>
      </c>
      <c r="C2347" s="7">
        <v>5.6671760724472398</v>
      </c>
    </row>
    <row r="2348" spans="1:3">
      <c r="A2348" s="5">
        <v>39084</v>
      </c>
      <c r="B2348" s="7">
        <v>5.4710742809047304</v>
      </c>
      <c r="C2348" s="7">
        <v>5.6743705532967601</v>
      </c>
    </row>
    <row r="2349" spans="1:3">
      <c r="A2349" s="5">
        <v>39085</v>
      </c>
      <c r="B2349" s="7">
        <v>5.4934200270327098</v>
      </c>
      <c r="C2349" s="7">
        <v>5.6953949371228196</v>
      </c>
    </row>
    <row r="2350" spans="1:3">
      <c r="A2350" s="5">
        <v>39086</v>
      </c>
      <c r="B2350" s="7">
        <v>5.4791547288781297</v>
      </c>
      <c r="C2350" s="7">
        <v>5.6802350973121003</v>
      </c>
    </row>
    <row r="2351" spans="1:3">
      <c r="A2351" s="5">
        <v>39087</v>
      </c>
      <c r="B2351" s="7">
        <v>5.49583136554637</v>
      </c>
      <c r="C2351" s="7">
        <v>5.6983380589485</v>
      </c>
    </row>
    <row r="2352" spans="1:3">
      <c r="A2352" s="5">
        <v>39090</v>
      </c>
      <c r="B2352" s="7">
        <v>5.4750582516416104</v>
      </c>
      <c r="C2352" s="7">
        <v>5.6767385354408697</v>
      </c>
    </row>
    <row r="2353" spans="1:3">
      <c r="A2353" s="5">
        <v>39091</v>
      </c>
      <c r="B2353" s="7">
        <v>5.47986426264006</v>
      </c>
      <c r="C2353" s="7">
        <v>5.6781741788601501</v>
      </c>
    </row>
    <row r="2354" spans="1:3">
      <c r="A2354" s="5">
        <v>39092</v>
      </c>
      <c r="B2354" s="7">
        <v>5.4860231072846304</v>
      </c>
      <c r="C2354" s="7">
        <v>5.6825831980209003</v>
      </c>
    </row>
    <row r="2355" spans="1:3">
      <c r="A2355" s="5">
        <v>39093</v>
      </c>
      <c r="B2355" s="7">
        <v>5.5225112118146198</v>
      </c>
      <c r="C2355" s="7">
        <v>5.7144432152391103</v>
      </c>
    </row>
    <row r="2356" spans="1:3">
      <c r="A2356" s="5">
        <v>39094</v>
      </c>
      <c r="B2356" s="7">
        <v>5.5715632531716599</v>
      </c>
      <c r="C2356" s="7">
        <v>5.7590927026859902</v>
      </c>
    </row>
    <row r="2357" spans="1:3">
      <c r="A2357" s="5">
        <v>39097</v>
      </c>
      <c r="B2357" s="7">
        <v>5.5677845540864297</v>
      </c>
      <c r="C2357" s="7">
        <v>5.7512269518821899</v>
      </c>
    </row>
    <row r="2358" spans="1:3">
      <c r="A2358" s="5">
        <v>39098</v>
      </c>
      <c r="B2358" s="7">
        <v>5.5496828933788001</v>
      </c>
      <c r="C2358" s="7">
        <v>5.7312587371711903</v>
      </c>
    </row>
    <row r="2359" spans="1:3">
      <c r="A2359" s="5">
        <v>39099</v>
      </c>
      <c r="B2359" s="7">
        <v>5.5428519121190396</v>
      </c>
      <c r="C2359" s="7">
        <v>5.7220759438178597</v>
      </c>
    </row>
    <row r="2360" spans="1:3">
      <c r="A2360" s="5">
        <v>39100</v>
      </c>
      <c r="B2360" s="7">
        <v>5.5402171164725198</v>
      </c>
      <c r="C2360" s="7">
        <v>5.7190287653397798</v>
      </c>
    </row>
    <row r="2361" spans="1:3">
      <c r="A2361" s="5">
        <v>39101</v>
      </c>
      <c r="B2361" s="7">
        <v>5.5355692191861703</v>
      </c>
      <c r="C2361" s="7">
        <v>5.7132905618873497</v>
      </c>
    </row>
    <row r="2362" spans="1:3">
      <c r="A2362" s="5">
        <v>39104</v>
      </c>
      <c r="B2362" s="7">
        <v>5.5147038490868097</v>
      </c>
      <c r="C2362" s="7">
        <v>5.6944848243972199</v>
      </c>
    </row>
    <row r="2363" spans="1:3">
      <c r="A2363" s="5">
        <v>39105</v>
      </c>
      <c r="B2363" s="7">
        <v>5.5247135006113801</v>
      </c>
      <c r="C2363" s="7">
        <v>5.7044042604862</v>
      </c>
    </row>
    <row r="2364" spans="1:3">
      <c r="A2364" s="5">
        <v>39106</v>
      </c>
      <c r="B2364" s="7">
        <v>5.5425136139522202</v>
      </c>
      <c r="C2364" s="7">
        <v>5.71901848034181</v>
      </c>
    </row>
    <row r="2365" spans="1:3">
      <c r="A2365" s="5">
        <v>39107</v>
      </c>
      <c r="B2365" s="7">
        <v>5.58346136748915</v>
      </c>
      <c r="C2365" s="7">
        <v>5.7535414547364701</v>
      </c>
    </row>
    <row r="2366" spans="1:3">
      <c r="A2366" s="5">
        <v>39108</v>
      </c>
      <c r="B2366" s="7">
        <v>5.6195802050466899</v>
      </c>
      <c r="C2366" s="7">
        <v>5.7831704541731899</v>
      </c>
    </row>
    <row r="2367" spans="1:3">
      <c r="A2367" s="5">
        <v>39111</v>
      </c>
      <c r="B2367" s="7">
        <v>5.6447498352836503</v>
      </c>
      <c r="C2367" s="7">
        <v>5.8047944095631099</v>
      </c>
    </row>
    <row r="2368" spans="1:3">
      <c r="A2368" s="5">
        <v>39112</v>
      </c>
      <c r="B2368" s="7">
        <v>5.6290490134663003</v>
      </c>
      <c r="C2368" s="7">
        <v>5.7858318104448401</v>
      </c>
    </row>
    <row r="2369" spans="1:3">
      <c r="A2369" s="5">
        <v>39113</v>
      </c>
      <c r="B2369" s="7">
        <v>5.6127447417693404</v>
      </c>
      <c r="C2369" s="7">
        <v>5.7705232807453903</v>
      </c>
    </row>
    <row r="2370" spans="1:3">
      <c r="A2370" s="5">
        <v>39114</v>
      </c>
      <c r="B2370" s="7">
        <v>5.6264112470393002</v>
      </c>
      <c r="C2370" s="7">
        <v>5.7889723563903104</v>
      </c>
    </row>
    <row r="2371" spans="1:3">
      <c r="A2371" s="5">
        <v>39115</v>
      </c>
      <c r="B2371" s="7">
        <v>5.6179684624412403</v>
      </c>
      <c r="C2371" s="7">
        <v>5.7800617071888896</v>
      </c>
    </row>
    <row r="2372" spans="1:3">
      <c r="A2372" s="5">
        <v>39118</v>
      </c>
      <c r="B2372" s="7">
        <v>5.60681247396312</v>
      </c>
      <c r="C2372" s="7">
        <v>5.7683079252948</v>
      </c>
    </row>
    <row r="2373" spans="1:3">
      <c r="A2373" s="5">
        <v>39119</v>
      </c>
      <c r="B2373" s="7">
        <v>5.5957255475738803</v>
      </c>
      <c r="C2373" s="7">
        <v>5.7569738786631497</v>
      </c>
    </row>
    <row r="2374" spans="1:3">
      <c r="A2374" s="5">
        <v>39120</v>
      </c>
      <c r="B2374" s="7">
        <v>5.5814247358236404</v>
      </c>
      <c r="C2374" s="7">
        <v>5.73848690518866</v>
      </c>
    </row>
    <row r="2375" spans="1:3">
      <c r="A2375" s="5">
        <v>39121</v>
      </c>
      <c r="B2375" s="7">
        <v>5.5555868329196798</v>
      </c>
      <c r="C2375" s="7">
        <v>5.7102578797237697</v>
      </c>
    </row>
    <row r="2376" spans="1:3">
      <c r="A2376" s="5">
        <v>39122</v>
      </c>
      <c r="B2376" s="7">
        <v>5.6096735794246202</v>
      </c>
      <c r="C2376" s="7">
        <v>5.7615449132434504</v>
      </c>
    </row>
    <row r="2377" spans="1:3">
      <c r="A2377" s="5">
        <v>39125</v>
      </c>
      <c r="B2377" s="7">
        <v>5.6123160373420102</v>
      </c>
      <c r="C2377" s="7">
        <v>5.7646195719546496</v>
      </c>
    </row>
    <row r="2378" spans="1:3">
      <c r="A2378" s="5">
        <v>39126</v>
      </c>
      <c r="B2378" s="7">
        <v>5.5926284695131203</v>
      </c>
      <c r="C2378" s="7">
        <v>5.7441659729585401</v>
      </c>
    </row>
    <row r="2379" spans="1:3">
      <c r="A2379" s="5">
        <v>39127</v>
      </c>
      <c r="B2379" s="7">
        <v>5.5887529147908497</v>
      </c>
      <c r="C2379" s="7">
        <v>5.7385825387725298</v>
      </c>
    </row>
    <row r="2380" spans="1:3">
      <c r="A2380" s="5">
        <v>39128</v>
      </c>
      <c r="B2380" s="7">
        <v>5.5117994139047299</v>
      </c>
      <c r="C2380" s="7">
        <v>5.6592171699259</v>
      </c>
    </row>
    <row r="2381" spans="1:3">
      <c r="A2381" s="5">
        <v>39129</v>
      </c>
      <c r="B2381" s="7">
        <v>5.5171504561389799</v>
      </c>
      <c r="C2381" s="7">
        <v>5.6659981173500897</v>
      </c>
    </row>
    <row r="2382" spans="1:3">
      <c r="A2382" s="5">
        <v>39132</v>
      </c>
      <c r="B2382" s="7">
        <v>5.5239911731615896</v>
      </c>
      <c r="C2382" s="7">
        <v>5.6698331411387803</v>
      </c>
    </row>
    <row r="2383" spans="1:3">
      <c r="A2383" s="5">
        <v>39133</v>
      </c>
      <c r="B2383" s="7">
        <v>5.5466233432362104</v>
      </c>
      <c r="C2383" s="7">
        <v>5.6908706454533498</v>
      </c>
    </row>
    <row r="2384" spans="1:3">
      <c r="A2384" s="5">
        <v>39134</v>
      </c>
      <c r="B2384" s="7">
        <v>5.5158958463778403</v>
      </c>
      <c r="C2384" s="7">
        <v>5.6607024638621004</v>
      </c>
    </row>
    <row r="2385" spans="1:3">
      <c r="A2385" s="5">
        <v>39135</v>
      </c>
      <c r="B2385" s="7">
        <v>5.5669676049998102</v>
      </c>
      <c r="C2385" s="7">
        <v>5.7098295915599797</v>
      </c>
    </row>
    <row r="2386" spans="1:3">
      <c r="A2386" s="5">
        <v>39136</v>
      </c>
      <c r="B2386" s="7">
        <v>5.5314489804241198</v>
      </c>
      <c r="C2386" s="7">
        <v>5.6720574855459596</v>
      </c>
    </row>
    <row r="2387" spans="1:3">
      <c r="A2387" s="5">
        <v>39139</v>
      </c>
      <c r="B2387" s="7">
        <v>5.4825243358726503</v>
      </c>
      <c r="C2387" s="7">
        <v>5.62291820683562</v>
      </c>
    </row>
    <row r="2388" spans="1:3">
      <c r="A2388" s="5">
        <v>39140</v>
      </c>
      <c r="B2388" s="7">
        <v>5.4358992371997399</v>
      </c>
      <c r="C2388" s="7">
        <v>5.5797101766967199</v>
      </c>
    </row>
    <row r="2389" spans="1:3">
      <c r="A2389" s="5">
        <v>39141</v>
      </c>
      <c r="B2389" s="7">
        <v>5.4362185591811301</v>
      </c>
      <c r="C2389" s="7">
        <v>5.5780678034570998</v>
      </c>
    </row>
    <row r="2390" spans="1:3">
      <c r="A2390" s="5">
        <v>39142</v>
      </c>
      <c r="B2390" s="7">
        <v>5.4304271803866202</v>
      </c>
      <c r="C2390" s="7">
        <v>5.6125713435460103</v>
      </c>
    </row>
    <row r="2391" spans="1:3">
      <c r="A2391" s="5">
        <v>39143</v>
      </c>
      <c r="B2391" s="7">
        <v>5.4226909161278103</v>
      </c>
      <c r="C2391" s="7">
        <v>5.6022812703309697</v>
      </c>
    </row>
    <row r="2392" spans="1:3">
      <c r="A2392" s="5">
        <v>39146</v>
      </c>
      <c r="B2392" s="7">
        <v>5.41131056019338</v>
      </c>
      <c r="C2392" s="7">
        <v>5.5898490907817902</v>
      </c>
    </row>
    <row r="2393" spans="1:3">
      <c r="A2393" s="5">
        <v>39147</v>
      </c>
      <c r="B2393" s="7">
        <v>5.43245121668593</v>
      </c>
      <c r="C2393" s="7">
        <v>5.6100246032377399</v>
      </c>
    </row>
    <row r="2394" spans="1:3">
      <c r="A2394" s="5">
        <v>39148</v>
      </c>
      <c r="B2394" s="7">
        <v>5.43642624176442</v>
      </c>
      <c r="C2394" s="7">
        <v>5.6163941734834797</v>
      </c>
    </row>
    <row r="2395" spans="1:3">
      <c r="A2395" s="5">
        <v>39149</v>
      </c>
      <c r="B2395" s="7">
        <v>5.4450212877348703</v>
      </c>
      <c r="C2395" s="7">
        <v>5.6229141695519997</v>
      </c>
    </row>
    <row r="2396" spans="1:3">
      <c r="A2396" s="5">
        <v>39150</v>
      </c>
      <c r="B2396" s="7">
        <v>5.4886922486772001</v>
      </c>
      <c r="C2396" s="7">
        <v>5.6666202087997304</v>
      </c>
    </row>
    <row r="2397" spans="1:3">
      <c r="A2397" s="5">
        <v>39153</v>
      </c>
      <c r="B2397" s="7">
        <v>5.48103651409411</v>
      </c>
      <c r="C2397" s="7">
        <v>5.6581258848825602</v>
      </c>
    </row>
    <row r="2398" spans="1:3">
      <c r="A2398" s="5">
        <v>39154</v>
      </c>
      <c r="B2398" s="7">
        <v>5.4539641302948798</v>
      </c>
      <c r="C2398" s="7">
        <v>5.6315757808082703</v>
      </c>
    </row>
    <row r="2399" spans="1:3">
      <c r="A2399" s="5">
        <v>39155</v>
      </c>
      <c r="B2399" s="7">
        <v>5.4305837858599002</v>
      </c>
      <c r="C2399" s="7">
        <v>5.61065258796254</v>
      </c>
    </row>
    <row r="2400" spans="1:3">
      <c r="A2400" s="5">
        <v>39156</v>
      </c>
      <c r="B2400" s="7">
        <v>5.4653651184444003</v>
      </c>
      <c r="C2400" s="7">
        <v>5.6477797450742102</v>
      </c>
    </row>
    <row r="2401" spans="1:3">
      <c r="A2401" s="5">
        <v>39157</v>
      </c>
      <c r="B2401" s="7">
        <v>5.4750706031501402</v>
      </c>
      <c r="C2401" s="7">
        <v>5.6560651104370701</v>
      </c>
    </row>
    <row r="2402" spans="1:3">
      <c r="A2402" s="5">
        <v>39160</v>
      </c>
      <c r="B2402" s="7">
        <v>5.5014300983691999</v>
      </c>
      <c r="C2402" s="7">
        <v>5.6822462181553899</v>
      </c>
    </row>
    <row r="2403" spans="1:3">
      <c r="A2403" s="5">
        <v>39161</v>
      </c>
      <c r="B2403" s="7">
        <v>5.5105883507588604</v>
      </c>
      <c r="C2403" s="7">
        <v>5.6895026920847496</v>
      </c>
    </row>
    <row r="2404" spans="1:3">
      <c r="A2404" s="5">
        <v>39162</v>
      </c>
      <c r="B2404" s="7">
        <v>5.50913546429509</v>
      </c>
      <c r="C2404" s="7">
        <v>5.68757728760355</v>
      </c>
    </row>
    <row r="2405" spans="1:3">
      <c r="A2405" s="5">
        <v>39163</v>
      </c>
      <c r="B2405" s="7">
        <v>5.53782149032694</v>
      </c>
      <c r="C2405" s="7">
        <v>5.7134570772852404</v>
      </c>
    </row>
    <row r="2406" spans="1:3">
      <c r="A2406" s="5">
        <v>39164</v>
      </c>
      <c r="B2406" s="7">
        <v>5.5736951988073002</v>
      </c>
      <c r="C2406" s="7">
        <v>5.7498676546142997</v>
      </c>
    </row>
    <row r="2407" spans="1:3">
      <c r="A2407" s="5">
        <v>39167</v>
      </c>
      <c r="B2407" s="7">
        <v>5.5875751222721304</v>
      </c>
      <c r="C2407" s="7">
        <v>5.7619577971983</v>
      </c>
    </row>
    <row r="2408" spans="1:3">
      <c r="A2408" s="5">
        <v>39168</v>
      </c>
      <c r="B2408" s="7">
        <v>5.6294165059480097</v>
      </c>
      <c r="C2408" s="7">
        <v>5.8006040034049704</v>
      </c>
    </row>
    <row r="2409" spans="1:3">
      <c r="A2409" s="5">
        <v>39169</v>
      </c>
      <c r="B2409" s="7">
        <v>5.6134072472889596</v>
      </c>
      <c r="C2409" s="7">
        <v>5.7866859196595204</v>
      </c>
    </row>
    <row r="2410" spans="1:3">
      <c r="A2410" s="5">
        <v>39170</v>
      </c>
      <c r="B2410" s="7">
        <v>5.6339729150076501</v>
      </c>
      <c r="C2410" s="7">
        <v>5.8088660223402799</v>
      </c>
    </row>
    <row r="2411" spans="1:3">
      <c r="A2411" s="5">
        <v>39171</v>
      </c>
      <c r="B2411" s="7">
        <v>5.6434791751015601</v>
      </c>
      <c r="C2411" s="7">
        <v>5.8134958756215296</v>
      </c>
    </row>
    <row r="2412" spans="1:3">
      <c r="A2412" s="5">
        <v>39172</v>
      </c>
      <c r="B2412" s="7">
        <v>5.6434589743505201</v>
      </c>
      <c r="C2412" s="7">
        <v>5.8134691757871604</v>
      </c>
    </row>
    <row r="2413" spans="1:3">
      <c r="A2413" s="5">
        <v>39174</v>
      </c>
      <c r="B2413" s="7">
        <v>5.64133186933649</v>
      </c>
      <c r="C2413" s="7">
        <v>5.8126739420936104</v>
      </c>
    </row>
    <row r="2414" spans="1:3">
      <c r="A2414" s="5">
        <v>39175</v>
      </c>
      <c r="B2414" s="7">
        <v>5.6904237915895104</v>
      </c>
      <c r="C2414" s="7">
        <v>5.8636035027085303</v>
      </c>
    </row>
    <row r="2415" spans="1:3">
      <c r="A2415" s="5">
        <v>39176</v>
      </c>
      <c r="B2415" s="7">
        <v>5.6690217963660103</v>
      </c>
      <c r="C2415" s="7">
        <v>5.83584908131132</v>
      </c>
    </row>
    <row r="2416" spans="1:3">
      <c r="A2416" s="5">
        <v>39177</v>
      </c>
      <c r="B2416" s="7">
        <v>5.6813673040044996</v>
      </c>
      <c r="C2416" s="7">
        <v>5.8475689391184904</v>
      </c>
    </row>
    <row r="2417" spans="1:3">
      <c r="A2417" s="5">
        <v>39182</v>
      </c>
      <c r="B2417" s="7">
        <v>5.7021777223866996</v>
      </c>
      <c r="C2417" s="7">
        <v>5.8665781751793702</v>
      </c>
    </row>
    <row r="2418" spans="1:3">
      <c r="A2418" s="5">
        <v>39183</v>
      </c>
      <c r="B2418" s="7">
        <v>5.70123098964691</v>
      </c>
      <c r="C2418" s="7">
        <v>5.8608242051912098</v>
      </c>
    </row>
    <row r="2419" spans="1:3">
      <c r="A2419" s="5">
        <v>39184</v>
      </c>
      <c r="B2419" s="7">
        <v>5.7329505110882</v>
      </c>
      <c r="C2419" s="7">
        <v>5.89070366410684</v>
      </c>
    </row>
    <row r="2420" spans="1:3">
      <c r="A2420" s="5">
        <v>39185</v>
      </c>
      <c r="B2420" s="7">
        <v>5.7816051246887898</v>
      </c>
      <c r="C2420" s="7">
        <v>5.93929692327099</v>
      </c>
    </row>
    <row r="2421" spans="1:3">
      <c r="A2421" s="5">
        <v>39188</v>
      </c>
      <c r="B2421" s="7">
        <v>5.7555469234135002</v>
      </c>
      <c r="C2421" s="7">
        <v>5.9146117463016301</v>
      </c>
    </row>
    <row r="2422" spans="1:3">
      <c r="A2422" s="5">
        <v>39189</v>
      </c>
      <c r="B2422" s="7">
        <v>5.7582048890420499</v>
      </c>
      <c r="C2422" s="7">
        <v>5.92074306010801</v>
      </c>
    </row>
    <row r="2423" spans="1:3">
      <c r="A2423" s="5">
        <v>39190</v>
      </c>
      <c r="B2423" s="7">
        <v>5.7120596685205802</v>
      </c>
      <c r="C2423" s="7">
        <v>5.8761331666282004</v>
      </c>
    </row>
    <row r="2424" spans="1:3">
      <c r="A2424" s="5">
        <v>39191</v>
      </c>
      <c r="B2424" s="7">
        <v>5.7261366492589101</v>
      </c>
      <c r="C2424" s="7">
        <v>5.8929935234389497</v>
      </c>
    </row>
    <row r="2425" spans="1:3">
      <c r="A2425" s="5">
        <v>39192</v>
      </c>
      <c r="B2425" s="7">
        <v>5.7269886388710596</v>
      </c>
      <c r="C2425" s="7">
        <v>5.8931662182150397</v>
      </c>
    </row>
    <row r="2426" spans="1:3">
      <c r="A2426" s="5">
        <v>39195</v>
      </c>
      <c r="B2426" s="7">
        <v>5.7191810955655402</v>
      </c>
      <c r="C2426" s="7">
        <v>5.8835462057964003</v>
      </c>
    </row>
    <row r="2427" spans="1:3">
      <c r="A2427" s="5">
        <v>39196</v>
      </c>
      <c r="B2427" s="7">
        <v>5.7241901816269003</v>
      </c>
      <c r="C2427" s="7">
        <v>5.8885664610359996</v>
      </c>
    </row>
    <row r="2428" spans="1:3">
      <c r="A2428" s="5">
        <v>39197</v>
      </c>
      <c r="B2428" s="7">
        <v>5.7245872347540301</v>
      </c>
      <c r="C2428" s="7">
        <v>5.8900672671704104</v>
      </c>
    </row>
    <row r="2429" spans="1:3">
      <c r="A2429" s="5">
        <v>39198</v>
      </c>
      <c r="B2429" s="7">
        <v>5.7683698187498402</v>
      </c>
      <c r="C2429" s="7">
        <v>5.9277638637201697</v>
      </c>
    </row>
    <row r="2430" spans="1:3">
      <c r="A2430" s="5">
        <v>39199</v>
      </c>
      <c r="B2430" s="7">
        <v>5.7868279988652302</v>
      </c>
      <c r="C2430" s="7">
        <v>5.9466996799817</v>
      </c>
    </row>
    <row r="2431" spans="1:3">
      <c r="A2431" s="5">
        <v>39202</v>
      </c>
      <c r="B2431" s="7">
        <v>5.7126128664365199</v>
      </c>
      <c r="C2431" s="7">
        <v>5.8699327638228302</v>
      </c>
    </row>
    <row r="2432" spans="1:3">
      <c r="A2432" s="5">
        <v>39203</v>
      </c>
      <c r="B2432" s="7">
        <v>5.7162360564852799</v>
      </c>
      <c r="C2432" s="7">
        <v>5.8897071153740903</v>
      </c>
    </row>
    <row r="2433" spans="1:3">
      <c r="A2433" s="5">
        <v>39204</v>
      </c>
      <c r="B2433" s="7">
        <v>5.7501227144163201</v>
      </c>
      <c r="C2433" s="7">
        <v>5.9241077247452196</v>
      </c>
    </row>
    <row r="2434" spans="1:3">
      <c r="A2434" s="5">
        <v>39205</v>
      </c>
      <c r="B2434" s="7">
        <v>5.7845654767250201</v>
      </c>
      <c r="C2434" s="7">
        <v>5.9574349581650301</v>
      </c>
    </row>
    <row r="2435" spans="1:3">
      <c r="A2435" s="5">
        <v>39206</v>
      </c>
      <c r="B2435" s="7">
        <v>5.7698104237324097</v>
      </c>
      <c r="C2435" s="7">
        <v>5.9421605740729797</v>
      </c>
    </row>
    <row r="2436" spans="1:3">
      <c r="A2436" s="5">
        <v>39210</v>
      </c>
      <c r="B2436" s="7">
        <v>5.7383586035269696</v>
      </c>
      <c r="C2436" s="7">
        <v>5.9132788426990999</v>
      </c>
    </row>
    <row r="2437" spans="1:3">
      <c r="A2437" s="5">
        <v>39211</v>
      </c>
      <c r="B2437" s="7">
        <v>5.7313454591646904</v>
      </c>
      <c r="C2437" s="7">
        <v>5.9067557847589303</v>
      </c>
    </row>
    <row r="2438" spans="1:3">
      <c r="A2438" s="5">
        <v>39212</v>
      </c>
      <c r="B2438" s="7">
        <v>5.7489816487045102</v>
      </c>
      <c r="C2438" s="7">
        <v>5.9246243601593198</v>
      </c>
    </row>
    <row r="2439" spans="1:3">
      <c r="A2439" s="5">
        <v>39213</v>
      </c>
      <c r="B2439" s="7">
        <v>5.7295540398147802</v>
      </c>
      <c r="C2439" s="7">
        <v>5.9028197618476899</v>
      </c>
    </row>
    <row r="2440" spans="1:3">
      <c r="A2440" s="5">
        <v>39216</v>
      </c>
      <c r="B2440" s="7">
        <v>5.7766164988082203</v>
      </c>
      <c r="C2440" s="7">
        <v>5.95240493728227</v>
      </c>
    </row>
    <row r="2441" spans="1:3">
      <c r="A2441" s="5">
        <v>39217</v>
      </c>
      <c r="B2441" s="7">
        <v>5.77503821606168</v>
      </c>
      <c r="C2441" s="7">
        <v>5.95231208221991</v>
      </c>
    </row>
    <row r="2442" spans="1:3">
      <c r="A2442" s="5">
        <v>39218</v>
      </c>
      <c r="B2442" s="7">
        <v>5.7532574460854899</v>
      </c>
      <c r="C2442" s="7">
        <v>5.9328350494864601</v>
      </c>
    </row>
    <row r="2443" spans="1:3">
      <c r="A2443" s="5">
        <v>39219</v>
      </c>
      <c r="B2443" s="7">
        <v>5.7731850960646796</v>
      </c>
      <c r="C2443" s="7">
        <v>5.9539977385020899</v>
      </c>
    </row>
    <row r="2444" spans="1:3">
      <c r="A2444" s="5">
        <v>39220</v>
      </c>
      <c r="B2444" s="7">
        <v>5.7839903794097003</v>
      </c>
      <c r="C2444" s="7">
        <v>5.9627503681149099</v>
      </c>
    </row>
    <row r="2445" spans="1:3">
      <c r="A2445" s="5">
        <v>39223</v>
      </c>
      <c r="B2445" s="7">
        <v>5.7807171959436197</v>
      </c>
      <c r="C2445" s="7">
        <v>5.9601729119076303</v>
      </c>
    </row>
    <row r="2446" spans="1:3">
      <c r="A2446" s="5">
        <v>39224</v>
      </c>
      <c r="B2446" s="7">
        <v>5.7625803214915896</v>
      </c>
      <c r="C2446" s="7">
        <v>5.94427080319329</v>
      </c>
    </row>
    <row r="2447" spans="1:3">
      <c r="A2447" s="5">
        <v>39225</v>
      </c>
      <c r="B2447" s="7">
        <v>5.8083044368939802</v>
      </c>
      <c r="C2447" s="7">
        <v>5.99276269583196</v>
      </c>
    </row>
    <row r="2448" spans="1:3">
      <c r="A2448" s="5">
        <v>39226</v>
      </c>
      <c r="B2448" s="7">
        <v>5.7841450397746597</v>
      </c>
      <c r="C2448" s="7">
        <v>5.9699982065672001</v>
      </c>
    </row>
    <row r="2449" spans="1:3">
      <c r="A2449" s="5">
        <v>39227</v>
      </c>
      <c r="B2449" s="7">
        <v>5.8141619481018099</v>
      </c>
      <c r="C2449" s="7">
        <v>5.9995156103138996</v>
      </c>
    </row>
    <row r="2450" spans="1:3">
      <c r="A2450" s="5">
        <v>39231</v>
      </c>
      <c r="B2450" s="7">
        <v>5.8071220374916503</v>
      </c>
      <c r="C2450" s="7">
        <v>5.9934482377274998</v>
      </c>
    </row>
    <row r="2451" spans="1:3">
      <c r="A2451" s="5">
        <v>39232</v>
      </c>
      <c r="B2451" s="7">
        <v>5.8233405487798899</v>
      </c>
      <c r="C2451" s="7">
        <v>6.0077378836260404</v>
      </c>
    </row>
    <row r="2452" spans="1:3">
      <c r="A2452" s="5">
        <v>39233</v>
      </c>
      <c r="B2452" s="7">
        <v>5.8268920331984999</v>
      </c>
      <c r="C2452" s="7">
        <v>6.0130432885427902</v>
      </c>
    </row>
    <row r="2453" spans="1:3">
      <c r="A2453" s="5">
        <v>39234</v>
      </c>
      <c r="B2453" s="7">
        <v>5.8425735691465501</v>
      </c>
      <c r="C2453" s="7">
        <v>6.06750320532353</v>
      </c>
    </row>
    <row r="2454" spans="1:3">
      <c r="A2454" s="5">
        <v>39237</v>
      </c>
      <c r="B2454" s="7">
        <v>5.8450240151149302</v>
      </c>
      <c r="C2454" s="7">
        <v>6.07041511603878</v>
      </c>
    </row>
    <row r="2455" spans="1:3">
      <c r="A2455" s="5">
        <v>39238</v>
      </c>
      <c r="B2455" s="7">
        <v>5.8717399211600201</v>
      </c>
      <c r="C2455" s="7">
        <v>6.0963963397606502</v>
      </c>
    </row>
    <row r="2456" spans="1:3">
      <c r="A2456" s="5">
        <v>39239</v>
      </c>
      <c r="B2456" s="7">
        <v>5.8417453637687702</v>
      </c>
      <c r="C2456" s="7">
        <v>6.0654128939576202</v>
      </c>
    </row>
    <row r="2457" spans="1:3">
      <c r="A2457" s="5">
        <v>39240</v>
      </c>
      <c r="B2457" s="7">
        <v>5.91903788992395</v>
      </c>
      <c r="C2457" s="7">
        <v>6.1433579246351098</v>
      </c>
    </row>
    <row r="2458" spans="1:3">
      <c r="A2458" s="5">
        <v>39241</v>
      </c>
      <c r="B2458" s="7">
        <v>5.9667900931608804</v>
      </c>
      <c r="C2458" s="7">
        <v>6.1931889724469302</v>
      </c>
    </row>
    <row r="2459" spans="1:3">
      <c r="A2459" s="5">
        <v>39244</v>
      </c>
      <c r="B2459" s="7">
        <v>5.9591004639597198</v>
      </c>
      <c r="C2459" s="7">
        <v>6.1834870067906502</v>
      </c>
    </row>
    <row r="2460" spans="1:3">
      <c r="A2460" s="5">
        <v>39245</v>
      </c>
      <c r="B2460" s="7">
        <v>6.0114162209463098</v>
      </c>
      <c r="C2460" s="7">
        <v>6.2384682978703001</v>
      </c>
    </row>
    <row r="2461" spans="1:3">
      <c r="A2461" s="5">
        <v>39246</v>
      </c>
      <c r="B2461" s="7">
        <v>6.0362149944222603</v>
      </c>
      <c r="C2461" s="7">
        <v>6.2632097295213702</v>
      </c>
    </row>
    <row r="2462" spans="1:3">
      <c r="A2462" s="5">
        <v>39247</v>
      </c>
      <c r="B2462" s="7">
        <v>6.0453227786589698</v>
      </c>
      <c r="C2462" s="7">
        <v>6.2685883800162499</v>
      </c>
    </row>
    <row r="2463" spans="1:3">
      <c r="A2463" s="5">
        <v>39248</v>
      </c>
      <c r="B2463" s="7">
        <v>6.0657932749040304</v>
      </c>
      <c r="C2463" s="7">
        <v>6.2871610883101603</v>
      </c>
    </row>
    <row r="2464" spans="1:3">
      <c r="A2464" s="5">
        <v>39251</v>
      </c>
      <c r="B2464" s="7">
        <v>6.0713844158961896</v>
      </c>
      <c r="C2464" s="7">
        <v>6.2933804564128799</v>
      </c>
    </row>
    <row r="2465" spans="1:3">
      <c r="A2465" s="5">
        <v>39252</v>
      </c>
      <c r="B2465" s="7">
        <v>6.0460369351557404</v>
      </c>
      <c r="C2465" s="7">
        <v>6.2692939511323296</v>
      </c>
    </row>
    <row r="2466" spans="1:3">
      <c r="A2466" s="5">
        <v>39253</v>
      </c>
      <c r="B2466" s="7">
        <v>6.0754614462826604</v>
      </c>
      <c r="C2466" s="7">
        <v>6.3017005865239</v>
      </c>
    </row>
    <row r="2467" spans="1:3">
      <c r="A2467" s="5">
        <v>39254</v>
      </c>
      <c r="B2467" s="7">
        <v>6.0753412599238299</v>
      </c>
      <c r="C2467" s="7">
        <v>6.3060797356394902</v>
      </c>
    </row>
    <row r="2468" spans="1:3">
      <c r="A2468" s="5">
        <v>39255</v>
      </c>
      <c r="B2468" s="7">
        <v>6.0962520598695598</v>
      </c>
      <c r="C2468" s="7">
        <v>6.3293553872494703</v>
      </c>
    </row>
    <row r="2469" spans="1:3">
      <c r="A2469" s="5">
        <v>39258</v>
      </c>
      <c r="B2469" s="7">
        <v>6.0753050940143103</v>
      </c>
      <c r="C2469" s="7">
        <v>6.3061835211990402</v>
      </c>
    </row>
    <row r="2470" spans="1:3">
      <c r="A2470" s="5">
        <v>39259</v>
      </c>
      <c r="B2470" s="7">
        <v>6.07121033706379</v>
      </c>
      <c r="C2470" s="7">
        <v>6.30366443640174</v>
      </c>
    </row>
    <row r="2471" spans="1:3">
      <c r="A2471" s="5">
        <v>39260</v>
      </c>
      <c r="B2471" s="7">
        <v>6.0390793080276097</v>
      </c>
      <c r="C2471" s="7">
        <v>6.2742037200914602</v>
      </c>
    </row>
    <row r="2472" spans="1:3">
      <c r="A2472" s="5">
        <v>39261</v>
      </c>
      <c r="B2472" s="7">
        <v>6.04647090214418</v>
      </c>
      <c r="C2472" s="7">
        <v>6.2860849282878899</v>
      </c>
    </row>
    <row r="2473" spans="1:3">
      <c r="A2473" s="5">
        <v>39262</v>
      </c>
      <c r="B2473" s="7">
        <v>6.0749653804508297</v>
      </c>
      <c r="C2473" s="7">
        <v>6.3179750516647104</v>
      </c>
    </row>
    <row r="2474" spans="1:3">
      <c r="A2474" s="5">
        <v>39263</v>
      </c>
      <c r="B2474" s="7">
        <v>6.0749358687186001</v>
      </c>
      <c r="C2474" s="7">
        <v>6.31796616419079</v>
      </c>
    </row>
    <row r="2475" spans="1:3">
      <c r="A2475" s="5">
        <v>39265</v>
      </c>
      <c r="B2475" s="7">
        <v>6.0344591981373696</v>
      </c>
      <c r="C2475" s="7">
        <v>6.2943013392273697</v>
      </c>
    </row>
    <row r="2476" spans="1:3">
      <c r="A2476" s="5">
        <v>39266</v>
      </c>
      <c r="B2476" s="7">
        <v>6.0825416891793704</v>
      </c>
      <c r="C2476" s="7">
        <v>6.3478849105317998</v>
      </c>
    </row>
    <row r="2477" spans="1:3">
      <c r="A2477" s="5">
        <v>39267</v>
      </c>
      <c r="B2477" s="7">
        <v>6.1048628593443901</v>
      </c>
      <c r="C2477" s="7">
        <v>6.3690040345632797</v>
      </c>
    </row>
    <row r="2478" spans="1:3">
      <c r="A2478" s="5">
        <v>39268</v>
      </c>
      <c r="B2478" s="7">
        <v>6.1226901567923697</v>
      </c>
      <c r="C2478" s="7">
        <v>6.3882653413554102</v>
      </c>
    </row>
    <row r="2479" spans="1:3">
      <c r="A2479" s="5">
        <v>39269</v>
      </c>
      <c r="B2479" s="7">
        <v>6.1521980255573201</v>
      </c>
      <c r="C2479" s="7">
        <v>6.4189513108905603</v>
      </c>
    </row>
    <row r="2480" spans="1:3">
      <c r="A2480" s="5">
        <v>39272</v>
      </c>
      <c r="B2480" s="7">
        <v>6.1543436096380599</v>
      </c>
      <c r="C2480" s="7">
        <v>6.4209232660957296</v>
      </c>
    </row>
    <row r="2481" spans="1:3">
      <c r="A2481" s="5">
        <v>39273</v>
      </c>
      <c r="B2481" s="7">
        <v>6.0658459704512602</v>
      </c>
      <c r="C2481" s="7">
        <v>6.3298990749836799</v>
      </c>
    </row>
    <row r="2482" spans="1:3">
      <c r="A2482" s="5">
        <v>39274</v>
      </c>
      <c r="B2482" s="7">
        <v>6.0824028803044001</v>
      </c>
      <c r="C2482" s="7">
        <v>6.3432931064423199</v>
      </c>
    </row>
    <row r="2483" spans="1:3">
      <c r="A2483" s="5">
        <v>39275</v>
      </c>
      <c r="B2483" s="7">
        <v>6.1061600544350298</v>
      </c>
      <c r="C2483" s="7">
        <v>6.3684919647942904</v>
      </c>
    </row>
    <row r="2484" spans="1:3">
      <c r="A2484" s="5">
        <v>39276</v>
      </c>
      <c r="B2484" s="7">
        <v>6.14586937836141</v>
      </c>
      <c r="C2484" s="7">
        <v>6.4049659405964796</v>
      </c>
    </row>
    <row r="2485" spans="1:3">
      <c r="A2485" s="5">
        <v>39279</v>
      </c>
      <c r="B2485" s="7">
        <v>6.1232964711520097</v>
      </c>
      <c r="C2485" s="7">
        <v>6.3816509595781197</v>
      </c>
    </row>
    <row r="2486" spans="1:3">
      <c r="A2486" s="5">
        <v>39280</v>
      </c>
      <c r="B2486" s="7">
        <v>6.1337436497134199</v>
      </c>
      <c r="C2486" s="7">
        <v>6.3932503373111302</v>
      </c>
    </row>
    <row r="2487" spans="1:3">
      <c r="A2487" s="5">
        <v>39281</v>
      </c>
      <c r="B2487" s="7">
        <v>6.07118837639283</v>
      </c>
      <c r="C2487" s="7">
        <v>6.3336989962343804</v>
      </c>
    </row>
    <row r="2488" spans="1:3">
      <c r="A2488" s="5">
        <v>39282</v>
      </c>
      <c r="B2488" s="7">
        <v>6.05455653129345</v>
      </c>
      <c r="C2488" s="7">
        <v>6.3233606884092604</v>
      </c>
    </row>
    <row r="2489" spans="1:3">
      <c r="A2489" s="5">
        <v>39283</v>
      </c>
      <c r="B2489" s="7">
        <v>5.9710268777801199</v>
      </c>
      <c r="C2489" s="7">
        <v>6.2422664237420298</v>
      </c>
    </row>
    <row r="2490" spans="1:3">
      <c r="A2490" s="5">
        <v>39286</v>
      </c>
      <c r="B2490" s="7">
        <v>5.9968624590728101</v>
      </c>
      <c r="C2490" s="7">
        <v>6.2760364402333604</v>
      </c>
    </row>
    <row r="2491" spans="1:3">
      <c r="A2491" s="5">
        <v>39287</v>
      </c>
      <c r="B2491" s="7">
        <v>5.9902373777558804</v>
      </c>
      <c r="C2491" s="7">
        <v>6.2703505153909296</v>
      </c>
    </row>
    <row r="2492" spans="1:3">
      <c r="A2492" s="5">
        <v>39288</v>
      </c>
      <c r="B2492" s="7">
        <v>5.9756079262502304</v>
      </c>
      <c r="C2492" s="7">
        <v>6.25540112390894</v>
      </c>
    </row>
    <row r="2493" spans="1:3">
      <c r="A2493" s="5">
        <v>39289</v>
      </c>
      <c r="B2493" s="7">
        <v>5.9469463037224104</v>
      </c>
      <c r="C2493" s="7">
        <v>6.22324937698383</v>
      </c>
    </row>
    <row r="2494" spans="1:3">
      <c r="A2494" s="5">
        <v>39290</v>
      </c>
      <c r="B2494" s="7">
        <v>5.9672226421210697</v>
      </c>
      <c r="C2494" s="7">
        <v>6.2519040912926602</v>
      </c>
    </row>
    <row r="2495" spans="1:3">
      <c r="A2495" s="5">
        <v>39294</v>
      </c>
      <c r="B2495" s="7">
        <v>6.00453939548553</v>
      </c>
      <c r="C2495" s="7">
        <v>6.2873950359667097</v>
      </c>
    </row>
    <row r="2496" spans="1:3">
      <c r="A2496" s="5">
        <v>39295</v>
      </c>
      <c r="B2496" s="7">
        <v>5.9638542909203904</v>
      </c>
      <c r="C2496" s="7">
        <v>6.2843901083083704</v>
      </c>
    </row>
    <row r="2497" spans="1:3">
      <c r="A2497" s="5">
        <v>39296</v>
      </c>
      <c r="B2497" s="7">
        <v>5.9991157796899603</v>
      </c>
      <c r="C2497" s="7">
        <v>6.3132282320125297</v>
      </c>
    </row>
    <row r="2498" spans="1:3">
      <c r="A2498" s="5">
        <v>39297</v>
      </c>
      <c r="B2498" s="7">
        <v>5.9464488816795003</v>
      </c>
      <c r="C2498" s="7">
        <v>6.2686293208852701</v>
      </c>
    </row>
    <row r="2499" spans="1:3">
      <c r="A2499" s="5">
        <v>39300</v>
      </c>
      <c r="B2499" s="7">
        <v>5.9524594212624304</v>
      </c>
      <c r="C2499" s="7">
        <v>6.2756644378833002</v>
      </c>
    </row>
    <row r="2500" spans="1:3">
      <c r="A2500" s="5">
        <v>39301</v>
      </c>
      <c r="B2500" s="7">
        <v>5.9578386237410896</v>
      </c>
      <c r="C2500" s="7">
        <v>6.26885281803641</v>
      </c>
    </row>
    <row r="2501" spans="1:3">
      <c r="A2501" s="5">
        <v>39302</v>
      </c>
      <c r="B2501" s="7">
        <v>6.0211214002626399</v>
      </c>
      <c r="C2501" s="7">
        <v>6.3357328061105704</v>
      </c>
    </row>
    <row r="2502" spans="1:3">
      <c r="A2502" s="5">
        <v>39303</v>
      </c>
      <c r="B2502" s="7">
        <v>5.9859033485381801</v>
      </c>
      <c r="C2502" s="7">
        <v>6.3014711889922701</v>
      </c>
    </row>
    <row r="2503" spans="1:3">
      <c r="A2503" s="5">
        <v>39304</v>
      </c>
      <c r="B2503" s="7">
        <v>5.9731734912154897</v>
      </c>
      <c r="C2503" s="7">
        <v>6.2877888003381601</v>
      </c>
    </row>
    <row r="2504" spans="1:3">
      <c r="A2504" s="5">
        <v>39307</v>
      </c>
      <c r="B2504" s="7">
        <v>5.9804858491855599</v>
      </c>
      <c r="C2504" s="7">
        <v>6.2982297099087896</v>
      </c>
    </row>
    <row r="2505" spans="1:3">
      <c r="A2505" s="5">
        <v>39308</v>
      </c>
      <c r="B2505" s="7">
        <v>5.9412495246592103</v>
      </c>
      <c r="C2505" s="7">
        <v>6.2586977151478003</v>
      </c>
    </row>
    <row r="2506" spans="1:3">
      <c r="A2506" s="5">
        <v>39309</v>
      </c>
      <c r="B2506" s="7">
        <v>5.91058572330149</v>
      </c>
      <c r="C2506" s="7">
        <v>6.2277726493367904</v>
      </c>
    </row>
    <row r="2507" spans="1:3">
      <c r="A2507" s="5">
        <v>39310</v>
      </c>
      <c r="B2507" s="7">
        <v>5.8930513212811801</v>
      </c>
      <c r="C2507" s="7">
        <v>6.2095410653297103</v>
      </c>
    </row>
    <row r="2508" spans="1:3">
      <c r="A2508" s="5">
        <v>39311</v>
      </c>
      <c r="B2508" s="7">
        <v>5.9061676063195803</v>
      </c>
      <c r="C2508" s="7">
        <v>6.20662553670308</v>
      </c>
    </row>
    <row r="2509" spans="1:3">
      <c r="A2509" s="5">
        <v>39314</v>
      </c>
      <c r="B2509" s="7">
        <v>5.8811867818046704</v>
      </c>
      <c r="C2509" s="7">
        <v>6.1937335209422804</v>
      </c>
    </row>
    <row r="2510" spans="1:3">
      <c r="A2510" s="5">
        <v>39315</v>
      </c>
      <c r="B2510" s="7">
        <v>5.8466184971408701</v>
      </c>
      <c r="C2510" s="7">
        <v>6.1644039162568101</v>
      </c>
    </row>
    <row r="2511" spans="1:3">
      <c r="A2511" s="5">
        <v>39316</v>
      </c>
      <c r="B2511" s="7">
        <v>5.9258890265814204</v>
      </c>
      <c r="C2511" s="7">
        <v>6.2409328865472098</v>
      </c>
    </row>
    <row r="2512" spans="1:3">
      <c r="A2512" s="5">
        <v>39317</v>
      </c>
      <c r="B2512" s="7">
        <v>5.8995355374576004</v>
      </c>
      <c r="C2512" s="7">
        <v>6.2105270692814702</v>
      </c>
    </row>
    <row r="2513" spans="1:3">
      <c r="A2513" s="5">
        <v>39318</v>
      </c>
      <c r="B2513" s="7">
        <v>5.9161093050057403</v>
      </c>
      <c r="C2513" s="7">
        <v>6.2271327218655603</v>
      </c>
    </row>
    <row r="2514" spans="1:3">
      <c r="A2514" s="5">
        <v>39322</v>
      </c>
      <c r="B2514" s="7">
        <v>5.8908558743425701</v>
      </c>
      <c r="C2514" s="7">
        <v>6.2040374577632296</v>
      </c>
    </row>
    <row r="2515" spans="1:3">
      <c r="A2515" s="5">
        <v>39323</v>
      </c>
      <c r="B2515" s="7">
        <v>5.8778721137140604</v>
      </c>
      <c r="C2515" s="7">
        <v>6.1878879087643099</v>
      </c>
    </row>
    <row r="2516" spans="1:3">
      <c r="A2516" s="5">
        <v>39324</v>
      </c>
      <c r="B2516" s="7">
        <v>5.8936012285173502</v>
      </c>
      <c r="C2516" s="7">
        <v>6.1970537942661696</v>
      </c>
    </row>
    <row r="2517" spans="1:3">
      <c r="A2517" s="5">
        <v>39325</v>
      </c>
      <c r="B2517" s="7">
        <v>5.9089792116119604</v>
      </c>
      <c r="C2517" s="7">
        <v>6.2148919088472301</v>
      </c>
    </row>
    <row r="2518" spans="1:3">
      <c r="A2518" s="5">
        <v>39328</v>
      </c>
      <c r="B2518" s="7">
        <v>5.9511959467832902</v>
      </c>
      <c r="C2518" s="7">
        <v>6.2546258226756803</v>
      </c>
    </row>
    <row r="2519" spans="1:3">
      <c r="A2519" s="5">
        <v>39329</v>
      </c>
      <c r="B2519" s="7">
        <v>5.9702883494772001</v>
      </c>
      <c r="C2519" s="7">
        <v>6.2797162905719599</v>
      </c>
    </row>
    <row r="2520" spans="1:3">
      <c r="A2520" s="5">
        <v>39330</v>
      </c>
      <c r="B2520" s="7">
        <v>5.95348043393063</v>
      </c>
      <c r="C2520" s="7">
        <v>6.2629176487708804</v>
      </c>
    </row>
    <row r="2521" spans="1:3">
      <c r="A2521" s="5">
        <v>39331</v>
      </c>
      <c r="B2521" s="7">
        <v>5.9630171270101604</v>
      </c>
      <c r="C2521" s="7">
        <v>6.28261290671918</v>
      </c>
    </row>
    <row r="2522" spans="1:3">
      <c r="A2522" s="5">
        <v>39332</v>
      </c>
      <c r="B2522" s="7">
        <v>5.9406624223740598</v>
      </c>
      <c r="C2522" s="7">
        <v>6.2712865309490002</v>
      </c>
    </row>
    <row r="2523" spans="1:3">
      <c r="A2523" s="5">
        <v>39335</v>
      </c>
      <c r="B2523" s="7">
        <v>5.9225849651608797</v>
      </c>
      <c r="C2523" s="7">
        <v>6.2531519879729496</v>
      </c>
    </row>
    <row r="2524" spans="1:3">
      <c r="A2524" s="5">
        <v>39336</v>
      </c>
      <c r="B2524" s="7">
        <v>5.9909219916663004</v>
      </c>
      <c r="C2524" s="7">
        <v>6.2841041401268303</v>
      </c>
    </row>
    <row r="2525" spans="1:3">
      <c r="A2525" s="5">
        <v>39337</v>
      </c>
      <c r="B2525" s="7">
        <v>6.0167187576952204</v>
      </c>
      <c r="C2525" s="7">
        <v>6.29453009760425</v>
      </c>
    </row>
    <row r="2526" spans="1:3">
      <c r="A2526" s="5">
        <v>39338</v>
      </c>
      <c r="B2526" s="7">
        <v>6.0552060631108304</v>
      </c>
      <c r="C2526" s="7">
        <v>6.3283184729940398</v>
      </c>
    </row>
    <row r="2527" spans="1:3">
      <c r="A2527" s="5">
        <v>39339</v>
      </c>
      <c r="B2527" s="7">
        <v>6.0184700412783299</v>
      </c>
      <c r="C2527" s="7">
        <v>6.2881943228038804</v>
      </c>
    </row>
    <row r="2528" spans="1:3">
      <c r="A2528" s="5">
        <v>39342</v>
      </c>
      <c r="B2528" s="7">
        <v>6.0150920766168801</v>
      </c>
      <c r="C2528" s="7">
        <v>6.28700524171167</v>
      </c>
    </row>
    <row r="2529" spans="1:3">
      <c r="A2529" s="5">
        <v>39343</v>
      </c>
      <c r="B2529" s="7">
        <v>6.0758820525334096</v>
      </c>
      <c r="C2529" s="7">
        <v>6.3526688225954704</v>
      </c>
    </row>
    <row r="2530" spans="1:3">
      <c r="A2530" s="5">
        <v>39344</v>
      </c>
      <c r="B2530" s="7">
        <v>6.0864757216693901</v>
      </c>
      <c r="C2530" s="7">
        <v>6.3560767389767099</v>
      </c>
    </row>
    <row r="2531" spans="1:3">
      <c r="A2531" s="5">
        <v>39345</v>
      </c>
      <c r="B2531" s="7">
        <v>6.0860811332439697</v>
      </c>
      <c r="C2531" s="7">
        <v>6.3559744360895403</v>
      </c>
    </row>
    <row r="2532" spans="1:3">
      <c r="A2532" s="5">
        <v>39346</v>
      </c>
      <c r="B2532" s="7">
        <v>6.0837716570691098</v>
      </c>
      <c r="C2532" s="7">
        <v>6.3496598563518898</v>
      </c>
    </row>
    <row r="2533" spans="1:3">
      <c r="A2533" s="5">
        <v>39349</v>
      </c>
      <c r="B2533" s="7">
        <v>6.0741497739927803</v>
      </c>
      <c r="C2533" s="7">
        <v>6.3452638573974802</v>
      </c>
    </row>
    <row r="2534" spans="1:3">
      <c r="A2534" s="5">
        <v>39350</v>
      </c>
      <c r="B2534" s="7">
        <v>6.0264534959898599</v>
      </c>
      <c r="C2534" s="7">
        <v>6.3018916591582501</v>
      </c>
    </row>
    <row r="2535" spans="1:3">
      <c r="A2535" s="5">
        <v>39351</v>
      </c>
      <c r="B2535" s="7">
        <v>6.0533325056344296</v>
      </c>
      <c r="C2535" s="7">
        <v>6.3285926903861203</v>
      </c>
    </row>
    <row r="2536" spans="1:3">
      <c r="A2536" s="5">
        <v>39352</v>
      </c>
      <c r="B2536" s="7">
        <v>6.0425754518619303</v>
      </c>
      <c r="C2536" s="7">
        <v>6.3243618305282903</v>
      </c>
    </row>
    <row r="2537" spans="1:3">
      <c r="A2537" s="5">
        <v>39353</v>
      </c>
      <c r="B2537" s="7">
        <v>5.9910209274699797</v>
      </c>
      <c r="C2537" s="7">
        <v>6.2773203265246602</v>
      </c>
    </row>
    <row r="2538" spans="1:3">
      <c r="A2538" s="5">
        <v>39355</v>
      </c>
      <c r="B2538" s="7">
        <v>5.9909914633613299</v>
      </c>
      <c r="C2538" s="7">
        <v>6.2773865839761198</v>
      </c>
    </row>
    <row r="2539" spans="1:3">
      <c r="A2539" s="5">
        <v>39356</v>
      </c>
      <c r="B2539" s="7">
        <v>5.9927693603619803</v>
      </c>
      <c r="C2539" s="7">
        <v>6.28485807604656</v>
      </c>
    </row>
    <row r="2540" spans="1:3">
      <c r="A2540" s="5">
        <v>39357</v>
      </c>
      <c r="B2540" s="7">
        <v>5.9790681118973001</v>
      </c>
      <c r="C2540" s="7">
        <v>6.2626179272099201</v>
      </c>
    </row>
    <row r="2541" spans="1:3">
      <c r="A2541" s="5">
        <v>39358</v>
      </c>
      <c r="B2541" s="7">
        <v>5.9809755314751003</v>
      </c>
      <c r="C2541" s="7">
        <v>6.2788090968076302</v>
      </c>
    </row>
    <row r="2542" spans="1:3">
      <c r="A2542" s="5">
        <v>39359</v>
      </c>
      <c r="B2542" s="7">
        <v>5.9348200145722103</v>
      </c>
      <c r="C2542" s="7">
        <v>6.2387996008815003</v>
      </c>
    </row>
    <row r="2543" spans="1:3">
      <c r="A2543" s="5">
        <v>39360</v>
      </c>
      <c r="B2543" s="7">
        <v>5.9124139130539</v>
      </c>
      <c r="C2543" s="7">
        <v>6.2269334815048403</v>
      </c>
    </row>
    <row r="2544" spans="1:3">
      <c r="A2544" s="5">
        <v>39363</v>
      </c>
      <c r="B2544" s="7">
        <v>5.91290957899795</v>
      </c>
      <c r="C2544" s="7">
        <v>6.2355319946222902</v>
      </c>
    </row>
    <row r="2545" spans="1:3">
      <c r="A2545" s="5">
        <v>39364</v>
      </c>
      <c r="B2545" s="7">
        <v>5.84807041789814</v>
      </c>
      <c r="C2545" s="7">
        <v>6.1713435913468997</v>
      </c>
    </row>
    <row r="2546" spans="1:3">
      <c r="A2546" s="5">
        <v>39365</v>
      </c>
      <c r="B2546" s="7">
        <v>5.8940644444752799</v>
      </c>
      <c r="C2546" s="7">
        <v>6.2204631570877904</v>
      </c>
    </row>
    <row r="2547" spans="1:3">
      <c r="A2547" s="5">
        <v>39366</v>
      </c>
      <c r="B2547" s="7">
        <v>5.9245086807461904</v>
      </c>
      <c r="C2547" s="7">
        <v>6.2484810920992802</v>
      </c>
    </row>
    <row r="2548" spans="1:3">
      <c r="A2548" s="5">
        <v>39367</v>
      </c>
      <c r="B2548" s="7">
        <v>5.9735085580927096</v>
      </c>
      <c r="C2548" s="7">
        <v>6.3024263385566899</v>
      </c>
    </row>
    <row r="2549" spans="1:3">
      <c r="A2549" s="5">
        <v>39370</v>
      </c>
      <c r="B2549" s="7">
        <v>5.9877155154465598</v>
      </c>
      <c r="C2549" s="7">
        <v>6.3191019077899604</v>
      </c>
    </row>
    <row r="2550" spans="1:3">
      <c r="A2550" s="5">
        <v>39371</v>
      </c>
      <c r="B2550" s="7">
        <v>5.98902983326317</v>
      </c>
      <c r="C2550" s="7">
        <v>6.3187451614979704</v>
      </c>
    </row>
    <row r="2551" spans="1:3">
      <c r="A2551" s="5">
        <v>39372</v>
      </c>
      <c r="B2551" s="7">
        <v>5.9556215124050604</v>
      </c>
      <c r="C2551" s="7">
        <v>6.2833698373846696</v>
      </c>
    </row>
    <row r="2552" spans="1:3">
      <c r="A2552" s="5">
        <v>39373</v>
      </c>
      <c r="B2552" s="7">
        <v>5.9203788116013296</v>
      </c>
      <c r="C2552" s="7">
        <v>6.2433173760223601</v>
      </c>
    </row>
    <row r="2553" spans="1:3">
      <c r="A2553" s="5">
        <v>39374</v>
      </c>
      <c r="B2553" s="7">
        <v>5.8691864090727597</v>
      </c>
      <c r="C2553" s="7">
        <v>6.1849844404401404</v>
      </c>
    </row>
    <row r="2554" spans="1:3">
      <c r="A2554" s="5">
        <v>39377</v>
      </c>
      <c r="B2554" s="7">
        <v>5.8781100480332</v>
      </c>
      <c r="C2554" s="7">
        <v>6.1822797646183698</v>
      </c>
    </row>
    <row r="2555" spans="1:3">
      <c r="A2555" s="5">
        <v>39378</v>
      </c>
      <c r="B2555" s="7">
        <v>5.8877976830799899</v>
      </c>
      <c r="C2555" s="7">
        <v>6.1924305177313403</v>
      </c>
    </row>
    <row r="2556" spans="1:3">
      <c r="A2556" s="5">
        <v>39379</v>
      </c>
      <c r="B2556" s="7">
        <v>5.8486614566144901</v>
      </c>
      <c r="C2556" s="7">
        <v>6.1471792888856998</v>
      </c>
    </row>
    <row r="2557" spans="1:3">
      <c r="A2557" s="5">
        <v>39380</v>
      </c>
      <c r="B2557" s="7">
        <v>5.8516478530806904</v>
      </c>
      <c r="C2557" s="7">
        <v>6.1508138422746699</v>
      </c>
    </row>
    <row r="2558" spans="1:3">
      <c r="A2558" s="5">
        <v>39381</v>
      </c>
      <c r="B2558" s="7">
        <v>5.8643940195234299</v>
      </c>
      <c r="C2558" s="7">
        <v>6.1643163430434296</v>
      </c>
    </row>
    <row r="2559" spans="1:3">
      <c r="A2559" s="5">
        <v>39384</v>
      </c>
      <c r="B2559" s="7">
        <v>5.8479548920880999</v>
      </c>
      <c r="C2559" s="7">
        <v>6.1477824653470297</v>
      </c>
    </row>
    <row r="2560" spans="1:3">
      <c r="A2560" s="5">
        <v>39385</v>
      </c>
      <c r="B2560" s="7">
        <v>5.8593208734314297</v>
      </c>
      <c r="C2560" s="7">
        <v>6.1639234697450496</v>
      </c>
    </row>
    <row r="2561" spans="1:3">
      <c r="A2561" s="5">
        <v>39386</v>
      </c>
      <c r="B2561" s="7">
        <v>5.9067752543696104</v>
      </c>
      <c r="C2561" s="7">
        <v>6.2159493960461996</v>
      </c>
    </row>
    <row r="2562" spans="1:3">
      <c r="A2562" s="5">
        <v>39387</v>
      </c>
      <c r="B2562" s="7">
        <v>5.9043533386626903</v>
      </c>
      <c r="C2562" s="7">
        <v>6.2054062371312302</v>
      </c>
    </row>
    <row r="2563" spans="1:3">
      <c r="A2563" s="5">
        <v>39388</v>
      </c>
      <c r="B2563" s="7">
        <v>5.8757058920183898</v>
      </c>
      <c r="C2563" s="7">
        <v>6.1781845917399396</v>
      </c>
    </row>
    <row r="2564" spans="1:3">
      <c r="A2564" s="5">
        <v>39391</v>
      </c>
      <c r="B2564" s="7">
        <v>5.9043744333147403</v>
      </c>
      <c r="C2564" s="7">
        <v>6.2047995197176498</v>
      </c>
    </row>
    <row r="2565" spans="1:3">
      <c r="A2565" s="5">
        <v>39392</v>
      </c>
      <c r="B2565" s="7">
        <v>5.9251720175863003</v>
      </c>
      <c r="C2565" s="7">
        <v>6.2246225511976601</v>
      </c>
    </row>
    <row r="2566" spans="1:3">
      <c r="A2566" s="5">
        <v>39393</v>
      </c>
      <c r="B2566" s="7">
        <v>5.8979272320799998</v>
      </c>
      <c r="C2566" s="7">
        <v>6.1929653599815602</v>
      </c>
    </row>
    <row r="2567" spans="1:3">
      <c r="A2567" s="5">
        <v>39394</v>
      </c>
      <c r="B2567" s="7">
        <v>5.87650120996783</v>
      </c>
      <c r="C2567" s="7">
        <v>6.1688982768852503</v>
      </c>
    </row>
    <row r="2568" spans="1:3">
      <c r="A2568" s="5">
        <v>39395</v>
      </c>
      <c r="B2568" s="7">
        <v>5.8553633966486798</v>
      </c>
      <c r="C2568" s="7">
        <v>6.1544183780358104</v>
      </c>
    </row>
    <row r="2569" spans="1:3">
      <c r="A2569" s="5">
        <v>39398</v>
      </c>
      <c r="B2569" s="7">
        <v>5.8722255092846796</v>
      </c>
      <c r="C2569" s="7">
        <v>6.1725471839153299</v>
      </c>
    </row>
    <row r="2570" spans="1:3">
      <c r="A2570" s="5">
        <v>39399</v>
      </c>
      <c r="B2570" s="7">
        <v>5.8807346995165997</v>
      </c>
      <c r="C2570" s="7">
        <v>6.1819001759510197</v>
      </c>
    </row>
    <row r="2571" spans="1:3">
      <c r="A2571" s="5">
        <v>39400</v>
      </c>
      <c r="B2571" s="7">
        <v>5.8767659400729304</v>
      </c>
      <c r="C2571" s="7">
        <v>6.1772629065490401</v>
      </c>
    </row>
    <row r="2572" spans="1:3">
      <c r="A2572" s="5">
        <v>39401</v>
      </c>
      <c r="B2572" s="7">
        <v>5.8370590897420804</v>
      </c>
      <c r="C2572" s="7">
        <v>6.14338390884856</v>
      </c>
    </row>
    <row r="2573" spans="1:3">
      <c r="A2573" s="5">
        <v>39402</v>
      </c>
      <c r="B2573" s="7">
        <v>5.8103729779497097</v>
      </c>
      <c r="C2573" s="7">
        <v>6.11343067327787</v>
      </c>
    </row>
    <row r="2574" spans="1:3">
      <c r="A2574" s="5">
        <v>39405</v>
      </c>
      <c r="B2574" s="7">
        <v>5.8069377635632202</v>
      </c>
      <c r="C2574" s="7">
        <v>6.1120071388462698</v>
      </c>
    </row>
    <row r="2575" spans="1:3">
      <c r="A2575" s="5">
        <v>39406</v>
      </c>
      <c r="B2575" s="7">
        <v>5.8345424504519201</v>
      </c>
      <c r="C2575" s="7">
        <v>6.1417330982543499</v>
      </c>
    </row>
    <row r="2576" spans="1:3">
      <c r="A2576" s="5">
        <v>39407</v>
      </c>
      <c r="B2576" s="7">
        <v>5.8067715043328603</v>
      </c>
      <c r="C2576" s="7">
        <v>6.1147625495150404</v>
      </c>
    </row>
    <row r="2577" spans="1:3">
      <c r="A2577" s="5">
        <v>39408</v>
      </c>
      <c r="B2577" s="7">
        <v>5.7955487155558796</v>
      </c>
      <c r="C2577" s="7">
        <v>6.1112852386885397</v>
      </c>
    </row>
    <row r="2578" spans="1:3">
      <c r="A2578" s="5">
        <v>39409</v>
      </c>
      <c r="B2578" s="7">
        <v>5.8360933212423198</v>
      </c>
      <c r="C2578" s="7">
        <v>6.1695014273488997</v>
      </c>
    </row>
    <row r="2579" spans="1:3">
      <c r="A2579" s="5">
        <v>39412</v>
      </c>
      <c r="B2579" s="7">
        <v>5.8326809311945196</v>
      </c>
      <c r="C2579" s="7">
        <v>6.16372497930963</v>
      </c>
    </row>
    <row r="2580" spans="1:3">
      <c r="A2580" s="5">
        <v>39413</v>
      </c>
      <c r="B2580" s="7">
        <v>5.8602628997615298</v>
      </c>
      <c r="C2580" s="7">
        <v>6.1943013903603896</v>
      </c>
    </row>
    <row r="2581" spans="1:3">
      <c r="A2581" s="5">
        <v>39414</v>
      </c>
      <c r="B2581" s="7">
        <v>5.9268569177489399</v>
      </c>
      <c r="C2581" s="7">
        <v>6.2821374823287099</v>
      </c>
    </row>
    <row r="2582" spans="1:3">
      <c r="A2582" s="5">
        <v>39415</v>
      </c>
      <c r="B2582" s="7">
        <v>5.8571863723381101</v>
      </c>
      <c r="C2582" s="7">
        <v>6.2040999978442803</v>
      </c>
    </row>
    <row r="2583" spans="1:3">
      <c r="A2583" s="5">
        <v>39416</v>
      </c>
      <c r="B2583" s="7">
        <v>5.91178568535822</v>
      </c>
      <c r="C2583" s="7">
        <v>6.2641568151295903</v>
      </c>
    </row>
    <row r="2584" spans="1:3">
      <c r="A2584" s="5">
        <v>39419</v>
      </c>
      <c r="B2584" s="7">
        <v>5.8670268759124902</v>
      </c>
      <c r="C2584" s="7">
        <v>6.2336118922560502</v>
      </c>
    </row>
    <row r="2585" spans="1:3">
      <c r="A2585" s="5">
        <v>39420</v>
      </c>
      <c r="B2585" s="7">
        <v>5.8389603949071596</v>
      </c>
      <c r="C2585" s="7">
        <v>6.2019168959092204</v>
      </c>
    </row>
    <row r="2586" spans="1:3">
      <c r="A2586" s="5">
        <v>39421</v>
      </c>
      <c r="B2586" s="7">
        <v>5.8156889925906601</v>
      </c>
      <c r="C2586" s="7">
        <v>6.1793366455435397</v>
      </c>
    </row>
    <row r="2587" spans="1:3">
      <c r="A2587" s="5">
        <v>39422</v>
      </c>
      <c r="B2587" s="7">
        <v>5.8869730323084699</v>
      </c>
      <c r="C2587" s="7">
        <v>6.2620073246294297</v>
      </c>
    </row>
    <row r="2588" spans="1:3">
      <c r="A2588" s="5">
        <v>39423</v>
      </c>
      <c r="B2588" s="7">
        <v>5.96298533898314</v>
      </c>
      <c r="C2588" s="7">
        <v>6.3378615279473696</v>
      </c>
    </row>
    <row r="2589" spans="1:3">
      <c r="A2589" s="5">
        <v>39426</v>
      </c>
      <c r="B2589" s="7">
        <v>6.0084237810084504</v>
      </c>
      <c r="C2589" s="7">
        <v>6.3912995821436001</v>
      </c>
    </row>
    <row r="2590" spans="1:3">
      <c r="A2590" s="5">
        <v>39427</v>
      </c>
      <c r="B2590" s="7">
        <v>5.9700811170815502</v>
      </c>
      <c r="C2590" s="7">
        <v>6.3600425306338604</v>
      </c>
    </row>
    <row r="2591" spans="1:3">
      <c r="A2591" s="5">
        <v>39428</v>
      </c>
      <c r="B2591" s="7">
        <v>6.0787442722456602</v>
      </c>
      <c r="C2591" s="7">
        <v>6.4800915446540399</v>
      </c>
    </row>
    <row r="2592" spans="1:3">
      <c r="A2592" s="5">
        <v>39429</v>
      </c>
      <c r="B2592" s="7">
        <v>6.0297931069284099</v>
      </c>
      <c r="C2592" s="7">
        <v>6.4320128592924899</v>
      </c>
    </row>
    <row r="2593" spans="1:3">
      <c r="A2593" s="5">
        <v>39430</v>
      </c>
      <c r="B2593" s="7">
        <v>6.0442671789810403</v>
      </c>
      <c r="C2593" s="7">
        <v>6.4496005632870501</v>
      </c>
    </row>
    <row r="2594" spans="1:3">
      <c r="A2594" s="5">
        <v>39433</v>
      </c>
      <c r="B2594" s="7">
        <v>6.00676742700551</v>
      </c>
      <c r="C2594" s="7">
        <v>6.4156662927372503</v>
      </c>
    </row>
    <row r="2595" spans="1:3">
      <c r="A2595" s="5">
        <v>39434</v>
      </c>
      <c r="B2595" s="7">
        <v>6.0074936225650504</v>
      </c>
      <c r="C2595" s="7">
        <v>6.4163608763163804</v>
      </c>
    </row>
    <row r="2596" spans="1:3">
      <c r="A2596" s="5">
        <v>39435</v>
      </c>
      <c r="B2596" s="7">
        <v>5.9589107939338897</v>
      </c>
      <c r="C2596" s="7">
        <v>6.3650089421693101</v>
      </c>
    </row>
    <row r="2597" spans="1:3">
      <c r="A2597" s="5">
        <v>39436</v>
      </c>
      <c r="B2597" s="7">
        <v>5.8775853922056003</v>
      </c>
      <c r="C2597" s="7">
        <v>6.2870606561345399</v>
      </c>
    </row>
    <row r="2598" spans="1:3">
      <c r="A2598" s="5">
        <v>39437</v>
      </c>
      <c r="B2598" s="7">
        <v>5.9318882889609403</v>
      </c>
      <c r="C2598" s="7">
        <v>6.3379301165397797</v>
      </c>
    </row>
    <row r="2599" spans="1:3">
      <c r="A2599" s="5">
        <v>39440</v>
      </c>
      <c r="B2599" s="7">
        <v>5.8887472282361699</v>
      </c>
      <c r="C2599" s="7">
        <v>6.2955934563612201</v>
      </c>
    </row>
    <row r="2600" spans="1:3">
      <c r="A2600" s="5">
        <v>39443</v>
      </c>
      <c r="B2600" s="7">
        <v>5.92134729656585</v>
      </c>
      <c r="C2600" s="7">
        <v>6.3272831385067603</v>
      </c>
    </row>
    <row r="2601" spans="1:3">
      <c r="A2601" s="5">
        <v>39444</v>
      </c>
      <c r="B2601" s="7">
        <v>5.8557155951855</v>
      </c>
      <c r="C2601" s="7">
        <v>6.2609293166630904</v>
      </c>
    </row>
    <row r="2602" spans="1:3">
      <c r="A2602" s="5">
        <v>39447</v>
      </c>
      <c r="B2602" s="7">
        <v>5.8158366056842699</v>
      </c>
      <c r="C2602" s="7">
        <v>6.2207072904865104</v>
      </c>
    </row>
    <row r="2603" spans="1:3">
      <c r="A2603" s="5">
        <v>39449</v>
      </c>
      <c r="B2603" s="7">
        <v>5.7984386650266204</v>
      </c>
      <c r="C2603" s="7">
        <v>6.2281256969793999</v>
      </c>
    </row>
    <row r="2604" spans="1:3">
      <c r="A2604" s="5">
        <v>39450</v>
      </c>
      <c r="B2604" s="7">
        <v>5.8098076428391501</v>
      </c>
      <c r="C2604" s="7">
        <v>6.23310352957464</v>
      </c>
    </row>
    <row r="2605" spans="1:3">
      <c r="A2605" s="5">
        <v>39451</v>
      </c>
      <c r="B2605" s="7">
        <v>5.77693977710857</v>
      </c>
      <c r="C2605" s="7">
        <v>6.2000103368761899</v>
      </c>
    </row>
    <row r="2606" spans="1:3">
      <c r="A2606" s="5">
        <v>39454</v>
      </c>
      <c r="B2606" s="7">
        <v>5.7911755653007404</v>
      </c>
      <c r="C2606" s="7">
        <v>6.21281185134022</v>
      </c>
    </row>
    <row r="2607" spans="1:3">
      <c r="A2607" s="5">
        <v>39455</v>
      </c>
      <c r="B2607" s="7">
        <v>5.8464086292347597</v>
      </c>
      <c r="C2607" s="7">
        <v>6.2665976550657199</v>
      </c>
    </row>
    <row r="2608" spans="1:3">
      <c r="A2608" s="5">
        <v>39456</v>
      </c>
      <c r="B2608" s="7">
        <v>5.8193635131733901</v>
      </c>
      <c r="C2608" s="7">
        <v>6.2479829183122702</v>
      </c>
    </row>
    <row r="2609" spans="1:3">
      <c r="A2609" s="5">
        <v>39457</v>
      </c>
      <c r="B2609" s="7">
        <v>5.8332938443972697</v>
      </c>
      <c r="C2609" s="7">
        <v>6.2786053407201301</v>
      </c>
    </row>
    <row r="2610" spans="1:3">
      <c r="A2610" s="5">
        <v>39458</v>
      </c>
      <c r="B2610" s="7">
        <v>5.89360333897441</v>
      </c>
      <c r="C2610" s="7">
        <v>6.3433722482528898</v>
      </c>
    </row>
    <row r="2611" spans="1:3">
      <c r="A2611" s="5">
        <v>39461</v>
      </c>
      <c r="B2611" s="7">
        <v>5.9068166385423497</v>
      </c>
      <c r="C2611" s="7">
        <v>6.3625371891644402</v>
      </c>
    </row>
    <row r="2612" spans="1:3">
      <c r="A2612" s="5">
        <v>39462</v>
      </c>
      <c r="B2612" s="7">
        <v>5.8869348373818902</v>
      </c>
      <c r="C2612" s="7">
        <v>6.3571290983501996</v>
      </c>
    </row>
    <row r="2613" spans="1:3">
      <c r="A2613" s="5">
        <v>39463</v>
      </c>
      <c r="B2613" s="7">
        <v>5.8672081581170401</v>
      </c>
      <c r="C2613" s="7">
        <v>6.3456185772630702</v>
      </c>
    </row>
    <row r="2614" spans="1:3">
      <c r="A2614" s="5">
        <v>39464</v>
      </c>
      <c r="B2614" s="7">
        <v>5.8878878567539301</v>
      </c>
      <c r="C2614" s="7">
        <v>6.3765622639590402</v>
      </c>
    </row>
    <row r="2615" spans="1:3">
      <c r="A2615" s="5">
        <v>39465</v>
      </c>
      <c r="B2615" s="7">
        <v>5.9234906608861397</v>
      </c>
      <c r="C2615" s="7">
        <v>6.4091849530929403</v>
      </c>
    </row>
    <row r="2616" spans="1:3">
      <c r="A2616" s="5">
        <v>39468</v>
      </c>
      <c r="B2616" s="7">
        <v>5.9023607021899203</v>
      </c>
      <c r="C2616" s="7">
        <v>6.39384394999799</v>
      </c>
    </row>
    <row r="2617" spans="1:3">
      <c r="A2617" s="5">
        <v>39469</v>
      </c>
      <c r="B2617" s="7">
        <v>6.0612187820607097</v>
      </c>
      <c r="C2617" s="7">
        <v>6.5434418681289204</v>
      </c>
    </row>
    <row r="2618" spans="1:3">
      <c r="A2618" s="5">
        <v>39470</v>
      </c>
      <c r="B2618" s="7">
        <v>6.0185722847330698</v>
      </c>
      <c r="C2618" s="7">
        <v>6.5090879717312298</v>
      </c>
    </row>
    <row r="2619" spans="1:3">
      <c r="A2619" s="5">
        <v>39471</v>
      </c>
      <c r="B2619" s="7">
        <v>6.1007877113025701</v>
      </c>
      <c r="C2619" s="7">
        <v>6.6208490142207799</v>
      </c>
    </row>
    <row r="2620" spans="1:3">
      <c r="A2620" s="5">
        <v>39472</v>
      </c>
      <c r="B2620" s="7">
        <v>6.0884246129871</v>
      </c>
      <c r="C2620" s="7">
        <v>6.6229146769962401</v>
      </c>
    </row>
    <row r="2621" spans="1:3">
      <c r="A2621" s="5">
        <v>39475</v>
      </c>
      <c r="B2621" s="7">
        <v>6.0515979547294698</v>
      </c>
      <c r="C2621" s="7">
        <v>6.5857837677344202</v>
      </c>
    </row>
    <row r="2622" spans="1:3">
      <c r="A2622" s="5">
        <v>39476</v>
      </c>
      <c r="B2622" s="7">
        <v>6.1322585118608401</v>
      </c>
      <c r="C2622" s="7">
        <v>6.6728039089997901</v>
      </c>
    </row>
    <row r="2623" spans="1:3">
      <c r="A2623" s="5">
        <v>39477</v>
      </c>
      <c r="B2623" s="7">
        <v>6.1231948220122998</v>
      </c>
      <c r="C2623" s="7">
        <v>6.6796274408059197</v>
      </c>
    </row>
    <row r="2624" spans="1:3">
      <c r="A2624" s="5">
        <v>39478</v>
      </c>
      <c r="B2624" s="7">
        <v>6.0551281157980901</v>
      </c>
      <c r="C2624" s="7">
        <v>6.6041789234857404</v>
      </c>
    </row>
    <row r="2625" spans="1:3">
      <c r="A2625" s="5">
        <v>39479</v>
      </c>
      <c r="B2625" s="7">
        <v>6.0488222391655002</v>
      </c>
      <c r="C2625" s="7">
        <v>6.5775834300117104</v>
      </c>
    </row>
    <row r="2626" spans="1:3">
      <c r="A2626" s="5">
        <v>39482</v>
      </c>
      <c r="B2626" s="7">
        <v>6.0883537055551598</v>
      </c>
      <c r="C2626" s="7">
        <v>6.6241168901867198</v>
      </c>
    </row>
    <row r="2627" spans="1:3">
      <c r="A2627" s="5">
        <v>39483</v>
      </c>
      <c r="B2627" s="7">
        <v>6.0226232188867703</v>
      </c>
      <c r="C2627" s="7">
        <v>6.5674233738033196</v>
      </c>
    </row>
    <row r="2628" spans="1:3">
      <c r="A2628" s="5">
        <v>39484</v>
      </c>
      <c r="B2628" s="7">
        <v>6.0992911746845504</v>
      </c>
      <c r="C2628" s="7">
        <v>6.6353195055936398</v>
      </c>
    </row>
    <row r="2629" spans="1:3">
      <c r="A2629" s="5">
        <v>39485</v>
      </c>
      <c r="B2629" s="7">
        <v>6.0800776833028802</v>
      </c>
      <c r="C2629" s="7">
        <v>6.6314199851020401</v>
      </c>
    </row>
    <row r="2630" spans="1:3">
      <c r="A2630" s="5">
        <v>39486</v>
      </c>
      <c r="B2630" s="7">
        <v>6.0997046912295501</v>
      </c>
      <c r="C2630" s="7">
        <v>6.6909151203977197</v>
      </c>
    </row>
    <row r="2631" spans="1:3">
      <c r="A2631" s="5">
        <v>39489</v>
      </c>
      <c r="B2631" s="7">
        <v>6.1588089968730504</v>
      </c>
      <c r="C2631" s="7">
        <v>6.7613672392228796</v>
      </c>
    </row>
    <row r="2632" spans="1:3">
      <c r="A2632" s="5">
        <v>39490</v>
      </c>
      <c r="B2632" s="7">
        <v>6.3145157987499196</v>
      </c>
      <c r="C2632" s="7">
        <v>6.9138509732268902</v>
      </c>
    </row>
    <row r="2633" spans="1:3">
      <c r="A2633" s="5">
        <v>39491</v>
      </c>
      <c r="B2633" s="7">
        <v>6.3213882992622699</v>
      </c>
      <c r="C2633" s="7">
        <v>6.9380825769427403</v>
      </c>
    </row>
    <row r="2634" spans="1:3">
      <c r="A2634" s="5">
        <v>39492</v>
      </c>
      <c r="B2634" s="7">
        <v>6.3582451973160996</v>
      </c>
      <c r="C2634" s="7">
        <v>7.0069388898880103</v>
      </c>
    </row>
    <row r="2635" spans="1:3">
      <c r="A2635" s="5">
        <v>39493</v>
      </c>
      <c r="B2635" s="7">
        <v>6.3428504007816198</v>
      </c>
      <c r="C2635" s="7">
        <v>6.9831462225216203</v>
      </c>
    </row>
    <row r="2636" spans="1:3">
      <c r="A2636" s="5">
        <v>39496</v>
      </c>
      <c r="B2636" s="7">
        <v>6.4017911229205904</v>
      </c>
      <c r="C2636" s="7">
        <v>7.0475406816184298</v>
      </c>
    </row>
    <row r="2637" spans="1:3">
      <c r="A2637" s="5">
        <v>39497</v>
      </c>
      <c r="B2637" s="7">
        <v>6.4086907474846804</v>
      </c>
      <c r="C2637" s="7">
        <v>7.0590064494563602</v>
      </c>
    </row>
    <row r="2638" spans="1:3">
      <c r="A2638" s="5">
        <v>39498</v>
      </c>
      <c r="B2638" s="7">
        <v>6.4422538781351797</v>
      </c>
      <c r="C2638" s="7">
        <v>7.0800473992817503</v>
      </c>
    </row>
    <row r="2639" spans="1:3">
      <c r="A2639" s="5">
        <v>39499</v>
      </c>
      <c r="B2639" s="7">
        <v>6.4325715327576898</v>
      </c>
      <c r="C2639" s="7">
        <v>7.10460658603757</v>
      </c>
    </row>
    <row r="2640" spans="1:3">
      <c r="A2640" s="5">
        <v>39500</v>
      </c>
      <c r="B2640" s="7">
        <v>6.4470756241963398</v>
      </c>
      <c r="C2640" s="7">
        <v>7.1544162858440501</v>
      </c>
    </row>
    <row r="2641" spans="1:3">
      <c r="A2641" s="5">
        <v>39503</v>
      </c>
      <c r="B2641" s="7">
        <v>6.4884101908933198</v>
      </c>
      <c r="C2641" s="7">
        <v>7.1985917390675702</v>
      </c>
    </row>
    <row r="2642" spans="1:3">
      <c r="A2642" s="5">
        <v>39504</v>
      </c>
      <c r="B2642" s="7">
        <v>6.4838930111333903</v>
      </c>
      <c r="C2642" s="7">
        <v>7.2147614528326196</v>
      </c>
    </row>
    <row r="2643" spans="1:3">
      <c r="A2643" s="5">
        <v>39505</v>
      </c>
      <c r="B2643" s="7">
        <v>6.4721027014647197</v>
      </c>
      <c r="C2643" s="7">
        <v>7.2042765717756998</v>
      </c>
    </row>
    <row r="2644" spans="1:3">
      <c r="A2644" s="5">
        <v>39506</v>
      </c>
      <c r="B2644" s="7">
        <v>6.3852760218610598</v>
      </c>
      <c r="C2644" s="7">
        <v>7.1212589419871302</v>
      </c>
    </row>
    <row r="2645" spans="1:3">
      <c r="A2645" s="5">
        <v>39507</v>
      </c>
      <c r="B2645" s="7">
        <v>6.2809224600143798</v>
      </c>
      <c r="C2645" s="7">
        <v>7.0186557762454003</v>
      </c>
    </row>
    <row r="2646" spans="1:3">
      <c r="A2646" s="5">
        <v>39510</v>
      </c>
      <c r="B2646" s="7">
        <v>6.2619285589758196</v>
      </c>
      <c r="C2646" s="7">
        <v>7.0210861205872002</v>
      </c>
    </row>
    <row r="2647" spans="1:3">
      <c r="A2647" s="5">
        <v>39511</v>
      </c>
      <c r="B2647" s="7">
        <v>6.23058072606824</v>
      </c>
      <c r="C2647" s="7">
        <v>6.9794191932938503</v>
      </c>
    </row>
    <row r="2648" spans="1:3">
      <c r="A2648" s="5">
        <v>39512</v>
      </c>
      <c r="B2648" s="7">
        <v>6.3071864889501601</v>
      </c>
      <c r="C2648" s="7">
        <v>7.0634219310128401</v>
      </c>
    </row>
    <row r="2649" spans="1:3">
      <c r="A2649" s="5">
        <v>39513</v>
      </c>
      <c r="B2649" s="7">
        <v>6.2615610015939103</v>
      </c>
      <c r="C2649" s="7">
        <v>7.0205180319393596</v>
      </c>
    </row>
    <row r="2650" spans="1:3">
      <c r="A2650" s="5">
        <v>39514</v>
      </c>
      <c r="B2650" s="7">
        <v>6.2538732295587103</v>
      </c>
      <c r="C2650" s="7">
        <v>7.0347675279547</v>
      </c>
    </row>
    <row r="2651" spans="1:3">
      <c r="A2651" s="5">
        <v>39517</v>
      </c>
      <c r="B2651" s="7">
        <v>6.2343612178279502</v>
      </c>
      <c r="C2651" s="7">
        <v>7.0221115128837299</v>
      </c>
    </row>
    <row r="2652" spans="1:3">
      <c r="A2652" s="5">
        <v>39518</v>
      </c>
      <c r="B2652" s="7">
        <v>6.2689373424622099</v>
      </c>
      <c r="C2652" s="7">
        <v>7.0482050825868203</v>
      </c>
    </row>
    <row r="2653" spans="1:3">
      <c r="A2653" s="5">
        <v>39519</v>
      </c>
      <c r="B2653" s="7">
        <v>6.3566549439527602</v>
      </c>
      <c r="C2653" s="7">
        <v>7.1560716979965999</v>
      </c>
    </row>
    <row r="2654" spans="1:3">
      <c r="A2654" s="5">
        <v>39520</v>
      </c>
      <c r="B2654" s="7">
        <v>6.3281138692083996</v>
      </c>
      <c r="C2654" s="7">
        <v>7.1075382381606902</v>
      </c>
    </row>
    <row r="2655" spans="1:3">
      <c r="A2655" s="5">
        <v>39521</v>
      </c>
      <c r="B2655" s="7">
        <v>6.3190998951213304</v>
      </c>
      <c r="C2655" s="7">
        <v>7.0940172378406103</v>
      </c>
    </row>
    <row r="2656" spans="1:3">
      <c r="A2656" s="5">
        <v>39524</v>
      </c>
      <c r="B2656" s="7">
        <v>6.3483445750051501</v>
      </c>
      <c r="C2656" s="7">
        <v>7.1167215399566102</v>
      </c>
    </row>
    <row r="2657" spans="1:3">
      <c r="A2657" s="5">
        <v>39525</v>
      </c>
      <c r="B2657" s="7">
        <v>6.4061388370946499</v>
      </c>
      <c r="C2657" s="7">
        <v>7.1802166322044698</v>
      </c>
    </row>
    <row r="2658" spans="1:3">
      <c r="A2658" s="5">
        <v>39526</v>
      </c>
      <c r="B2658" s="7">
        <v>6.3801957147245201</v>
      </c>
      <c r="C2658" s="7">
        <v>7.1491942111557298</v>
      </c>
    </row>
    <row r="2659" spans="1:3">
      <c r="A2659" s="5">
        <v>39527</v>
      </c>
      <c r="B2659" s="7">
        <v>6.3493139319542804</v>
      </c>
      <c r="C2659" s="7">
        <v>7.13766228032756</v>
      </c>
    </row>
    <row r="2660" spans="1:3">
      <c r="A2660" s="5">
        <v>39532</v>
      </c>
      <c r="B2660" s="7">
        <v>6.4287234254630903</v>
      </c>
      <c r="C2660" s="7">
        <v>7.2369637042863797</v>
      </c>
    </row>
    <row r="2661" spans="1:3">
      <c r="A2661" s="5">
        <v>39533</v>
      </c>
      <c r="B2661" s="7">
        <v>6.4246330164530203</v>
      </c>
      <c r="C2661" s="7">
        <v>7.2111271407813398</v>
      </c>
    </row>
    <row r="2662" spans="1:3">
      <c r="A2662" s="5">
        <v>39534</v>
      </c>
      <c r="B2662" s="7">
        <v>6.4851983893320897</v>
      </c>
      <c r="C2662" s="7">
        <v>7.2881634075680299</v>
      </c>
    </row>
    <row r="2663" spans="1:3">
      <c r="A2663" s="5">
        <v>39535</v>
      </c>
      <c r="B2663" s="7">
        <v>6.4436536820333403</v>
      </c>
      <c r="C2663" s="7">
        <v>7.2309671407489402</v>
      </c>
    </row>
    <row r="2664" spans="1:3">
      <c r="A2664" s="5">
        <v>39538</v>
      </c>
      <c r="B2664" s="7">
        <v>6.41071999640259</v>
      </c>
      <c r="C2664" s="7">
        <v>7.2057496139204504</v>
      </c>
    </row>
    <row r="2665" spans="1:3">
      <c r="A2665" s="5">
        <v>39539</v>
      </c>
      <c r="B2665" s="7">
        <v>6.4677118813104801</v>
      </c>
      <c r="C2665" s="7">
        <v>7.2684271968089398</v>
      </c>
    </row>
    <row r="2666" spans="1:3">
      <c r="A2666" s="5">
        <v>39540</v>
      </c>
      <c r="B2666" s="7">
        <v>6.4345977968602002</v>
      </c>
      <c r="C2666" s="7">
        <v>7.2419247164217904</v>
      </c>
    </row>
    <row r="2667" spans="1:3">
      <c r="A2667" s="5">
        <v>39541</v>
      </c>
      <c r="B2667" s="7">
        <v>6.4446875392551899</v>
      </c>
      <c r="C2667" s="7">
        <v>7.2458861927947504</v>
      </c>
    </row>
    <row r="2668" spans="1:3">
      <c r="A2668" s="5">
        <v>39542</v>
      </c>
      <c r="B2668" s="7">
        <v>6.4456166881129597</v>
      </c>
      <c r="C2668" s="7">
        <v>7.2518338705184799</v>
      </c>
    </row>
    <row r="2669" spans="1:3">
      <c r="A2669" s="5">
        <v>39545</v>
      </c>
      <c r="B2669" s="7">
        <v>6.4684737929226301</v>
      </c>
      <c r="C2669" s="7">
        <v>7.2726159290047399</v>
      </c>
    </row>
    <row r="2670" spans="1:3">
      <c r="A2670" s="5">
        <v>39546</v>
      </c>
      <c r="B2670" s="7">
        <v>6.46236188034666</v>
      </c>
      <c r="C2670" s="7">
        <v>7.2724505416682197</v>
      </c>
    </row>
    <row r="2671" spans="1:3">
      <c r="A2671" s="5">
        <v>39547</v>
      </c>
      <c r="B2671" s="7">
        <v>6.4640614080061098</v>
      </c>
      <c r="C2671" s="7">
        <v>7.26567596348601</v>
      </c>
    </row>
    <row r="2672" spans="1:3">
      <c r="A2672" s="5">
        <v>39548</v>
      </c>
      <c r="B2672" s="7">
        <v>6.4365952345943303</v>
      </c>
      <c r="C2672" s="7">
        <v>7.2483126726998304</v>
      </c>
    </row>
    <row r="2673" spans="1:3">
      <c r="A2673" s="5">
        <v>39549</v>
      </c>
      <c r="B2673" s="7">
        <v>6.3767350045282596</v>
      </c>
      <c r="C2673" s="7">
        <v>7.1984128510555996</v>
      </c>
    </row>
    <row r="2674" spans="1:3">
      <c r="A2674" s="5">
        <v>39552</v>
      </c>
      <c r="B2674" s="7">
        <v>6.4044933825455796</v>
      </c>
      <c r="C2674" s="7">
        <v>7.2164275280030399</v>
      </c>
    </row>
    <row r="2675" spans="1:3">
      <c r="A2675" s="5">
        <v>39553</v>
      </c>
      <c r="B2675" s="7">
        <v>6.4096253609655802</v>
      </c>
      <c r="C2675" s="7">
        <v>7.2158721739899496</v>
      </c>
    </row>
    <row r="2676" spans="1:3">
      <c r="A2676" s="5">
        <v>39554</v>
      </c>
      <c r="B2676" s="7">
        <v>6.4911675813148504</v>
      </c>
      <c r="C2676" s="7">
        <v>7.2989293036240701</v>
      </c>
    </row>
    <row r="2677" spans="1:3">
      <c r="A2677" s="5">
        <v>39555</v>
      </c>
      <c r="B2677" s="7">
        <v>6.5635246071681701</v>
      </c>
      <c r="C2677" s="7">
        <v>7.3647419558769602</v>
      </c>
    </row>
    <row r="2678" spans="1:3">
      <c r="A2678" s="5">
        <v>39556</v>
      </c>
      <c r="B2678" s="7">
        <v>6.57735274854892</v>
      </c>
      <c r="C2678" s="7">
        <v>7.37202877091232</v>
      </c>
    </row>
    <row r="2679" spans="1:3">
      <c r="A2679" s="5">
        <v>39559</v>
      </c>
      <c r="B2679" s="7">
        <v>6.5206224090962497</v>
      </c>
      <c r="C2679" s="7">
        <v>7.3268235132346398</v>
      </c>
    </row>
    <row r="2680" spans="1:3">
      <c r="A2680" s="5">
        <v>39560</v>
      </c>
      <c r="B2680" s="7">
        <v>6.4987882681132598</v>
      </c>
      <c r="C2680" s="7">
        <v>7.3116247060511901</v>
      </c>
    </row>
    <row r="2681" spans="1:3">
      <c r="A2681" s="5">
        <v>39561</v>
      </c>
      <c r="B2681" s="7">
        <v>6.4711927608200899</v>
      </c>
      <c r="C2681" s="7">
        <v>7.2817176072890097</v>
      </c>
    </row>
    <row r="2682" spans="1:3">
      <c r="A2682" s="5">
        <v>39562</v>
      </c>
      <c r="B2682" s="7">
        <v>6.5366994603880002</v>
      </c>
      <c r="C2682" s="7">
        <v>7.3639580142897101</v>
      </c>
    </row>
    <row r="2683" spans="1:3">
      <c r="A2683" s="5">
        <v>39563</v>
      </c>
      <c r="B2683" s="7">
        <v>6.5227310930107896</v>
      </c>
      <c r="C2683" s="7">
        <v>7.3491708336307404</v>
      </c>
    </row>
    <row r="2684" spans="1:3">
      <c r="A2684" s="5">
        <v>39566</v>
      </c>
      <c r="B2684" s="7">
        <v>6.4676946040940004</v>
      </c>
      <c r="C2684" s="7">
        <v>7.3024546857494599</v>
      </c>
    </row>
    <row r="2685" spans="1:3">
      <c r="A2685" s="5">
        <v>39567</v>
      </c>
      <c r="B2685" s="7">
        <v>6.4064609498317999</v>
      </c>
      <c r="C2685" s="7">
        <v>7.2326067176067497</v>
      </c>
    </row>
    <row r="2686" spans="1:3">
      <c r="A2686" s="5">
        <v>39568</v>
      </c>
      <c r="B2686" s="7">
        <v>6.3858487574989304</v>
      </c>
      <c r="C2686" s="7">
        <v>7.2057635823636996</v>
      </c>
    </row>
    <row r="2687" spans="1:3">
      <c r="A2687" s="5">
        <v>39569</v>
      </c>
      <c r="B2687" s="7">
        <v>6.3366246145577696</v>
      </c>
      <c r="C2687" s="7">
        <v>7.1458232349361497</v>
      </c>
    </row>
    <row r="2688" spans="1:3">
      <c r="A2688" s="5">
        <v>39570</v>
      </c>
      <c r="B2688" s="7">
        <v>6.4126535127675703</v>
      </c>
      <c r="C2688" s="7">
        <v>7.2137935613298403</v>
      </c>
    </row>
    <row r="2689" spans="1:3">
      <c r="A2689" s="5">
        <v>39574</v>
      </c>
      <c r="B2689" s="7">
        <v>6.3277666240494801</v>
      </c>
      <c r="C2689" s="7">
        <v>7.15964714946369</v>
      </c>
    </row>
    <row r="2690" spans="1:3">
      <c r="A2690" s="5">
        <v>39575</v>
      </c>
      <c r="B2690" s="7">
        <v>6.3759616842312097</v>
      </c>
      <c r="C2690" s="7">
        <v>7.2130952134307096</v>
      </c>
    </row>
    <row r="2691" spans="1:3">
      <c r="A2691" s="5">
        <v>39576</v>
      </c>
      <c r="B2691" s="7">
        <v>6.3086795372659603</v>
      </c>
      <c r="C2691" s="7">
        <v>7.13932915676875</v>
      </c>
    </row>
    <row r="2692" spans="1:3">
      <c r="A2692" s="5">
        <v>39577</v>
      </c>
      <c r="B2692" s="7">
        <v>6.2856394244472202</v>
      </c>
      <c r="C2692" s="7">
        <v>7.10204613757569</v>
      </c>
    </row>
    <row r="2693" spans="1:3">
      <c r="A2693" s="5">
        <v>39580</v>
      </c>
      <c r="B2693" s="7">
        <v>6.2937130549504401</v>
      </c>
      <c r="C2693" s="7">
        <v>7.1146150717879797</v>
      </c>
    </row>
    <row r="2694" spans="1:3">
      <c r="A2694" s="5">
        <v>39581</v>
      </c>
      <c r="B2694" s="7">
        <v>6.3458974347451704</v>
      </c>
      <c r="C2694" s="7">
        <v>7.17293050647333</v>
      </c>
    </row>
    <row r="2695" spans="1:3">
      <c r="A2695" s="5">
        <v>39582</v>
      </c>
      <c r="B2695" s="7">
        <v>6.4053887274723698</v>
      </c>
      <c r="C2695" s="7">
        <v>7.2381756962317496</v>
      </c>
    </row>
    <row r="2696" spans="1:3">
      <c r="A2696" s="5">
        <v>39583</v>
      </c>
      <c r="B2696" s="7">
        <v>6.4142156045855101</v>
      </c>
      <c r="C2696" s="7">
        <v>7.2661114740028099</v>
      </c>
    </row>
    <row r="2697" spans="1:3">
      <c r="A2697" s="5">
        <v>39584</v>
      </c>
      <c r="B2697" s="7">
        <v>6.3500794835505197</v>
      </c>
      <c r="C2697" s="7">
        <v>7.2033778070335499</v>
      </c>
    </row>
    <row r="2698" spans="1:3">
      <c r="A2698" s="5">
        <v>39587</v>
      </c>
      <c r="B2698" s="7">
        <v>6.3910830815419999</v>
      </c>
      <c r="C2698" s="7">
        <v>7.2366420532914599</v>
      </c>
    </row>
    <row r="2699" spans="1:3">
      <c r="A2699" s="5">
        <v>39588</v>
      </c>
      <c r="B2699" s="7">
        <v>6.3476696826104098</v>
      </c>
      <c r="C2699" s="7">
        <v>7.1922732794686004</v>
      </c>
    </row>
    <row r="2700" spans="1:3">
      <c r="A2700" s="5">
        <v>39589</v>
      </c>
      <c r="B2700" s="7">
        <v>6.4094155747894401</v>
      </c>
      <c r="C2700" s="7">
        <v>7.2615195305753604</v>
      </c>
    </row>
    <row r="2701" spans="1:3">
      <c r="A2701" s="5">
        <v>39590</v>
      </c>
      <c r="B2701" s="7">
        <v>6.4585011336422804</v>
      </c>
      <c r="C2701" s="7">
        <v>7.3171781723664404</v>
      </c>
    </row>
    <row r="2702" spans="1:3">
      <c r="A2702" s="5">
        <v>39591</v>
      </c>
      <c r="B2702" s="7">
        <v>6.4253691395678603</v>
      </c>
      <c r="C2702" s="7">
        <v>7.2968308102578296</v>
      </c>
    </row>
    <row r="2703" spans="1:3">
      <c r="A2703" s="5">
        <v>39595</v>
      </c>
      <c r="B2703" s="7">
        <v>6.4512517582930098</v>
      </c>
      <c r="C2703" s="7">
        <v>7.3220843805730604</v>
      </c>
    </row>
    <row r="2704" spans="1:3">
      <c r="A2704" s="5">
        <v>39596</v>
      </c>
      <c r="B2704" s="7">
        <v>6.4805423282843302</v>
      </c>
      <c r="C2704" s="7">
        <v>7.3532254209750496</v>
      </c>
    </row>
    <row r="2705" spans="1:3">
      <c r="A2705" s="5">
        <v>39597</v>
      </c>
      <c r="B2705" s="7">
        <v>6.5116806774269902</v>
      </c>
      <c r="C2705" s="7">
        <v>7.3849103223108701</v>
      </c>
    </row>
    <row r="2706" spans="1:3">
      <c r="A2706" s="5">
        <v>39598</v>
      </c>
      <c r="B2706" s="7">
        <v>6.4722132558835099</v>
      </c>
      <c r="C2706" s="7">
        <v>7.3479824805470004</v>
      </c>
    </row>
    <row r="2707" spans="1:3">
      <c r="A2707" s="5">
        <v>39599</v>
      </c>
      <c r="B2707" s="7">
        <v>6.4722502344098496</v>
      </c>
      <c r="C2707" s="7">
        <v>7.3480707027054102</v>
      </c>
    </row>
    <row r="2708" spans="1:3">
      <c r="A2708" s="5">
        <v>39601</v>
      </c>
      <c r="B2708" s="7">
        <v>6.4496748207723398</v>
      </c>
      <c r="C2708" s="7">
        <v>7.3253116998958401</v>
      </c>
    </row>
    <row r="2709" spans="1:3">
      <c r="A2709" s="5">
        <v>39602</v>
      </c>
      <c r="B2709" s="7">
        <v>6.51896615451997</v>
      </c>
      <c r="C2709" s="7">
        <v>7.3856939883421102</v>
      </c>
    </row>
    <row r="2710" spans="1:3">
      <c r="A2710" s="5">
        <v>39603</v>
      </c>
      <c r="B2710" s="7">
        <v>6.4358994940236602</v>
      </c>
      <c r="C2710" s="7">
        <v>7.3050964205715898</v>
      </c>
    </row>
    <row r="2711" spans="1:3">
      <c r="A2711" s="5">
        <v>39604</v>
      </c>
      <c r="B2711" s="7">
        <v>6.5173060089678501</v>
      </c>
      <c r="C2711" s="7">
        <v>7.3735402995921504</v>
      </c>
    </row>
    <row r="2712" spans="1:3">
      <c r="A2712" s="5">
        <v>39605</v>
      </c>
      <c r="B2712" s="7">
        <v>6.4766254823017899</v>
      </c>
      <c r="C2712" s="7">
        <v>7.3351215596678001</v>
      </c>
    </row>
    <row r="2713" spans="1:3">
      <c r="A2713" s="5">
        <v>39608</v>
      </c>
      <c r="B2713" s="7">
        <v>6.5400680536973201</v>
      </c>
      <c r="C2713" s="7">
        <v>7.4088777897771001</v>
      </c>
    </row>
    <row r="2714" spans="1:3">
      <c r="A2714" s="5">
        <v>39609</v>
      </c>
      <c r="B2714" s="7">
        <v>6.54007056714077</v>
      </c>
      <c r="C2714" s="7">
        <v>7.4172780443945703</v>
      </c>
    </row>
    <row r="2715" spans="1:3">
      <c r="A2715" s="5">
        <v>39610</v>
      </c>
      <c r="B2715" s="7">
        <v>6.5644025368015599</v>
      </c>
      <c r="C2715" s="7">
        <v>7.4391176914469597</v>
      </c>
    </row>
    <row r="2716" spans="1:3">
      <c r="A2716" s="5">
        <v>39611</v>
      </c>
      <c r="B2716" s="7">
        <v>6.5606399849680503</v>
      </c>
      <c r="C2716" s="7">
        <v>7.4386991540546301</v>
      </c>
    </row>
    <row r="2717" spans="1:3">
      <c r="A2717" s="5">
        <v>39612</v>
      </c>
      <c r="B2717" s="7">
        <v>6.6386283655324299</v>
      </c>
      <c r="C2717" s="7">
        <v>7.5252997214347497</v>
      </c>
    </row>
    <row r="2718" spans="1:3">
      <c r="A2718" s="5">
        <v>39615</v>
      </c>
      <c r="B2718" s="7">
        <v>6.5858562970366696</v>
      </c>
      <c r="C2718" s="7">
        <v>7.4852959620959298</v>
      </c>
    </row>
    <row r="2719" spans="1:3">
      <c r="A2719" s="5">
        <v>39616</v>
      </c>
      <c r="B2719" s="7">
        <v>6.5739548626722302</v>
      </c>
      <c r="C2719" s="7">
        <v>7.4649107353027198</v>
      </c>
    </row>
    <row r="2720" spans="1:3">
      <c r="A2720" s="5">
        <v>39617</v>
      </c>
      <c r="B2720" s="7">
        <v>6.55431272745765</v>
      </c>
      <c r="C2720" s="7">
        <v>7.4566617981001704</v>
      </c>
    </row>
    <row r="2721" spans="1:3">
      <c r="A2721" s="5">
        <v>39618</v>
      </c>
      <c r="B2721" s="7">
        <v>6.5924002293838102</v>
      </c>
      <c r="C2721" s="7">
        <v>7.5037447781114102</v>
      </c>
    </row>
    <row r="2722" spans="1:3">
      <c r="A2722" s="5">
        <v>39619</v>
      </c>
      <c r="B2722" s="7">
        <v>6.5505456921844001</v>
      </c>
      <c r="C2722" s="7">
        <v>7.4566675694140203</v>
      </c>
    </row>
    <row r="2723" spans="1:3">
      <c r="A2723" s="5">
        <v>39622</v>
      </c>
      <c r="B2723" s="7">
        <v>6.5477533968325998</v>
      </c>
      <c r="C2723" s="7">
        <v>7.4645144717738399</v>
      </c>
    </row>
    <row r="2724" spans="1:3">
      <c r="A2724" s="5">
        <v>39623</v>
      </c>
      <c r="B2724" s="7">
        <v>6.5592980984525902</v>
      </c>
      <c r="C2724" s="7">
        <v>7.47442092552222</v>
      </c>
    </row>
    <row r="2725" spans="1:3">
      <c r="A2725" s="5">
        <v>39624</v>
      </c>
      <c r="B2725" s="7">
        <v>6.5331537545345704</v>
      </c>
      <c r="C2725" s="7">
        <v>7.4566434078872801</v>
      </c>
    </row>
    <row r="2726" spans="1:3">
      <c r="A2726" s="5">
        <v>39625</v>
      </c>
      <c r="B2726" s="7">
        <v>6.43022123271537</v>
      </c>
      <c r="C2726" s="7">
        <v>7.3528701995987102</v>
      </c>
    </row>
    <row r="2727" spans="1:3">
      <c r="A2727" s="5">
        <v>39626</v>
      </c>
      <c r="B2727" s="7">
        <v>6.4844089136131</v>
      </c>
      <c r="C2727" s="7">
        <v>7.4084629382851404</v>
      </c>
    </row>
    <row r="2728" spans="1:3">
      <c r="A2728" s="5">
        <v>39629</v>
      </c>
      <c r="B2728" s="7">
        <v>6.5456979427208299</v>
      </c>
      <c r="C2728" s="7">
        <v>7.4767676338000202</v>
      </c>
    </row>
    <row r="2729" spans="1:3">
      <c r="A2729" s="5">
        <v>39630</v>
      </c>
      <c r="B2729" s="7">
        <v>6.58158077369679</v>
      </c>
      <c r="C2729" s="7">
        <v>7.4891016043721903</v>
      </c>
    </row>
    <row r="2730" spans="1:3">
      <c r="A2730" s="5">
        <v>39631</v>
      </c>
      <c r="B2730" s="7">
        <v>6.5617610554571</v>
      </c>
      <c r="C2730" s="7">
        <v>7.4781617203206796</v>
      </c>
    </row>
    <row r="2731" spans="1:3">
      <c r="A2731" s="5">
        <v>39632</v>
      </c>
      <c r="B2731" s="7">
        <v>6.5090377731832598</v>
      </c>
      <c r="C2731" s="7">
        <v>7.4258369965517499</v>
      </c>
    </row>
    <row r="2732" spans="1:3">
      <c r="A2732" s="5">
        <v>39633</v>
      </c>
      <c r="B2732" s="7">
        <v>6.4601315983237901</v>
      </c>
      <c r="C2732" s="7">
        <v>7.3773021170416397</v>
      </c>
    </row>
    <row r="2733" spans="1:3">
      <c r="A2733" s="5">
        <v>39636</v>
      </c>
      <c r="B2733" s="7">
        <v>6.4184441787914697</v>
      </c>
      <c r="C2733" s="7">
        <v>7.3372128882892396</v>
      </c>
    </row>
    <row r="2734" spans="1:3">
      <c r="A2734" s="5">
        <v>39637</v>
      </c>
      <c r="B2734" s="7">
        <v>6.4215697246788501</v>
      </c>
      <c r="C2734" s="7">
        <v>7.3573086375664403</v>
      </c>
    </row>
    <row r="2735" spans="1:3">
      <c r="A2735" s="5">
        <v>39638</v>
      </c>
      <c r="B2735" s="7">
        <v>6.39430563006617</v>
      </c>
      <c r="C2735" s="7">
        <v>7.3310139174647002</v>
      </c>
    </row>
    <row r="2736" spans="1:3">
      <c r="A2736" s="5">
        <v>39639</v>
      </c>
      <c r="B2736" s="7">
        <v>6.3702204954152704</v>
      </c>
      <c r="C2736" s="7">
        <v>7.3124970778576701</v>
      </c>
    </row>
    <row r="2737" spans="1:3">
      <c r="A2737" s="5">
        <v>39640</v>
      </c>
      <c r="B2737" s="7">
        <v>6.4004670779559598</v>
      </c>
      <c r="C2737" s="7">
        <v>7.3441135359227898</v>
      </c>
    </row>
    <row r="2738" spans="1:3">
      <c r="A2738" s="5">
        <v>39643</v>
      </c>
      <c r="B2738" s="7">
        <v>6.4068117414576298</v>
      </c>
      <c r="C2738" s="7">
        <v>7.3220839853433004</v>
      </c>
    </row>
    <row r="2739" spans="1:3">
      <c r="A2739" s="5">
        <v>39644</v>
      </c>
      <c r="B2739" s="7">
        <v>6.3757560134710101</v>
      </c>
      <c r="C2739" s="7">
        <v>7.2939708950222704</v>
      </c>
    </row>
    <row r="2740" spans="1:3">
      <c r="A2740" s="5">
        <v>39645</v>
      </c>
      <c r="B2740" s="7">
        <v>6.4009006086569098</v>
      </c>
      <c r="C2740" s="7">
        <v>7.3111307470520401</v>
      </c>
    </row>
    <row r="2741" spans="1:3">
      <c r="A2741" s="5">
        <v>39646</v>
      </c>
      <c r="B2741" s="7">
        <v>6.4051261247655198</v>
      </c>
      <c r="C2741" s="7">
        <v>7.3184420970172903</v>
      </c>
    </row>
    <row r="2742" spans="1:3">
      <c r="A2742" s="5">
        <v>39647</v>
      </c>
      <c r="B2742" s="7">
        <v>6.5155872305704303</v>
      </c>
      <c r="C2742" s="7">
        <v>7.4389718788464201</v>
      </c>
    </row>
    <row r="2743" spans="1:3">
      <c r="A2743" s="5">
        <v>39650</v>
      </c>
      <c r="B2743" s="7">
        <v>6.5295827771294004</v>
      </c>
      <c r="C2743" s="7">
        <v>7.4524879270568398</v>
      </c>
    </row>
    <row r="2744" spans="1:3">
      <c r="A2744" s="5">
        <v>39651</v>
      </c>
      <c r="B2744" s="7">
        <v>6.4802956899133903</v>
      </c>
      <c r="C2744" s="7">
        <v>7.4061805514009</v>
      </c>
    </row>
    <row r="2745" spans="1:3">
      <c r="A2745" s="5">
        <v>39652</v>
      </c>
      <c r="B2745" s="7">
        <v>6.5020894663486501</v>
      </c>
      <c r="C2745" s="7">
        <v>7.4349057237542304</v>
      </c>
    </row>
    <row r="2746" spans="1:3">
      <c r="A2746" s="5">
        <v>39653</v>
      </c>
      <c r="B2746" s="7">
        <v>6.4522787882596697</v>
      </c>
      <c r="C2746" s="7">
        <v>7.3868999579472598</v>
      </c>
    </row>
    <row r="2747" spans="1:3">
      <c r="A2747" s="5">
        <v>39654</v>
      </c>
      <c r="B2747" s="7">
        <v>6.46094944831174</v>
      </c>
      <c r="C2747" s="7">
        <v>7.3686906543122301</v>
      </c>
    </row>
    <row r="2748" spans="1:3">
      <c r="A2748" s="5">
        <v>39657</v>
      </c>
      <c r="B2748" s="7">
        <v>6.4285407137742396</v>
      </c>
      <c r="C2748" s="7">
        <v>7.3401000579619202</v>
      </c>
    </row>
    <row r="2749" spans="1:3">
      <c r="A2749" s="5">
        <v>39658</v>
      </c>
      <c r="B2749" s="7">
        <v>6.3904332971657798</v>
      </c>
      <c r="C2749" s="7">
        <v>7.3120718681824401</v>
      </c>
    </row>
    <row r="2750" spans="1:3">
      <c r="A2750" s="5">
        <v>39659</v>
      </c>
      <c r="B2750" s="7">
        <v>6.3518052033192101</v>
      </c>
      <c r="C2750" s="7">
        <v>7.25668286284166</v>
      </c>
    </row>
    <row r="2751" spans="1:3">
      <c r="A2751" s="5">
        <v>39660</v>
      </c>
      <c r="B2751" s="7">
        <v>6.3349695183092303</v>
      </c>
      <c r="C2751" s="7">
        <v>7.2370910163792299</v>
      </c>
    </row>
    <row r="2752" spans="1:3">
      <c r="A2752" s="5">
        <v>39661</v>
      </c>
      <c r="B2752" s="7">
        <v>6.3959143838832402</v>
      </c>
      <c r="C2752" s="7">
        <v>7.3106015952498904</v>
      </c>
    </row>
    <row r="2753" spans="1:3">
      <c r="A2753" s="5">
        <v>39664</v>
      </c>
      <c r="B2753" s="7">
        <v>6.3727190891482097</v>
      </c>
      <c r="C2753" s="7">
        <v>7.2862205720919002</v>
      </c>
    </row>
    <row r="2754" spans="1:3">
      <c r="A2754" s="5">
        <v>39665</v>
      </c>
      <c r="B2754" s="7">
        <v>6.3475326954671898</v>
      </c>
      <c r="C2754" s="7">
        <v>7.2605933961751301</v>
      </c>
    </row>
    <row r="2755" spans="1:3">
      <c r="A2755" s="5">
        <v>39666</v>
      </c>
      <c r="B2755" s="7">
        <v>6.3031397623879899</v>
      </c>
      <c r="C2755" s="7">
        <v>7.2118933451587397</v>
      </c>
    </row>
    <row r="2756" spans="1:3">
      <c r="A2756" s="5">
        <v>39667</v>
      </c>
      <c r="B2756" s="7">
        <v>6.2666540337547003</v>
      </c>
      <c r="C2756" s="7">
        <v>7.1944138861351199</v>
      </c>
    </row>
    <row r="2757" spans="1:3">
      <c r="A2757" s="5">
        <v>39668</v>
      </c>
      <c r="B2757" s="7">
        <v>6.2812611821730302</v>
      </c>
      <c r="C2757" s="7">
        <v>7.20702113522744</v>
      </c>
    </row>
    <row r="2758" spans="1:3">
      <c r="A2758" s="5">
        <v>39671</v>
      </c>
      <c r="B2758" s="7">
        <v>6.2824783648723797</v>
      </c>
      <c r="C2758" s="7">
        <v>7.2058089772900802</v>
      </c>
    </row>
    <row r="2759" spans="1:3">
      <c r="A2759" s="5">
        <v>39672</v>
      </c>
      <c r="B2759" s="7">
        <v>6.22433328358529</v>
      </c>
      <c r="C2759" s="7">
        <v>7.1427851167833403</v>
      </c>
    </row>
    <row r="2760" spans="1:3">
      <c r="A2760" s="5">
        <v>39673</v>
      </c>
      <c r="B2760" s="7">
        <v>6.2358026496418102</v>
      </c>
      <c r="C2760" s="7">
        <v>7.1464598837400599</v>
      </c>
    </row>
    <row r="2761" spans="1:3">
      <c r="A2761" s="5">
        <v>39674</v>
      </c>
      <c r="B2761" s="7">
        <v>6.2796978276660802</v>
      </c>
      <c r="C2761" s="7">
        <v>7.1799600791378504</v>
      </c>
    </row>
    <row r="2762" spans="1:3">
      <c r="A2762" s="5">
        <v>39675</v>
      </c>
      <c r="B2762" s="7">
        <v>6.2344264283050403</v>
      </c>
      <c r="C2762" s="7">
        <v>7.1612308225953401</v>
      </c>
    </row>
    <row r="2763" spans="1:3">
      <c r="A2763" s="5">
        <v>39678</v>
      </c>
      <c r="B2763" s="7">
        <v>6.2297511910812702</v>
      </c>
      <c r="C2763" s="7">
        <v>7.1445249359391401</v>
      </c>
    </row>
    <row r="2764" spans="1:3">
      <c r="A2764" s="5">
        <v>39679</v>
      </c>
      <c r="B2764" s="7">
        <v>6.22419451249438</v>
      </c>
      <c r="C2764" s="7">
        <v>7.1411623973004996</v>
      </c>
    </row>
    <row r="2765" spans="1:3">
      <c r="A2765" s="5">
        <v>39680</v>
      </c>
      <c r="B2765" s="7">
        <v>6.2186320050443102</v>
      </c>
      <c r="C2765" s="7">
        <v>7.1384077220141897</v>
      </c>
    </row>
    <row r="2766" spans="1:3">
      <c r="A2766" s="5">
        <v>39681</v>
      </c>
      <c r="B2766" s="7">
        <v>6.2242258618793702</v>
      </c>
      <c r="C2766" s="7">
        <v>7.1499327192296498</v>
      </c>
    </row>
    <row r="2767" spans="1:3">
      <c r="A2767" s="5">
        <v>39682</v>
      </c>
      <c r="B2767" s="7">
        <v>6.2568092937086401</v>
      </c>
      <c r="C2767" s="7">
        <v>7.1814590269746201</v>
      </c>
    </row>
    <row r="2768" spans="1:3">
      <c r="A2768" s="5">
        <v>39686</v>
      </c>
      <c r="B2768" s="7">
        <v>6.1803655013182404</v>
      </c>
      <c r="C2768" s="7">
        <v>7.1071549915625303</v>
      </c>
    </row>
    <row r="2769" spans="1:3">
      <c r="A2769" s="5">
        <v>39687</v>
      </c>
      <c r="B2769" s="7">
        <v>6.1918333145948603</v>
      </c>
      <c r="C2769" s="7">
        <v>7.1183043895043401</v>
      </c>
    </row>
    <row r="2770" spans="1:3">
      <c r="A2770" s="5">
        <v>39688</v>
      </c>
      <c r="B2770" s="7">
        <v>6.1843614598013401</v>
      </c>
      <c r="C2770" s="7">
        <v>7.1128813228425596</v>
      </c>
    </row>
    <row r="2771" spans="1:3">
      <c r="A2771" s="5">
        <v>39689</v>
      </c>
      <c r="B2771" s="7">
        <v>6.1727424809779601</v>
      </c>
      <c r="C2771" s="7">
        <v>7.10466460563722</v>
      </c>
    </row>
    <row r="2772" spans="1:3">
      <c r="A2772" s="5">
        <v>39691</v>
      </c>
      <c r="B2772" s="7">
        <v>6.1727596265328701</v>
      </c>
      <c r="C2772" s="7">
        <v>7.1047916926697097</v>
      </c>
    </row>
    <row r="2773" spans="1:3">
      <c r="A2773" s="5">
        <v>39692</v>
      </c>
      <c r="B2773" s="7">
        <v>6.1734165478761902</v>
      </c>
      <c r="C2773" s="7">
        <v>7.1470560566921302</v>
      </c>
    </row>
    <row r="2774" spans="1:3">
      <c r="A2774" s="5">
        <v>39693</v>
      </c>
      <c r="B2774" s="7">
        <v>6.21451606751996</v>
      </c>
      <c r="C2774" s="7">
        <v>7.1855422320332902</v>
      </c>
    </row>
    <row r="2775" spans="1:3">
      <c r="A2775" s="5">
        <v>39694</v>
      </c>
      <c r="B2775" s="7">
        <v>6.2228424088395196</v>
      </c>
      <c r="C2775" s="7">
        <v>7.2078391087520597</v>
      </c>
    </row>
    <row r="2776" spans="1:3">
      <c r="A2776" s="5">
        <v>39695</v>
      </c>
      <c r="B2776" s="7">
        <v>6.1795167594495197</v>
      </c>
      <c r="C2776" s="7">
        <v>7.1774783125447597</v>
      </c>
    </row>
    <row r="2777" spans="1:3">
      <c r="A2777" s="5">
        <v>39696</v>
      </c>
      <c r="B2777" s="7">
        <v>6.13755205149248</v>
      </c>
      <c r="C2777" s="7">
        <v>7.1310339114462797</v>
      </c>
    </row>
    <row r="2778" spans="1:3">
      <c r="A2778" s="5">
        <v>39699</v>
      </c>
      <c r="B2778" s="7">
        <v>6.2181420713223803</v>
      </c>
      <c r="C2778" s="7">
        <v>7.2161210344106399</v>
      </c>
    </row>
    <row r="2779" spans="1:3">
      <c r="A2779" s="5">
        <v>39700</v>
      </c>
      <c r="B2779" s="7">
        <v>6.2147164282151497</v>
      </c>
      <c r="C2779" s="7">
        <v>7.2124176472843597</v>
      </c>
    </row>
    <row r="2780" spans="1:3">
      <c r="A2780" s="5">
        <v>39701</v>
      </c>
      <c r="B2780" s="7">
        <v>6.2337013932244298</v>
      </c>
      <c r="C2780" s="7">
        <v>7.2471299165233596</v>
      </c>
    </row>
    <row r="2781" spans="1:3">
      <c r="A2781" s="5">
        <v>39702</v>
      </c>
      <c r="B2781" s="7">
        <v>6.2562236153697004</v>
      </c>
      <c r="C2781" s="7">
        <v>7.29159648616384</v>
      </c>
    </row>
    <row r="2782" spans="1:3">
      <c r="A2782" s="5">
        <v>39703</v>
      </c>
      <c r="B2782" s="7">
        <v>6.38506554887823</v>
      </c>
      <c r="C2782" s="7">
        <v>7.4118379273265402</v>
      </c>
    </row>
    <row r="2783" spans="1:3">
      <c r="A2783" s="5">
        <v>39706</v>
      </c>
      <c r="B2783" s="7">
        <v>6.3398463009699801</v>
      </c>
      <c r="C2783" s="7">
        <v>7.3823189282281101</v>
      </c>
    </row>
    <row r="2784" spans="1:3">
      <c r="A2784" s="5">
        <v>39707</v>
      </c>
      <c r="B2784" s="7">
        <v>6.3180398004629996</v>
      </c>
      <c r="C2784" s="7">
        <v>7.3536175558288699</v>
      </c>
    </row>
    <row r="2785" spans="1:3">
      <c r="A2785" s="5">
        <v>39708</v>
      </c>
      <c r="B2785" s="7">
        <v>6.3656376247097297</v>
      </c>
      <c r="C2785" s="7">
        <v>7.4169591854591896</v>
      </c>
    </row>
    <row r="2786" spans="1:3">
      <c r="A2786" s="5">
        <v>39709</v>
      </c>
      <c r="B2786" s="7">
        <v>6.3965912340701196</v>
      </c>
      <c r="C2786" s="7">
        <v>7.4824896759709301</v>
      </c>
    </row>
    <row r="2787" spans="1:3">
      <c r="A2787" s="5">
        <v>39710</v>
      </c>
      <c r="B2787" s="7">
        <v>6.5275256288375596</v>
      </c>
      <c r="C2787" s="7">
        <v>7.6166553697270301</v>
      </c>
    </row>
    <row r="2788" spans="1:3">
      <c r="A2788" s="5">
        <v>39713</v>
      </c>
      <c r="B2788" s="7">
        <v>6.6086795556648896</v>
      </c>
      <c r="C2788" s="7">
        <v>7.6905135502504303</v>
      </c>
    </row>
    <row r="2789" spans="1:3">
      <c r="A2789" s="5">
        <v>39714</v>
      </c>
      <c r="B2789" s="7">
        <v>6.6137809225321602</v>
      </c>
      <c r="C2789" s="7">
        <v>7.7118869236618997</v>
      </c>
    </row>
    <row r="2790" spans="1:3">
      <c r="A2790" s="5">
        <v>39715</v>
      </c>
      <c r="B2790" s="7">
        <v>6.5602797748412902</v>
      </c>
      <c r="C2790" s="7">
        <v>7.6995579910831902</v>
      </c>
    </row>
    <row r="2791" spans="1:3">
      <c r="A2791" s="5">
        <v>39716</v>
      </c>
      <c r="B2791" s="7">
        <v>6.6120226257690602</v>
      </c>
      <c r="C2791" s="7">
        <v>7.7758733809593297</v>
      </c>
    </row>
    <row r="2792" spans="1:3">
      <c r="A2792" s="5">
        <v>39717</v>
      </c>
      <c r="B2792" s="7">
        <v>6.5804343742907498</v>
      </c>
      <c r="C2792" s="7">
        <v>7.7436167808946204</v>
      </c>
    </row>
    <row r="2793" spans="1:3">
      <c r="A2793" s="5">
        <v>39720</v>
      </c>
      <c r="B2793" s="7">
        <v>6.4937427723625296</v>
      </c>
      <c r="C2793" s="7">
        <v>7.7208644232467698</v>
      </c>
    </row>
    <row r="2794" spans="1:3">
      <c r="A2794" s="5">
        <v>39721</v>
      </c>
      <c r="B2794" s="7">
        <v>6.5455865218663698</v>
      </c>
      <c r="C2794" s="7">
        <v>7.7735408914464301</v>
      </c>
    </row>
    <row r="2795" spans="1:3">
      <c r="A2795" s="5">
        <v>39722</v>
      </c>
      <c r="B2795" s="7">
        <v>6.51626526922362</v>
      </c>
      <c r="C2795" s="7">
        <v>7.7960143392170096</v>
      </c>
    </row>
    <row r="2796" spans="1:3">
      <c r="A2796" s="5">
        <v>39723</v>
      </c>
      <c r="B2796" s="7">
        <v>6.48681265822204</v>
      </c>
      <c r="C2796" s="7">
        <v>7.7816334416362301</v>
      </c>
    </row>
    <row r="2797" spans="1:3">
      <c r="A2797" s="5">
        <v>39724</v>
      </c>
      <c r="B2797" s="7">
        <v>6.48157275149104</v>
      </c>
      <c r="C2797" s="7">
        <v>7.7930507800078397</v>
      </c>
    </row>
    <row r="2798" spans="1:3">
      <c r="A2798" s="5">
        <v>39727</v>
      </c>
      <c r="B2798" s="7">
        <v>6.38567201603506</v>
      </c>
      <c r="C2798" s="7">
        <v>7.6709793653685496</v>
      </c>
    </row>
    <row r="2799" spans="1:3">
      <c r="A2799" s="5">
        <v>39728</v>
      </c>
      <c r="B2799" s="7">
        <v>6.4368749291771996</v>
      </c>
      <c r="C2799" s="7">
        <v>7.72246831949347</v>
      </c>
    </row>
    <row r="2800" spans="1:3">
      <c r="A2800" s="5">
        <v>39729</v>
      </c>
      <c r="B2800" s="7">
        <v>6.47036140859813</v>
      </c>
      <c r="C2800" s="7">
        <v>7.7840683812391704</v>
      </c>
    </row>
    <row r="2801" spans="1:3">
      <c r="A2801" s="5">
        <v>39730</v>
      </c>
      <c r="B2801" s="7">
        <v>6.6003834704082696</v>
      </c>
      <c r="C2801" s="7">
        <v>7.9049461690189098</v>
      </c>
    </row>
    <row r="2802" spans="1:3">
      <c r="A2802" s="5">
        <v>39731</v>
      </c>
      <c r="B2802" s="7">
        <v>6.7710546073490896</v>
      </c>
      <c r="C2802" s="7">
        <v>8.0885222873230003</v>
      </c>
    </row>
    <row r="2803" spans="1:3">
      <c r="A2803" s="5">
        <v>39734</v>
      </c>
      <c r="B2803" s="7">
        <v>6.9834396020370297</v>
      </c>
      <c r="C2803" s="7">
        <v>8.2745593151767096</v>
      </c>
    </row>
    <row r="2804" spans="1:3">
      <c r="A2804" s="5">
        <v>39735</v>
      </c>
      <c r="B2804" s="7">
        <v>7.0429652336535904</v>
      </c>
      <c r="C2804" s="7">
        <v>8.3928647256408606</v>
      </c>
    </row>
    <row r="2805" spans="1:3">
      <c r="A2805" s="5">
        <v>39736</v>
      </c>
      <c r="B2805" s="7">
        <v>7.0164558296238102</v>
      </c>
      <c r="C2805" s="7">
        <v>8.5019366617947707</v>
      </c>
    </row>
    <row r="2806" spans="1:3">
      <c r="A2806" s="5">
        <v>39737</v>
      </c>
      <c r="B2806" s="7">
        <v>6.9751295483887397</v>
      </c>
      <c r="C2806" s="7">
        <v>8.5014355838131799</v>
      </c>
    </row>
    <row r="2807" spans="1:3">
      <c r="A2807" s="5">
        <v>39738</v>
      </c>
      <c r="B2807" s="7">
        <v>6.8966265914031704</v>
      </c>
      <c r="C2807" s="7">
        <v>8.5105519396347002</v>
      </c>
    </row>
    <row r="2808" spans="1:3">
      <c r="A2808" s="5">
        <v>39741</v>
      </c>
      <c r="B2808" s="7">
        <v>6.9260828898885798</v>
      </c>
      <c r="C2808" s="7">
        <v>8.5165964390145295</v>
      </c>
    </row>
    <row r="2809" spans="1:3">
      <c r="A2809" s="5">
        <v>39742</v>
      </c>
      <c r="B2809" s="7">
        <v>6.9882963937244797</v>
      </c>
      <c r="C2809" s="7">
        <v>8.4823520204152203</v>
      </c>
    </row>
    <row r="2810" spans="1:3">
      <c r="A2810" s="5">
        <v>39743</v>
      </c>
      <c r="B2810" s="7">
        <v>6.9681363867212696</v>
      </c>
      <c r="C2810" s="7">
        <v>8.4805231904553509</v>
      </c>
    </row>
    <row r="2811" spans="1:3">
      <c r="A2811" s="5">
        <v>39744</v>
      </c>
      <c r="B2811" s="7">
        <v>6.9571207232928103</v>
      </c>
      <c r="C2811" s="7">
        <v>8.5392191812307008</v>
      </c>
    </row>
    <row r="2812" spans="1:3">
      <c r="A2812" s="5">
        <v>39745</v>
      </c>
      <c r="B2812" s="7">
        <v>6.9223604493891697</v>
      </c>
      <c r="C2812" s="7">
        <v>8.4788768797592997</v>
      </c>
    </row>
    <row r="2813" spans="1:3">
      <c r="A2813" s="5">
        <v>39748</v>
      </c>
      <c r="B2813" s="7">
        <v>7.04691776051917</v>
      </c>
      <c r="C2813" s="7">
        <v>8.5991102054553696</v>
      </c>
    </row>
    <row r="2814" spans="1:3">
      <c r="A2814" s="5">
        <v>39749</v>
      </c>
      <c r="B2814" s="7">
        <v>7.10409151775655</v>
      </c>
      <c r="C2814" s="7">
        <v>8.7070176604532694</v>
      </c>
    </row>
    <row r="2815" spans="1:3">
      <c r="A2815" s="5">
        <v>39750</v>
      </c>
      <c r="B2815" s="7">
        <v>7.2318417980966601</v>
      </c>
      <c r="C2815" s="7">
        <v>8.8022523443326293</v>
      </c>
    </row>
    <row r="2816" spans="1:3">
      <c r="A2816" s="5">
        <v>39751</v>
      </c>
      <c r="B2816" s="7">
        <v>7.2804551941588604</v>
      </c>
      <c r="C2816" s="7">
        <v>8.8501840037558903</v>
      </c>
    </row>
    <row r="2817" spans="1:3">
      <c r="A2817" s="5">
        <v>39752</v>
      </c>
      <c r="B2817" s="7">
        <v>7.3485021967646098</v>
      </c>
      <c r="C2817" s="7">
        <v>8.8868316652596508</v>
      </c>
    </row>
    <row r="2818" spans="1:3">
      <c r="A2818" s="5">
        <v>39755</v>
      </c>
      <c r="B2818" s="7">
        <v>7.4112094026486899</v>
      </c>
      <c r="C2818" s="7">
        <v>8.9177717796875999</v>
      </c>
    </row>
    <row r="2819" spans="1:3">
      <c r="A2819" s="5">
        <v>39756</v>
      </c>
      <c r="B2819" s="7">
        <v>7.4354802438750998</v>
      </c>
      <c r="C2819" s="7">
        <v>8.9673166407681908</v>
      </c>
    </row>
    <row r="2820" spans="1:3">
      <c r="A2820" s="5">
        <v>39757</v>
      </c>
      <c r="B2820" s="7">
        <v>7.4027890113502801</v>
      </c>
      <c r="C2820" s="7">
        <v>8.9219796083819496</v>
      </c>
    </row>
    <row r="2821" spans="1:3">
      <c r="A2821" s="5">
        <v>39758</v>
      </c>
      <c r="B2821" s="7">
        <v>7.3894961027264898</v>
      </c>
      <c r="C2821" s="7">
        <v>8.9268701428800696</v>
      </c>
    </row>
    <row r="2822" spans="1:3">
      <c r="A2822" s="5">
        <v>39759</v>
      </c>
      <c r="B2822" s="7">
        <v>7.3363498794761002</v>
      </c>
      <c r="C2822" s="7">
        <v>8.8399159377369507</v>
      </c>
    </row>
    <row r="2823" spans="1:3">
      <c r="A2823" s="5">
        <v>39762</v>
      </c>
      <c r="B2823" s="7">
        <v>7.3803817092738502</v>
      </c>
      <c r="C2823" s="7">
        <v>8.8657368324394703</v>
      </c>
    </row>
    <row r="2824" spans="1:3">
      <c r="A2824" s="5">
        <v>39763</v>
      </c>
      <c r="B2824" s="7">
        <v>7.41375852440627</v>
      </c>
      <c r="C2824" s="7">
        <v>8.8730416362857305</v>
      </c>
    </row>
    <row r="2825" spans="1:3">
      <c r="A2825" s="5">
        <v>39764</v>
      </c>
      <c r="B2825" s="7">
        <v>7.3620378951385499</v>
      </c>
      <c r="C2825" s="7">
        <v>8.8466365178197499</v>
      </c>
    </row>
    <row r="2826" spans="1:3">
      <c r="A2826" s="5">
        <v>39765</v>
      </c>
      <c r="B2826" s="7">
        <v>7.3856245778491898</v>
      </c>
      <c r="C2826" s="7">
        <v>8.9620920075796509</v>
      </c>
    </row>
    <row r="2827" spans="1:3">
      <c r="A2827" s="5">
        <v>39766</v>
      </c>
      <c r="B2827" s="7">
        <v>7.3779701145059002</v>
      </c>
      <c r="C2827" s="7">
        <v>8.9449651800050596</v>
      </c>
    </row>
    <row r="2828" spans="1:3">
      <c r="A2828" s="5">
        <v>39769</v>
      </c>
      <c r="B2828" s="7">
        <v>7.4478545792010999</v>
      </c>
      <c r="C2828" s="7">
        <v>9.0013949184732294</v>
      </c>
    </row>
    <row r="2829" spans="1:3">
      <c r="A2829" s="5">
        <v>39770</v>
      </c>
      <c r="B2829" s="7">
        <v>7.4759050533656497</v>
      </c>
      <c r="C2829" s="7">
        <v>9.1114106188844204</v>
      </c>
    </row>
    <row r="2830" spans="1:3">
      <c r="A2830" s="5">
        <v>39771</v>
      </c>
      <c r="B2830" s="7">
        <v>7.4745714846545104</v>
      </c>
      <c r="C2830" s="7">
        <v>9.21108339823334</v>
      </c>
    </row>
    <row r="2831" spans="1:3">
      <c r="A2831" s="5">
        <v>39772</v>
      </c>
      <c r="B2831" s="7">
        <v>7.3556344426402598</v>
      </c>
      <c r="C2831" s="7">
        <v>9.1288445518737102</v>
      </c>
    </row>
    <row r="2832" spans="1:3">
      <c r="A2832" s="5">
        <v>39773</v>
      </c>
      <c r="B2832" s="7">
        <v>7.2782023332065897</v>
      </c>
      <c r="C2832" s="7">
        <v>9.09859552425233</v>
      </c>
    </row>
    <row r="2833" spans="1:3">
      <c r="A2833" s="5">
        <v>39776</v>
      </c>
      <c r="B2833" s="7">
        <v>7.3269127493415098</v>
      </c>
      <c r="C2833" s="7">
        <v>9.1617448377106001</v>
      </c>
    </row>
    <row r="2834" spans="1:3">
      <c r="A2834" s="5">
        <v>39777</v>
      </c>
      <c r="B2834" s="7">
        <v>7.3175186696077601</v>
      </c>
      <c r="C2834" s="7">
        <v>9.1437412596994108</v>
      </c>
    </row>
    <row r="2835" spans="1:3">
      <c r="A2835" s="5">
        <v>39778</v>
      </c>
      <c r="B2835" s="7">
        <v>7.2269502307785896</v>
      </c>
      <c r="C2835" s="7">
        <v>9.1455578153967494</v>
      </c>
    </row>
    <row r="2836" spans="1:3">
      <c r="A2836" s="5">
        <v>39779</v>
      </c>
      <c r="B2836" s="7">
        <v>7.2158376015359798</v>
      </c>
      <c r="C2836" s="7">
        <v>9.1393906638589009</v>
      </c>
    </row>
    <row r="2837" spans="1:3">
      <c r="A2837" s="5">
        <v>39780</v>
      </c>
      <c r="B2837" s="7">
        <v>7.2624049786427101</v>
      </c>
      <c r="C2837" s="7">
        <v>9.1823997227098904</v>
      </c>
    </row>
    <row r="2838" spans="1:3">
      <c r="A2838" s="5">
        <v>39782</v>
      </c>
      <c r="B2838" s="7">
        <v>7.2625743639404599</v>
      </c>
      <c r="C2838" s="7">
        <v>9.1829938303925598</v>
      </c>
    </row>
    <row r="2839" spans="1:3">
      <c r="A2839" s="5">
        <v>39783</v>
      </c>
      <c r="B2839" s="7">
        <v>7.2300801711689102</v>
      </c>
      <c r="C2839" s="7">
        <v>9.1410481395773697</v>
      </c>
    </row>
    <row r="2840" spans="1:3">
      <c r="A2840" s="5">
        <v>39784</v>
      </c>
      <c r="B2840" s="7">
        <v>7.0881396899846001</v>
      </c>
      <c r="C2840" s="7">
        <v>9.0235266370299598</v>
      </c>
    </row>
    <row r="2841" spans="1:3">
      <c r="A2841" s="5">
        <v>39785</v>
      </c>
      <c r="B2841" s="7">
        <v>6.9689970147017597</v>
      </c>
      <c r="C2841" s="7">
        <v>8.9218934274367196</v>
      </c>
    </row>
    <row r="2842" spans="1:3">
      <c r="A2842" s="5">
        <v>39786</v>
      </c>
      <c r="B2842" s="7">
        <v>6.9930034507572998</v>
      </c>
      <c r="C2842" s="7">
        <v>8.9349535254600898</v>
      </c>
    </row>
    <row r="2843" spans="1:3">
      <c r="A2843" s="5">
        <v>39787</v>
      </c>
      <c r="B2843" s="7">
        <v>6.9885987902486999</v>
      </c>
      <c r="C2843" s="7">
        <v>8.9506189246881291</v>
      </c>
    </row>
    <row r="2844" spans="1:3">
      <c r="A2844" s="5">
        <v>39790</v>
      </c>
      <c r="B2844" s="7">
        <v>7.1775046395912199</v>
      </c>
      <c r="C2844" s="7">
        <v>9.0963687177251504</v>
      </c>
    </row>
    <row r="2845" spans="1:3">
      <c r="A2845" s="5">
        <v>39791</v>
      </c>
      <c r="B2845" s="7">
        <v>7.1843018159641598</v>
      </c>
      <c r="C2845" s="7">
        <v>9.0945983123289196</v>
      </c>
    </row>
    <row r="2846" spans="1:3">
      <c r="A2846" s="5">
        <v>39792</v>
      </c>
      <c r="B2846" s="7">
        <v>7.19250807024211</v>
      </c>
      <c r="C2846" s="7">
        <v>9.1078967000516098</v>
      </c>
    </row>
    <row r="2847" spans="1:3">
      <c r="A2847" s="5">
        <v>39793</v>
      </c>
      <c r="B2847" s="7">
        <v>7.2381852443830299</v>
      </c>
      <c r="C2847" s="7">
        <v>9.1543432691522497</v>
      </c>
    </row>
    <row r="2848" spans="1:3">
      <c r="A2848" s="5">
        <v>39794</v>
      </c>
      <c r="B2848" s="7">
        <v>7.2499392931011801</v>
      </c>
      <c r="C2848" s="7">
        <v>9.1731399646046796</v>
      </c>
    </row>
    <row r="2849" spans="1:3">
      <c r="A2849" s="5">
        <v>39797</v>
      </c>
      <c r="B2849" s="7">
        <v>7.1407199493004097</v>
      </c>
      <c r="C2849" s="7">
        <v>9.0580188666597294</v>
      </c>
    </row>
    <row r="2850" spans="1:3">
      <c r="A2850" s="5">
        <v>39798</v>
      </c>
      <c r="B2850" s="7">
        <v>7.0611093837879801</v>
      </c>
      <c r="C2850" s="7">
        <v>8.9919213842716701</v>
      </c>
    </row>
    <row r="2851" spans="1:3">
      <c r="A2851" s="5">
        <v>39799</v>
      </c>
      <c r="B2851" s="7">
        <v>6.8586831004217697</v>
      </c>
      <c r="C2851" s="7">
        <v>8.8190834037583006</v>
      </c>
    </row>
    <row r="2852" spans="1:3">
      <c r="A2852" s="5">
        <v>39800</v>
      </c>
      <c r="B2852" s="7">
        <v>6.8579948115433096</v>
      </c>
      <c r="C2852" s="7">
        <v>8.7558814892175203</v>
      </c>
    </row>
    <row r="2853" spans="1:3">
      <c r="A2853" s="5">
        <v>39801</v>
      </c>
      <c r="B2853" s="7">
        <v>6.83637511788264</v>
      </c>
      <c r="C2853" s="7">
        <v>8.7469464852864895</v>
      </c>
    </row>
    <row r="2854" spans="1:3">
      <c r="A2854" s="5">
        <v>39804</v>
      </c>
      <c r="B2854" s="7">
        <v>6.7803803268210796</v>
      </c>
      <c r="C2854" s="7">
        <v>8.7007137978333695</v>
      </c>
    </row>
    <row r="2855" spans="1:3">
      <c r="A2855" s="5">
        <v>39805</v>
      </c>
      <c r="B2855" s="7">
        <v>6.7766818456128401</v>
      </c>
      <c r="C2855" s="7">
        <v>8.67084636603912</v>
      </c>
    </row>
    <row r="2856" spans="1:3">
      <c r="A2856" s="5">
        <v>39806</v>
      </c>
      <c r="B2856" s="7">
        <v>6.7185947142434603</v>
      </c>
      <c r="C2856" s="7">
        <v>8.6018705027509696</v>
      </c>
    </row>
    <row r="2857" spans="1:3">
      <c r="A2857" s="5">
        <v>39811</v>
      </c>
      <c r="B2857" s="7">
        <v>6.7521519292884102</v>
      </c>
      <c r="C2857" s="7">
        <v>8.6639356518829995</v>
      </c>
    </row>
    <row r="2858" spans="1:3">
      <c r="A2858" s="5">
        <v>39812</v>
      </c>
      <c r="B2858" s="7">
        <v>6.7516597869841304</v>
      </c>
      <c r="C2858" s="7">
        <v>8.6358833721267398</v>
      </c>
    </row>
    <row r="2859" spans="1:3">
      <c r="A2859" s="5">
        <v>39813</v>
      </c>
      <c r="B2859" s="7">
        <v>6.7516967808317698</v>
      </c>
      <c r="C2859" s="7">
        <v>8.7032099784063508</v>
      </c>
    </row>
    <row r="2860" spans="1:3">
      <c r="A2860" s="5">
        <v>39815</v>
      </c>
      <c r="B2860" s="7">
        <v>6.7391786478568303</v>
      </c>
      <c r="C2860" s="7">
        <v>8.9020479167850297</v>
      </c>
    </row>
    <row r="2861" spans="1:3">
      <c r="A2861" s="5">
        <v>39818</v>
      </c>
      <c r="B2861" s="7">
        <v>6.80534762123097</v>
      </c>
      <c r="C2861" s="7">
        <v>8.9825841743435504</v>
      </c>
    </row>
    <row r="2862" spans="1:3">
      <c r="A2862" s="5">
        <v>39819</v>
      </c>
      <c r="B2862" s="7">
        <v>6.8987384706474701</v>
      </c>
      <c r="C2862" s="7">
        <v>9.0189292687380895</v>
      </c>
    </row>
    <row r="2863" spans="1:3">
      <c r="A2863" s="5">
        <v>39820</v>
      </c>
      <c r="B2863" s="7">
        <v>6.8876414601727598</v>
      </c>
      <c r="C2863" s="7">
        <v>8.9734950318889997</v>
      </c>
    </row>
    <row r="2864" spans="1:3">
      <c r="A2864" s="5">
        <v>39821</v>
      </c>
      <c r="B2864" s="7">
        <v>6.8120314096478696</v>
      </c>
      <c r="C2864" s="7">
        <v>8.8753549865399606</v>
      </c>
    </row>
    <row r="2865" spans="1:3">
      <c r="A2865" s="5">
        <v>39822</v>
      </c>
      <c r="B2865" s="7">
        <v>6.6878456498936396</v>
      </c>
      <c r="C2865" s="7">
        <v>8.7218501409548796</v>
      </c>
    </row>
    <row r="2866" spans="1:3">
      <c r="A2866" s="5">
        <v>39825</v>
      </c>
      <c r="B2866" s="7">
        <v>6.6564418640924901</v>
      </c>
      <c r="C2866" s="7">
        <v>8.6642362448999695</v>
      </c>
    </row>
    <row r="2867" spans="1:3">
      <c r="A2867" s="5">
        <v>39826</v>
      </c>
      <c r="B2867" s="7">
        <v>6.7454417341477804</v>
      </c>
      <c r="C2867" s="7">
        <v>8.7385995232854494</v>
      </c>
    </row>
    <row r="2868" spans="1:3">
      <c r="A2868" s="5">
        <v>39827</v>
      </c>
      <c r="B2868" s="7">
        <v>6.66021093532507</v>
      </c>
      <c r="C2868" s="7">
        <v>8.6570936608582407</v>
      </c>
    </row>
    <row r="2869" spans="1:3">
      <c r="A2869" s="5">
        <v>39828</v>
      </c>
      <c r="B2869" s="7">
        <v>6.6877906451101401</v>
      </c>
      <c r="C2869" s="7">
        <v>8.6951703630770094</v>
      </c>
    </row>
    <row r="2870" spans="1:3">
      <c r="A2870" s="5">
        <v>39829</v>
      </c>
      <c r="B2870" s="7">
        <v>6.7919103608329099</v>
      </c>
      <c r="C2870" s="7">
        <v>8.8001042770409601</v>
      </c>
    </row>
    <row r="2871" spans="1:3">
      <c r="A2871" s="5">
        <v>39832</v>
      </c>
      <c r="B2871" s="7">
        <v>6.9551912342556701</v>
      </c>
      <c r="C2871" s="7">
        <v>8.9457692816052692</v>
      </c>
    </row>
    <row r="2872" spans="1:3">
      <c r="A2872" s="5">
        <v>39833</v>
      </c>
      <c r="B2872" s="7">
        <v>7.0441594730278903</v>
      </c>
      <c r="C2872" s="7">
        <v>9.0178878364659205</v>
      </c>
    </row>
    <row r="2873" spans="1:3">
      <c r="A2873" s="5">
        <v>39834</v>
      </c>
      <c r="B2873" s="7">
        <v>7.0076618956989902</v>
      </c>
      <c r="C2873" s="7">
        <v>8.9777534859978001</v>
      </c>
    </row>
    <row r="2874" spans="1:3">
      <c r="A2874" s="5">
        <v>39835</v>
      </c>
      <c r="B2874" s="7">
        <v>7.0714598565850304</v>
      </c>
      <c r="C2874" s="7">
        <v>9.0459987911338402</v>
      </c>
    </row>
    <row r="2875" spans="1:3">
      <c r="A2875" s="5">
        <v>39836</v>
      </c>
      <c r="B2875" s="7">
        <v>7.2200818548449703</v>
      </c>
      <c r="C2875" s="7">
        <v>9.1985627200471693</v>
      </c>
    </row>
    <row r="2876" spans="1:3">
      <c r="A2876" s="5">
        <v>39839</v>
      </c>
      <c r="B2876" s="7">
        <v>7.2053353332128802</v>
      </c>
      <c r="C2876" s="7">
        <v>9.1893639440385293</v>
      </c>
    </row>
    <row r="2877" spans="1:3">
      <c r="A2877" s="5">
        <v>39840</v>
      </c>
      <c r="B2877" s="7">
        <v>7.0941461839262097</v>
      </c>
      <c r="C2877" s="7">
        <v>9.0853791221076499</v>
      </c>
    </row>
    <row r="2878" spans="1:3">
      <c r="A2878" s="5">
        <v>39841</v>
      </c>
      <c r="B2878" s="7">
        <v>6.9795410018304498</v>
      </c>
      <c r="C2878" s="7">
        <v>9.0364950216570392</v>
      </c>
    </row>
    <row r="2879" spans="1:3">
      <c r="A2879" s="5">
        <v>39842</v>
      </c>
      <c r="B2879" s="7">
        <v>6.9530068917735903</v>
      </c>
      <c r="C2879" s="7">
        <v>9.0309449096023595</v>
      </c>
    </row>
    <row r="2880" spans="1:3">
      <c r="A2880" s="5">
        <v>39843</v>
      </c>
      <c r="B2880" s="7">
        <v>6.9145278380160899</v>
      </c>
      <c r="C2880" s="7">
        <v>8.9978563447659994</v>
      </c>
    </row>
    <row r="2881" spans="1:3">
      <c r="A2881" s="5">
        <v>39844</v>
      </c>
      <c r="B2881" s="7">
        <v>6.9145790048203404</v>
      </c>
      <c r="C2881" s="7">
        <v>8.9980660769686391</v>
      </c>
    </row>
    <row r="2882" spans="1:3">
      <c r="A2882" s="5">
        <v>39846</v>
      </c>
      <c r="B2882" s="7">
        <v>6.89014615623939</v>
      </c>
      <c r="C2882" s="7">
        <v>9.0075923274746597</v>
      </c>
    </row>
    <row r="2883" spans="1:3">
      <c r="A2883" s="5">
        <v>39847</v>
      </c>
      <c r="B2883" s="7">
        <v>6.91203932838539</v>
      </c>
      <c r="C2883" s="7">
        <v>8.9993179090730404</v>
      </c>
    </row>
    <row r="2884" spans="1:3">
      <c r="A2884" s="5">
        <v>39848</v>
      </c>
      <c r="B2884" s="7">
        <v>6.8728423685328499</v>
      </c>
      <c r="C2884" s="7">
        <v>8.9546122221384508</v>
      </c>
    </row>
    <row r="2885" spans="1:3">
      <c r="A2885" s="5">
        <v>39849</v>
      </c>
      <c r="B2885" s="7">
        <v>6.7934185293842102</v>
      </c>
      <c r="C2885" s="7">
        <v>8.8825583972639901</v>
      </c>
    </row>
    <row r="2886" spans="1:3">
      <c r="A2886" s="5">
        <v>39850</v>
      </c>
      <c r="B2886" s="7">
        <v>6.7439384992834501</v>
      </c>
      <c r="C2886" s="7">
        <v>8.8216594372578996</v>
      </c>
    </row>
    <row r="2887" spans="1:3">
      <c r="A2887" s="5">
        <v>39853</v>
      </c>
      <c r="B2887" s="7">
        <v>6.7497104019965501</v>
      </c>
      <c r="C2887" s="7">
        <v>8.8012076411673803</v>
      </c>
    </row>
    <row r="2888" spans="1:3">
      <c r="A2888" s="5">
        <v>39854</v>
      </c>
      <c r="B2888" s="7">
        <v>6.6499542471280897</v>
      </c>
      <c r="C2888" s="7">
        <v>8.7010422771988605</v>
      </c>
    </row>
    <row r="2889" spans="1:3">
      <c r="A2889" s="5">
        <v>39855</v>
      </c>
      <c r="B2889" s="7">
        <v>6.5060994520243298</v>
      </c>
      <c r="C2889" s="7">
        <v>8.5219715212755904</v>
      </c>
    </row>
    <row r="2890" spans="1:3">
      <c r="A2890" s="5">
        <v>39856</v>
      </c>
      <c r="B2890" s="7">
        <v>6.3852314389128599</v>
      </c>
      <c r="C2890" s="7">
        <v>8.4148657992026603</v>
      </c>
    </row>
    <row r="2891" spans="1:3">
      <c r="A2891" s="5">
        <v>39857</v>
      </c>
      <c r="B2891" s="7">
        <v>6.4314747184310503</v>
      </c>
      <c r="C2891" s="7">
        <v>8.4551045388232904</v>
      </c>
    </row>
    <row r="2892" spans="1:3">
      <c r="A2892" s="5">
        <v>39860</v>
      </c>
      <c r="B2892" s="7">
        <v>6.3887927159367299</v>
      </c>
      <c r="C2892" s="7">
        <v>8.3879864045731001</v>
      </c>
    </row>
    <row r="2893" spans="1:3">
      <c r="A2893" s="5">
        <v>39861</v>
      </c>
      <c r="B2893" s="7">
        <v>6.3469362299378096</v>
      </c>
      <c r="C2893" s="7">
        <v>8.3285072700160008</v>
      </c>
    </row>
    <row r="2894" spans="1:3">
      <c r="A2894" s="5">
        <v>39862</v>
      </c>
      <c r="B2894" s="7">
        <v>6.3428269179322703</v>
      </c>
      <c r="C2894" s="7">
        <v>8.33326123755071</v>
      </c>
    </row>
    <row r="2895" spans="1:3">
      <c r="A2895" s="5">
        <v>39863</v>
      </c>
      <c r="B2895" s="7">
        <v>6.4358361576459799</v>
      </c>
      <c r="C2895" s="7">
        <v>8.4397249233093898</v>
      </c>
    </row>
    <row r="2896" spans="1:3">
      <c r="A2896" s="5">
        <v>39864</v>
      </c>
      <c r="B2896" s="7">
        <v>6.3962507123875003</v>
      </c>
      <c r="C2896" s="7">
        <v>8.3966219342838997</v>
      </c>
    </row>
    <row r="2897" spans="1:3">
      <c r="A2897" s="5">
        <v>39867</v>
      </c>
      <c r="B2897" s="7">
        <v>6.4435041198065903</v>
      </c>
      <c r="C2897" s="7">
        <v>8.4284270600752205</v>
      </c>
    </row>
    <row r="2898" spans="1:3">
      <c r="A2898" s="5">
        <v>39868</v>
      </c>
      <c r="B2898" s="7">
        <v>6.4133561332831599</v>
      </c>
      <c r="C2898" s="7">
        <v>8.4091217049444005</v>
      </c>
    </row>
    <row r="2899" spans="1:3">
      <c r="A2899" s="5">
        <v>39869</v>
      </c>
      <c r="B2899" s="7">
        <v>6.4435421633284298</v>
      </c>
      <c r="C2899" s="7">
        <v>8.4479236514853397</v>
      </c>
    </row>
    <row r="2900" spans="1:3">
      <c r="A2900" s="5">
        <v>39870</v>
      </c>
      <c r="B2900" s="7">
        <v>6.5702939684494801</v>
      </c>
      <c r="C2900" s="7">
        <v>8.5906227448619994</v>
      </c>
    </row>
    <row r="2901" spans="1:3">
      <c r="A2901" s="5">
        <v>39871</v>
      </c>
      <c r="B2901" s="7">
        <v>6.5829557890990902</v>
      </c>
      <c r="C2901" s="7">
        <v>8.6107662832550105</v>
      </c>
    </row>
    <row r="2902" spans="1:3">
      <c r="A2902" s="5">
        <v>39872</v>
      </c>
      <c r="B2902" s="7">
        <v>6.5829743515053902</v>
      </c>
      <c r="C2902" s="7">
        <v>8.6109619588834398</v>
      </c>
    </row>
    <row r="2903" spans="1:3">
      <c r="A2903" s="5">
        <v>39874</v>
      </c>
      <c r="B2903" s="7">
        <v>6.5280637444326404</v>
      </c>
      <c r="C2903" s="7">
        <v>8.3753845603574693</v>
      </c>
    </row>
    <row r="2904" spans="1:3">
      <c r="A2904" s="5">
        <v>39875</v>
      </c>
      <c r="B2904" s="7">
        <v>6.5575041024518201</v>
      </c>
      <c r="C2904" s="7">
        <v>8.4040377400629396</v>
      </c>
    </row>
    <row r="2905" spans="1:3">
      <c r="A2905" s="5">
        <v>39876</v>
      </c>
      <c r="B2905" s="7">
        <v>6.7284629029035203</v>
      </c>
      <c r="C2905" s="7">
        <v>8.5546645845300109</v>
      </c>
    </row>
    <row r="2906" spans="1:3">
      <c r="A2906" s="5">
        <v>39877</v>
      </c>
      <c r="B2906" s="7">
        <v>6.4158312694294004</v>
      </c>
      <c r="C2906" s="7">
        <v>8.2150706013515702</v>
      </c>
    </row>
    <row r="2907" spans="1:3">
      <c r="A2907" s="5">
        <v>39878</v>
      </c>
      <c r="B2907" s="7">
        <v>6.0754365755385997</v>
      </c>
      <c r="C2907" s="7">
        <v>7.8497133489190603</v>
      </c>
    </row>
    <row r="2908" spans="1:3">
      <c r="A2908" s="5">
        <v>39881</v>
      </c>
      <c r="B2908" s="7">
        <v>6.1324131460966802</v>
      </c>
      <c r="C2908" s="7">
        <v>7.9205165310068502</v>
      </c>
    </row>
    <row r="2909" spans="1:3">
      <c r="A2909" s="5">
        <v>39882</v>
      </c>
      <c r="B2909" s="7">
        <v>6.1691151634662802</v>
      </c>
      <c r="C2909" s="7">
        <v>7.96445989217845</v>
      </c>
    </row>
    <row r="2910" spans="1:3">
      <c r="A2910" s="5">
        <v>39883</v>
      </c>
      <c r="B2910" s="7">
        <v>6.1291234573495101</v>
      </c>
      <c r="C2910" s="7">
        <v>7.9656330712616201</v>
      </c>
    </row>
    <row r="2911" spans="1:3">
      <c r="A2911" s="5">
        <v>39884</v>
      </c>
      <c r="B2911" s="7">
        <v>5.9860188926179099</v>
      </c>
      <c r="C2911" s="7">
        <v>7.8247786403183097</v>
      </c>
    </row>
    <row r="2912" spans="1:3">
      <c r="A2912" s="5">
        <v>39885</v>
      </c>
      <c r="B2912" s="7">
        <v>5.9945758028248903</v>
      </c>
      <c r="C2912" s="7">
        <v>7.8340303580941297</v>
      </c>
    </row>
    <row r="2913" spans="1:3">
      <c r="A2913" s="5">
        <v>39888</v>
      </c>
      <c r="B2913" s="7">
        <v>6.0705961171790603</v>
      </c>
      <c r="C2913" s="7">
        <v>7.9226632412980296</v>
      </c>
    </row>
    <row r="2914" spans="1:3">
      <c r="A2914" s="5">
        <v>39889</v>
      </c>
      <c r="B2914" s="7">
        <v>6.0989632742098996</v>
      </c>
      <c r="C2914" s="7">
        <v>7.9628320839978901</v>
      </c>
    </row>
    <row r="2915" spans="1:3">
      <c r="A2915" s="5">
        <v>39890</v>
      </c>
      <c r="B2915" s="7">
        <v>6.1459732567861503</v>
      </c>
      <c r="C2915" s="7">
        <v>8.0029411840789404</v>
      </c>
    </row>
    <row r="2916" spans="1:3">
      <c r="A2916" s="5">
        <v>39891</v>
      </c>
      <c r="B2916" s="7">
        <v>6.1121418028138201</v>
      </c>
      <c r="C2916" s="7">
        <v>7.9365436219786103</v>
      </c>
    </row>
    <row r="2917" spans="1:3">
      <c r="A2917" s="5">
        <v>39892</v>
      </c>
      <c r="B2917" s="7">
        <v>6.1161661923821304</v>
      </c>
      <c r="C2917" s="7">
        <v>7.9488892448136301</v>
      </c>
    </row>
    <row r="2918" spans="1:3">
      <c r="A2918" s="5">
        <v>39895</v>
      </c>
      <c r="B2918" s="7">
        <v>6.2068985865251198</v>
      </c>
      <c r="C2918" s="7">
        <v>8.0526586287059505</v>
      </c>
    </row>
    <row r="2919" spans="1:3">
      <c r="A2919" s="5">
        <v>39896</v>
      </c>
      <c r="B2919" s="7">
        <v>6.37664612724046</v>
      </c>
      <c r="C2919" s="7">
        <v>8.2355875565383805</v>
      </c>
    </row>
    <row r="2920" spans="1:3">
      <c r="A2920" s="5">
        <v>39897</v>
      </c>
      <c r="B2920" s="7">
        <v>6.3748154642970203</v>
      </c>
      <c r="C2920" s="7">
        <v>8.2344289559595492</v>
      </c>
    </row>
    <row r="2921" spans="1:3">
      <c r="A2921" s="5">
        <v>39898</v>
      </c>
      <c r="B2921" s="7">
        <v>6.3843011530633298</v>
      </c>
      <c r="C2921" s="7">
        <v>8.2663919031178192</v>
      </c>
    </row>
    <row r="2922" spans="1:3">
      <c r="A2922" s="5">
        <v>39899</v>
      </c>
      <c r="B2922" s="7">
        <v>6.3626818234586997</v>
      </c>
      <c r="C2922" s="7">
        <v>8.2529157394154904</v>
      </c>
    </row>
    <row r="2923" spans="1:3">
      <c r="A2923" s="5">
        <v>39902</v>
      </c>
      <c r="B2923" s="7">
        <v>6.2689855122151696</v>
      </c>
      <c r="C2923" s="7">
        <v>8.1432551381953893</v>
      </c>
    </row>
    <row r="2924" spans="1:3">
      <c r="A2924" s="5">
        <v>39903</v>
      </c>
      <c r="B2924" s="7">
        <v>6.2528749628789804</v>
      </c>
      <c r="C2924" s="7">
        <v>8.1339633168389405</v>
      </c>
    </row>
    <row r="2925" spans="1:3">
      <c r="A2925" s="5">
        <v>39904</v>
      </c>
      <c r="B2925" s="7">
        <v>6.2068628873385601</v>
      </c>
      <c r="C2925" s="7">
        <v>7.9145133239046803</v>
      </c>
    </row>
    <row r="2926" spans="1:3">
      <c r="A2926" s="5">
        <v>39905</v>
      </c>
      <c r="B2926" s="7">
        <v>6.41268296350112</v>
      </c>
      <c r="C2926" s="7">
        <v>8.1413285319112205</v>
      </c>
    </row>
    <row r="2927" spans="1:3">
      <c r="A2927" s="5">
        <v>39906</v>
      </c>
      <c r="B2927" s="7">
        <v>6.4379026150517298</v>
      </c>
      <c r="C2927" s="7">
        <v>8.1673588788529798</v>
      </c>
    </row>
    <row r="2928" spans="1:3">
      <c r="A2928" s="5">
        <v>39909</v>
      </c>
      <c r="B2928" s="7">
        <v>6.43522773064673</v>
      </c>
      <c r="C2928" s="7">
        <v>8.1907503098963801</v>
      </c>
    </row>
    <row r="2929" spans="1:3">
      <c r="A2929" s="5">
        <v>39910</v>
      </c>
      <c r="B2929" s="7">
        <v>6.4658779166045202</v>
      </c>
      <c r="C2929" s="7">
        <v>8.2142212673242092</v>
      </c>
    </row>
    <row r="2930" spans="1:3">
      <c r="A2930" s="5">
        <v>39911</v>
      </c>
      <c r="B2930" s="7">
        <v>6.4198540536703197</v>
      </c>
      <c r="C2930" s="7">
        <v>8.1635349199938005</v>
      </c>
    </row>
    <row r="2931" spans="1:3">
      <c r="A2931" s="5">
        <v>39912</v>
      </c>
      <c r="B2931" s="7">
        <v>6.3642168795270999</v>
      </c>
      <c r="C2931" s="7">
        <v>8.0818758753265296</v>
      </c>
    </row>
    <row r="2932" spans="1:3">
      <c r="A2932" s="5">
        <v>39917</v>
      </c>
      <c r="B2932" s="7">
        <v>6.3007946247625899</v>
      </c>
      <c r="C2932" s="7">
        <v>8.0093219342361799</v>
      </c>
    </row>
    <row r="2933" spans="1:3">
      <c r="A2933" s="5">
        <v>39918</v>
      </c>
      <c r="B2933" s="7">
        <v>6.3634360759923698</v>
      </c>
      <c r="C2933" s="7">
        <v>8.0463723050255904</v>
      </c>
    </row>
    <row r="2934" spans="1:3">
      <c r="A2934" s="5">
        <v>39919</v>
      </c>
      <c r="B2934" s="7">
        <v>6.3351010573150903</v>
      </c>
      <c r="C2934" s="7">
        <v>7.9863717296424799</v>
      </c>
    </row>
    <row r="2935" spans="1:3">
      <c r="A2935" s="5">
        <v>39920</v>
      </c>
      <c r="B2935" s="7">
        <v>6.4054750952148902</v>
      </c>
      <c r="C2935" s="7">
        <v>8.0915174681665594</v>
      </c>
    </row>
    <row r="2936" spans="1:3">
      <c r="A2936" s="5">
        <v>39923</v>
      </c>
      <c r="B2936" s="7">
        <v>6.26864955816208</v>
      </c>
      <c r="C2936" s="7">
        <v>7.9309483258116797</v>
      </c>
    </row>
    <row r="2937" spans="1:3">
      <c r="A2937" s="5">
        <v>39924</v>
      </c>
      <c r="B2937" s="7">
        <v>6.2961103070814604</v>
      </c>
      <c r="C2937" s="7">
        <v>7.9953733630948198</v>
      </c>
    </row>
    <row r="2938" spans="1:3">
      <c r="A2938" s="5">
        <v>39925</v>
      </c>
      <c r="B2938" s="7">
        <v>6.3812502853970798</v>
      </c>
      <c r="C2938" s="7">
        <v>8.0935866936954408</v>
      </c>
    </row>
    <row r="2939" spans="1:3">
      <c r="A2939" s="5">
        <v>39926</v>
      </c>
      <c r="B2939" s="7">
        <v>6.4252672947066403</v>
      </c>
      <c r="C2939" s="7">
        <v>8.1486100786629798</v>
      </c>
    </row>
    <row r="2940" spans="1:3">
      <c r="A2940" s="5">
        <v>39927</v>
      </c>
      <c r="B2940" s="7">
        <v>6.3868773926343803</v>
      </c>
      <c r="C2940" s="7">
        <v>8.1275776868807696</v>
      </c>
    </row>
    <row r="2941" spans="1:3">
      <c r="A2941" s="5">
        <v>39930</v>
      </c>
      <c r="B2941" s="7">
        <v>6.3531118483614799</v>
      </c>
      <c r="C2941" s="7">
        <v>8.1063847252465795</v>
      </c>
    </row>
    <row r="2942" spans="1:3">
      <c r="A2942" s="5">
        <v>39931</v>
      </c>
      <c r="B2942" s="7">
        <v>6.32642818475236</v>
      </c>
      <c r="C2942" s="7">
        <v>8.0765607608105405</v>
      </c>
    </row>
    <row r="2943" spans="1:3">
      <c r="A2943" s="5">
        <v>39932</v>
      </c>
      <c r="B2943" s="7">
        <v>6.3415131590283602</v>
      </c>
      <c r="C2943" s="7">
        <v>8.0821341823076693</v>
      </c>
    </row>
    <row r="2944" spans="1:3">
      <c r="A2944" s="5">
        <v>39933</v>
      </c>
      <c r="B2944" s="7">
        <v>6.3716272079337299</v>
      </c>
      <c r="C2944" s="7">
        <v>8.1119228830050094</v>
      </c>
    </row>
    <row r="2945" spans="1:3">
      <c r="A2945" s="5">
        <v>39934</v>
      </c>
      <c r="B2945" s="7">
        <v>6.4277900024256098</v>
      </c>
      <c r="C2945" s="7">
        <v>7.9356599477627299</v>
      </c>
    </row>
    <row r="2946" spans="1:3">
      <c r="A2946" s="5">
        <v>39938</v>
      </c>
      <c r="B2946" s="7">
        <v>6.4051122982501703</v>
      </c>
      <c r="C2946" s="7">
        <v>7.9044265578239097</v>
      </c>
    </row>
    <row r="2947" spans="1:3">
      <c r="A2947" s="5">
        <v>39939</v>
      </c>
      <c r="B2947" s="7">
        <v>6.4345084544770197</v>
      </c>
      <c r="C2947" s="7">
        <v>7.9205820934947102</v>
      </c>
    </row>
    <row r="2948" spans="1:3">
      <c r="A2948" s="5">
        <v>39940</v>
      </c>
      <c r="B2948" s="7">
        <v>6.4067692776818204</v>
      </c>
      <c r="C2948" s="7">
        <v>7.8817263843268597</v>
      </c>
    </row>
    <row r="2949" spans="1:3">
      <c r="A2949" s="5">
        <v>39941</v>
      </c>
      <c r="B2949" s="7">
        <v>6.4277719593593403</v>
      </c>
      <c r="C2949" s="7">
        <v>7.9110046090083799</v>
      </c>
    </row>
    <row r="2950" spans="1:3">
      <c r="A2950" s="5">
        <v>39944</v>
      </c>
      <c r="B2950" s="7">
        <v>6.3783733276552299</v>
      </c>
      <c r="C2950" s="7">
        <v>7.8199603954272501</v>
      </c>
    </row>
    <row r="2951" spans="1:3">
      <c r="A2951" s="5">
        <v>39945</v>
      </c>
      <c r="B2951" s="7">
        <v>6.3616488649125698</v>
      </c>
      <c r="C2951" s="7">
        <v>7.8123220927641004</v>
      </c>
    </row>
    <row r="2952" spans="1:3">
      <c r="A2952" s="5">
        <v>39946</v>
      </c>
      <c r="B2952" s="7">
        <v>6.2527555031729101</v>
      </c>
      <c r="C2952" s="7">
        <v>7.6456124862119204</v>
      </c>
    </row>
    <row r="2953" spans="1:3">
      <c r="A2953" s="5">
        <v>39947</v>
      </c>
      <c r="B2953" s="7">
        <v>6.2417825211281599</v>
      </c>
      <c r="C2953" s="7">
        <v>7.6312225639838998</v>
      </c>
    </row>
    <row r="2954" spans="1:3">
      <c r="A2954" s="5">
        <v>39948</v>
      </c>
      <c r="B2954" s="7">
        <v>6.2810601707976197</v>
      </c>
      <c r="C2954" s="7">
        <v>7.6784727944478304</v>
      </c>
    </row>
    <row r="2955" spans="1:3">
      <c r="A2955" s="5">
        <v>39951</v>
      </c>
      <c r="B2955" s="7">
        <v>6.21846774605278</v>
      </c>
      <c r="C2955" s="7">
        <v>7.6283845717365599</v>
      </c>
    </row>
    <row r="2956" spans="1:3">
      <c r="A2956" s="5">
        <v>39952</v>
      </c>
      <c r="B2956" s="7">
        <v>6.2343668213585204</v>
      </c>
      <c r="C2956" s="7">
        <v>7.6342768194829898</v>
      </c>
    </row>
    <row r="2957" spans="1:3">
      <c r="A2957" s="5">
        <v>39953</v>
      </c>
      <c r="B2957" s="7">
        <v>6.2920307001301703</v>
      </c>
      <c r="C2957" s="7">
        <v>7.6983634868041397</v>
      </c>
    </row>
    <row r="2958" spans="1:3">
      <c r="A2958" s="5">
        <v>39954</v>
      </c>
      <c r="B2958" s="7">
        <v>6.3799728291590601</v>
      </c>
      <c r="C2958" s="7">
        <v>7.7785109588216903</v>
      </c>
    </row>
    <row r="2959" spans="1:3">
      <c r="A2959" s="5">
        <v>39955</v>
      </c>
      <c r="B2959" s="7">
        <v>6.4461345456444201</v>
      </c>
      <c r="C2959" s="7">
        <v>7.8418541104539701</v>
      </c>
    </row>
    <row r="2960" spans="1:3">
      <c r="A2960" s="5">
        <v>39959</v>
      </c>
      <c r="B2960" s="7">
        <v>6.3818048486477403</v>
      </c>
      <c r="C2960" s="7">
        <v>7.7797908345394999</v>
      </c>
    </row>
    <row r="2961" spans="1:3">
      <c r="A2961" s="5">
        <v>39960</v>
      </c>
      <c r="B2961" s="7">
        <v>6.4088349346088096</v>
      </c>
      <c r="C2961" s="7">
        <v>7.8158105859080198</v>
      </c>
    </row>
    <row r="2962" spans="1:3">
      <c r="A2962" s="5">
        <v>39961</v>
      </c>
      <c r="B2962" s="7">
        <v>6.42893203224759</v>
      </c>
      <c r="C2962" s="7">
        <v>7.8414766089813499</v>
      </c>
    </row>
    <row r="2963" spans="1:3">
      <c r="A2963" s="5">
        <v>39962</v>
      </c>
      <c r="B2963" s="7">
        <v>6.3881359228678596</v>
      </c>
      <c r="C2963" s="7">
        <v>7.79784713844185</v>
      </c>
    </row>
    <row r="2964" spans="1:3">
      <c r="A2964" s="5">
        <v>39964</v>
      </c>
      <c r="B2964" s="7">
        <v>6.3881457552160601</v>
      </c>
      <c r="C2964" s="7">
        <v>7.7979355460768502</v>
      </c>
    </row>
    <row r="2965" spans="1:3">
      <c r="A2965" s="5">
        <v>39965</v>
      </c>
      <c r="B2965" s="7">
        <v>6.4530051598502096</v>
      </c>
      <c r="C2965" s="7">
        <v>7.8887590553312501</v>
      </c>
    </row>
    <row r="2966" spans="1:3">
      <c r="A2966" s="5">
        <v>39966</v>
      </c>
      <c r="B2966" s="7">
        <v>6.47243271038126</v>
      </c>
      <c r="C2966" s="7">
        <v>7.9082958862564299</v>
      </c>
    </row>
    <row r="2967" spans="1:3">
      <c r="A2967" s="5">
        <v>39967</v>
      </c>
      <c r="B2967" s="7">
        <v>6.3701377214719601</v>
      </c>
      <c r="C2967" s="7">
        <v>7.7886246650398796</v>
      </c>
    </row>
    <row r="2968" spans="1:3">
      <c r="A2968" s="5">
        <v>39968</v>
      </c>
      <c r="B2968" s="7">
        <v>6.4085553621074602</v>
      </c>
      <c r="C2968" s="7">
        <v>7.8176563153054603</v>
      </c>
    </row>
    <row r="2969" spans="1:3">
      <c r="A2969" s="5">
        <v>39969</v>
      </c>
      <c r="B2969" s="7">
        <v>6.4153430568657299</v>
      </c>
      <c r="C2969" s="7">
        <v>7.8328154510435697</v>
      </c>
    </row>
    <row r="2970" spans="1:3">
      <c r="A2970" s="5">
        <v>39972</v>
      </c>
      <c r="B2970" s="7">
        <v>6.3015975931838897</v>
      </c>
      <c r="C2970" s="7">
        <v>7.7157346084847598</v>
      </c>
    </row>
    <row r="2971" spans="1:3">
      <c r="A2971" s="5">
        <v>39973</v>
      </c>
      <c r="B2971" s="7">
        <v>6.2793540871742604</v>
      </c>
      <c r="C2971" s="7">
        <v>7.6732370120805404</v>
      </c>
    </row>
    <row r="2972" spans="1:3">
      <c r="A2972" s="5">
        <v>39974</v>
      </c>
      <c r="B2972" s="7">
        <v>6.32104618512329</v>
      </c>
      <c r="C2972" s="7">
        <v>7.7136757587272999</v>
      </c>
    </row>
    <row r="2973" spans="1:3">
      <c r="A2973" s="5">
        <v>39975</v>
      </c>
      <c r="B2973" s="7">
        <v>6.4248330624748604</v>
      </c>
      <c r="C2973" s="7">
        <v>7.8260308281278501</v>
      </c>
    </row>
    <row r="2974" spans="1:3">
      <c r="A2974" s="5">
        <v>39976</v>
      </c>
      <c r="B2974" s="7">
        <v>6.3985751972557896</v>
      </c>
      <c r="C2974" s="7">
        <v>7.7719117447601596</v>
      </c>
    </row>
    <row r="2975" spans="1:3">
      <c r="A2975" s="5">
        <v>39979</v>
      </c>
      <c r="B2975" s="7">
        <v>6.3319152968747501</v>
      </c>
      <c r="C2975" s="7">
        <v>7.6725065550963203</v>
      </c>
    </row>
    <row r="2976" spans="1:3">
      <c r="A2976" s="5">
        <v>39980</v>
      </c>
      <c r="B2976" s="7">
        <v>6.34446098350816</v>
      </c>
      <c r="C2976" s="7">
        <v>7.6781225915242999</v>
      </c>
    </row>
    <row r="2977" spans="1:3">
      <c r="A2977" s="5">
        <v>39981</v>
      </c>
      <c r="B2977" s="7">
        <v>6.2406479907314703</v>
      </c>
      <c r="C2977" s="7">
        <v>7.5660747582022996</v>
      </c>
    </row>
    <row r="2978" spans="1:3">
      <c r="A2978" s="5">
        <v>39982</v>
      </c>
      <c r="B2978" s="7">
        <v>6.2602819974551496</v>
      </c>
      <c r="C2978" s="7">
        <v>7.6075662220126103</v>
      </c>
    </row>
    <row r="2979" spans="1:3">
      <c r="A2979" s="5">
        <v>39983</v>
      </c>
      <c r="B2979" s="7">
        <v>6.2025703008024102</v>
      </c>
      <c r="C2979" s="7">
        <v>7.5495154775910702</v>
      </c>
    </row>
    <row r="2980" spans="1:3">
      <c r="A2980" s="5">
        <v>39986</v>
      </c>
      <c r="B2980" s="7">
        <v>6.1469179411039701</v>
      </c>
      <c r="C2980" s="7">
        <v>7.4875060630981398</v>
      </c>
    </row>
    <row r="2981" spans="1:3">
      <c r="A2981" s="5">
        <v>39987</v>
      </c>
      <c r="B2981" s="7">
        <v>6.1299098816833002</v>
      </c>
      <c r="C2981" s="7">
        <v>7.4605640972200202</v>
      </c>
    </row>
    <row r="2982" spans="1:3">
      <c r="A2982" s="5">
        <v>39988</v>
      </c>
      <c r="B2982" s="7">
        <v>6.1239167666831102</v>
      </c>
      <c r="C2982" s="7">
        <v>7.4390825019392697</v>
      </c>
    </row>
    <row r="2983" spans="1:3">
      <c r="A2983" s="5">
        <v>39989</v>
      </c>
      <c r="B2983" s="7">
        <v>6.0978094733952304</v>
      </c>
      <c r="C2983" s="7">
        <v>7.4118069296580602</v>
      </c>
    </row>
    <row r="2984" spans="1:3">
      <c r="A2984" s="5">
        <v>39990</v>
      </c>
      <c r="B2984" s="7">
        <v>6.0417219949264904</v>
      </c>
      <c r="C2984" s="7">
        <v>7.3712671767774296</v>
      </c>
    </row>
    <row r="2985" spans="1:3">
      <c r="A2985" s="5">
        <v>39993</v>
      </c>
      <c r="B2985" s="7">
        <v>5.9614810219928103</v>
      </c>
      <c r="C2985" s="7">
        <v>7.2772573176669502</v>
      </c>
    </row>
    <row r="2986" spans="1:3">
      <c r="A2986" s="5">
        <v>39994</v>
      </c>
      <c r="B2986" s="7">
        <v>6.0095297518945499</v>
      </c>
      <c r="C2986" s="7">
        <v>7.3255132341284197</v>
      </c>
    </row>
    <row r="2987" spans="1:3">
      <c r="A2987" s="5">
        <v>39995</v>
      </c>
      <c r="B2987" s="7">
        <v>6.0774055512420597</v>
      </c>
      <c r="C2987" s="7">
        <v>7.4609408546737201</v>
      </c>
    </row>
    <row r="2988" spans="1:3">
      <c r="A2988" s="5">
        <v>39996</v>
      </c>
      <c r="B2988" s="7">
        <v>6.0538806884452097</v>
      </c>
      <c r="C2988" s="7">
        <v>7.4377855532114996</v>
      </c>
    </row>
    <row r="2989" spans="1:3">
      <c r="A2989" s="5">
        <v>39997</v>
      </c>
      <c r="B2989" s="7">
        <v>6.0402614040033198</v>
      </c>
      <c r="C2989" s="7">
        <v>7.4177669509639097</v>
      </c>
    </row>
    <row r="2990" spans="1:3">
      <c r="A2990" s="5">
        <v>40000</v>
      </c>
      <c r="B2990" s="7">
        <v>5.9940983245821098</v>
      </c>
      <c r="C2990" s="7">
        <v>7.3748901537081499</v>
      </c>
    </row>
    <row r="2991" spans="1:3">
      <c r="A2991" s="5">
        <v>40001</v>
      </c>
      <c r="B2991" s="7">
        <v>5.9936243354194296</v>
      </c>
      <c r="C2991" s="7">
        <v>7.3788317279895601</v>
      </c>
    </row>
    <row r="2992" spans="1:3">
      <c r="A2992" s="5">
        <v>40002</v>
      </c>
      <c r="B2992" s="7">
        <v>5.92456217863384</v>
      </c>
      <c r="C2992" s="7">
        <v>7.31707682403552</v>
      </c>
    </row>
    <row r="2993" spans="1:3">
      <c r="A2993" s="5">
        <v>40003</v>
      </c>
      <c r="B2993" s="7">
        <v>6.0372595307661898</v>
      </c>
      <c r="C2993" s="7">
        <v>7.4556370347666503</v>
      </c>
    </row>
    <row r="2994" spans="1:3">
      <c r="A2994" s="5">
        <v>40004</v>
      </c>
      <c r="B2994" s="7">
        <v>5.9958410437468999</v>
      </c>
      <c r="C2994" s="7">
        <v>7.4065865545821303</v>
      </c>
    </row>
    <row r="2995" spans="1:3">
      <c r="A2995" s="5">
        <v>40007</v>
      </c>
      <c r="B2995" s="7">
        <v>5.9303835881577998</v>
      </c>
      <c r="C2995" s="7">
        <v>7.3442326256879999</v>
      </c>
    </row>
    <row r="2996" spans="1:3">
      <c r="A2996" s="5">
        <v>40008</v>
      </c>
      <c r="B2996" s="7">
        <v>5.9894025418541297</v>
      </c>
      <c r="C2996" s="7">
        <v>7.4026564621561297</v>
      </c>
    </row>
    <row r="2997" spans="1:3">
      <c r="A2997" s="5">
        <v>40009</v>
      </c>
      <c r="B2997" s="7">
        <v>6.0510621599593604</v>
      </c>
      <c r="C2997" s="7">
        <v>7.45617620933354</v>
      </c>
    </row>
    <row r="2998" spans="1:3">
      <c r="A2998" s="5">
        <v>40010</v>
      </c>
      <c r="B2998" s="7">
        <v>6.0528439354085002</v>
      </c>
      <c r="C2998" s="7">
        <v>7.4318030874619696</v>
      </c>
    </row>
    <row r="2999" spans="1:3">
      <c r="A2999" s="5">
        <v>40011</v>
      </c>
      <c r="B2999" s="7">
        <v>6.0663329237271304</v>
      </c>
      <c r="C2999" s="7">
        <v>7.4457419017654596</v>
      </c>
    </row>
    <row r="3000" spans="1:3">
      <c r="A3000" s="5">
        <v>40014</v>
      </c>
      <c r="B3000" s="7">
        <v>6.0842363749365997</v>
      </c>
      <c r="C3000" s="7">
        <v>7.4396888100723002</v>
      </c>
    </row>
    <row r="3001" spans="1:3">
      <c r="A3001" s="5">
        <v>40015</v>
      </c>
      <c r="B3001" s="7">
        <v>6.0264401269737498</v>
      </c>
      <c r="C3001" s="7">
        <v>7.3600149285879901</v>
      </c>
    </row>
    <row r="3002" spans="1:3">
      <c r="A3002" s="5">
        <v>40016</v>
      </c>
      <c r="B3002" s="7">
        <v>6.0534614804333602</v>
      </c>
      <c r="C3002" s="7">
        <v>7.3459448279013602</v>
      </c>
    </row>
    <row r="3003" spans="1:3">
      <c r="A3003" s="5">
        <v>40017</v>
      </c>
      <c r="B3003" s="7">
        <v>6.1328333684779599</v>
      </c>
      <c r="C3003" s="7">
        <v>7.3918777390969002</v>
      </c>
    </row>
    <row r="3004" spans="1:3">
      <c r="A3004" s="5">
        <v>40018</v>
      </c>
      <c r="B3004" s="7">
        <v>6.0945274938232696</v>
      </c>
      <c r="C3004" s="7">
        <v>7.3491734072556802</v>
      </c>
    </row>
    <row r="3005" spans="1:3">
      <c r="A3005" s="5">
        <v>40021</v>
      </c>
      <c r="B3005" s="7">
        <v>6.0631117556594898</v>
      </c>
      <c r="C3005" s="7">
        <v>7.2970246638159804</v>
      </c>
    </row>
    <row r="3006" spans="1:3">
      <c r="A3006" s="5">
        <v>40022</v>
      </c>
      <c r="B3006" s="7">
        <v>6.0037134458604404</v>
      </c>
      <c r="C3006" s="7">
        <v>7.1853243869243499</v>
      </c>
    </row>
    <row r="3007" spans="1:3">
      <c r="A3007" s="5">
        <v>40023</v>
      </c>
      <c r="B3007" s="7">
        <v>6.03695909506901</v>
      </c>
      <c r="C3007" s="7">
        <v>7.1935100177685296</v>
      </c>
    </row>
    <row r="3008" spans="1:3">
      <c r="A3008" s="5">
        <v>40024</v>
      </c>
      <c r="B3008" s="7">
        <v>5.9886347612750699</v>
      </c>
      <c r="C3008" s="7">
        <v>7.0873970516954303</v>
      </c>
    </row>
    <row r="3009" spans="1:3">
      <c r="A3009" s="5">
        <v>40025</v>
      </c>
      <c r="B3009" s="7">
        <v>5.8458091165784296</v>
      </c>
      <c r="C3009" s="7">
        <v>6.9314503012702096</v>
      </c>
    </row>
    <row r="3010" spans="1:3">
      <c r="A3010" s="5">
        <v>40028</v>
      </c>
      <c r="B3010" s="7">
        <v>5.8830983438721303</v>
      </c>
      <c r="C3010" s="7">
        <v>6.8890319711108496</v>
      </c>
    </row>
    <row r="3011" spans="1:3">
      <c r="A3011" s="5">
        <v>40029</v>
      </c>
      <c r="B3011" s="7">
        <v>5.8342134704234603</v>
      </c>
      <c r="C3011" s="7">
        <v>6.8435143937106497</v>
      </c>
    </row>
    <row r="3012" spans="1:3">
      <c r="A3012" s="5">
        <v>40030</v>
      </c>
      <c r="B3012" s="7">
        <v>5.7864209979184604</v>
      </c>
      <c r="C3012" s="7">
        <v>6.7858753245577299</v>
      </c>
    </row>
    <row r="3013" spans="1:3">
      <c r="A3013" s="5">
        <v>40031</v>
      </c>
      <c r="B3013" s="7">
        <v>5.6603961684007897</v>
      </c>
      <c r="C3013" s="7">
        <v>6.6502857031718401</v>
      </c>
    </row>
    <row r="3014" spans="1:3">
      <c r="A3014" s="5">
        <v>40032</v>
      </c>
      <c r="B3014" s="7">
        <v>5.6050495168835202</v>
      </c>
      <c r="C3014" s="7">
        <v>6.6111354324786999</v>
      </c>
    </row>
    <row r="3015" spans="1:3">
      <c r="A3015" s="5">
        <v>40035</v>
      </c>
      <c r="B3015" s="7">
        <v>5.5664371313188497</v>
      </c>
      <c r="C3015" s="7">
        <v>6.56418613254578</v>
      </c>
    </row>
    <row r="3016" spans="1:3">
      <c r="A3016" s="5">
        <v>40036</v>
      </c>
      <c r="B3016" s="7">
        <v>5.5874790299003596</v>
      </c>
      <c r="C3016" s="7">
        <v>6.5836354742176297</v>
      </c>
    </row>
    <row r="3017" spans="1:3">
      <c r="A3017" s="5">
        <v>40037</v>
      </c>
      <c r="B3017" s="7">
        <v>5.5534567236213697</v>
      </c>
      <c r="C3017" s="7">
        <v>6.5485175245568197</v>
      </c>
    </row>
    <row r="3018" spans="1:3">
      <c r="A3018" s="5">
        <v>40038</v>
      </c>
      <c r="B3018" s="7">
        <v>5.5402644484822297</v>
      </c>
      <c r="C3018" s="7">
        <v>6.5369046594707099</v>
      </c>
    </row>
    <row r="3019" spans="1:3">
      <c r="A3019" s="5">
        <v>40039</v>
      </c>
      <c r="B3019" s="7">
        <v>5.4580976352455597</v>
      </c>
      <c r="C3019" s="7">
        <v>6.4327975464269498</v>
      </c>
    </row>
    <row r="3020" spans="1:3">
      <c r="A3020" s="5">
        <v>40042</v>
      </c>
      <c r="B3020" s="7">
        <v>5.3594094155254099</v>
      </c>
      <c r="C3020" s="7">
        <v>6.3507150385058804</v>
      </c>
    </row>
    <row r="3021" spans="1:3">
      <c r="A3021" s="5">
        <v>40043</v>
      </c>
      <c r="B3021" s="7">
        <v>5.41722587341315</v>
      </c>
      <c r="C3021" s="7">
        <v>6.3999314566912702</v>
      </c>
    </row>
    <row r="3022" spans="1:3">
      <c r="A3022" s="5">
        <v>40044</v>
      </c>
      <c r="B3022" s="7">
        <v>5.3839728506293403</v>
      </c>
      <c r="C3022" s="7">
        <v>6.3510027756374203</v>
      </c>
    </row>
    <row r="3023" spans="1:3">
      <c r="A3023" s="5">
        <v>40045</v>
      </c>
      <c r="B3023" s="7">
        <v>5.4009311990242201</v>
      </c>
      <c r="C3023" s="7">
        <v>6.3780857499516603</v>
      </c>
    </row>
    <row r="3024" spans="1:3">
      <c r="A3024" s="5">
        <v>40046</v>
      </c>
      <c r="B3024" s="7">
        <v>5.408592477989</v>
      </c>
      <c r="C3024" s="7">
        <v>6.3774177803506999</v>
      </c>
    </row>
    <row r="3025" spans="1:3">
      <c r="A3025" s="5">
        <v>40049</v>
      </c>
      <c r="B3025" s="7">
        <v>5.3696354264707997</v>
      </c>
      <c r="C3025" s="7">
        <v>6.3484045056216196</v>
      </c>
    </row>
    <row r="3026" spans="1:3">
      <c r="A3026" s="5">
        <v>40050</v>
      </c>
      <c r="B3026" s="7">
        <v>5.3050253604401103</v>
      </c>
      <c r="C3026" s="7">
        <v>6.2712415744334704</v>
      </c>
    </row>
    <row r="3027" spans="1:3">
      <c r="A3027" s="5">
        <v>40051</v>
      </c>
      <c r="B3027" s="7">
        <v>5.3025860589039997</v>
      </c>
      <c r="C3027" s="7">
        <v>6.2645990164469296</v>
      </c>
    </row>
    <row r="3028" spans="1:3">
      <c r="A3028" s="5">
        <v>40052</v>
      </c>
      <c r="B3028" s="7">
        <v>5.3111128477596603</v>
      </c>
      <c r="C3028" s="7">
        <v>6.27786086471008</v>
      </c>
    </row>
    <row r="3029" spans="1:3">
      <c r="A3029" s="5">
        <v>40053</v>
      </c>
      <c r="B3029" s="7">
        <v>5.2857818074409302</v>
      </c>
      <c r="C3029" s="7">
        <v>6.2584605109375602</v>
      </c>
    </row>
    <row r="3030" spans="1:3">
      <c r="A3030" s="5">
        <v>40056</v>
      </c>
      <c r="B3030" s="7">
        <v>5.2855663767235903</v>
      </c>
      <c r="C3030" s="7">
        <v>6.2581209345524798</v>
      </c>
    </row>
    <row r="3031" spans="1:3">
      <c r="A3031" s="5">
        <v>40057</v>
      </c>
      <c r="B3031" s="7">
        <v>5.2858688184954099</v>
      </c>
      <c r="C3031" s="7">
        <v>6.27440511535477</v>
      </c>
    </row>
    <row r="3032" spans="1:3">
      <c r="A3032" s="5">
        <v>40058</v>
      </c>
      <c r="B3032" s="7">
        <v>5.28712374549362</v>
      </c>
      <c r="C3032" s="7">
        <v>6.29649262436104</v>
      </c>
    </row>
    <row r="3033" spans="1:3">
      <c r="A3033" s="5">
        <v>40059</v>
      </c>
      <c r="B3033" s="7">
        <v>5.3421650083600101</v>
      </c>
      <c r="C3033" s="7">
        <v>6.3446621405548402</v>
      </c>
    </row>
    <row r="3034" spans="1:3">
      <c r="A3034" s="5">
        <v>40060</v>
      </c>
      <c r="B3034" s="7">
        <v>5.3639176439534202</v>
      </c>
      <c r="C3034" s="7">
        <v>6.3802381202040301</v>
      </c>
    </row>
    <row r="3035" spans="1:3">
      <c r="A3035" s="5">
        <v>40063</v>
      </c>
      <c r="B3035" s="7">
        <v>5.3717830075730504</v>
      </c>
      <c r="C3035" s="7">
        <v>6.3841307552880497</v>
      </c>
    </row>
    <row r="3036" spans="1:3">
      <c r="A3036" s="5">
        <v>40064</v>
      </c>
      <c r="B3036" s="7">
        <v>5.3888444675804097</v>
      </c>
      <c r="C3036" s="7">
        <v>6.4047150758908398</v>
      </c>
    </row>
    <row r="3037" spans="1:3">
      <c r="A3037" s="5">
        <v>40065</v>
      </c>
      <c r="B3037" s="7">
        <v>5.4526805646748304</v>
      </c>
      <c r="C3037" s="7">
        <v>6.4580576696648899</v>
      </c>
    </row>
    <row r="3038" spans="1:3">
      <c r="A3038" s="5">
        <v>40066</v>
      </c>
      <c r="B3038" s="7">
        <v>5.4021589037742102</v>
      </c>
      <c r="C3038" s="7">
        <v>6.393367455091</v>
      </c>
    </row>
    <row r="3039" spans="1:3">
      <c r="A3039" s="5">
        <v>40067</v>
      </c>
      <c r="B3039" s="7">
        <v>5.3372165591628304</v>
      </c>
      <c r="C3039" s="7">
        <v>6.3126150550548097</v>
      </c>
    </row>
    <row r="3040" spans="1:3">
      <c r="A3040" s="5">
        <v>40070</v>
      </c>
      <c r="B3040" s="7">
        <v>5.3215119827627397</v>
      </c>
      <c r="C3040" s="7">
        <v>6.3074190669168102</v>
      </c>
    </row>
    <row r="3041" spans="1:3">
      <c r="A3041" s="5">
        <v>40071</v>
      </c>
      <c r="B3041" s="7">
        <v>5.3219780422974896</v>
      </c>
      <c r="C3041" s="7">
        <v>6.2866376302345097</v>
      </c>
    </row>
    <row r="3042" spans="1:3">
      <c r="A3042" s="5">
        <v>40072</v>
      </c>
      <c r="B3042" s="7">
        <v>5.3881357101896201</v>
      </c>
      <c r="C3042" s="7">
        <v>6.3364814951577602</v>
      </c>
    </row>
    <row r="3043" spans="1:3">
      <c r="A3043" s="5">
        <v>40073</v>
      </c>
      <c r="B3043" s="7">
        <v>5.4180475957297096</v>
      </c>
      <c r="C3043" s="7">
        <v>6.3670954188717399</v>
      </c>
    </row>
    <row r="3044" spans="1:3">
      <c r="A3044" s="5">
        <v>40074</v>
      </c>
      <c r="B3044" s="7">
        <v>5.4154152876568897</v>
      </c>
      <c r="C3044" s="7">
        <v>6.3659184198391001</v>
      </c>
    </row>
    <row r="3045" spans="1:3">
      <c r="A3045" s="5">
        <v>40077</v>
      </c>
      <c r="B3045" s="7">
        <v>5.4147817136365299</v>
      </c>
      <c r="C3045" s="7">
        <v>6.3645745936413398</v>
      </c>
    </row>
    <row r="3046" spans="1:3">
      <c r="A3046" s="5">
        <v>40078</v>
      </c>
      <c r="B3046" s="7">
        <v>5.4669869782828799</v>
      </c>
      <c r="C3046" s="7">
        <v>6.4004059608106401</v>
      </c>
    </row>
    <row r="3047" spans="1:3">
      <c r="A3047" s="5">
        <v>40079</v>
      </c>
      <c r="B3047" s="7">
        <v>5.4468931956950302</v>
      </c>
      <c r="C3047" s="7">
        <v>6.3803194410190498</v>
      </c>
    </row>
    <row r="3048" spans="1:3">
      <c r="A3048" s="5">
        <v>40080</v>
      </c>
      <c r="B3048" s="7">
        <v>5.4015227826905097</v>
      </c>
      <c r="C3048" s="7">
        <v>6.3357831031887297</v>
      </c>
    </row>
    <row r="3049" spans="1:3">
      <c r="A3049" s="5">
        <v>40081</v>
      </c>
      <c r="B3049" s="7">
        <v>5.3559864879970398</v>
      </c>
      <c r="C3049" s="7">
        <v>6.27441236581768</v>
      </c>
    </row>
    <row r="3050" spans="1:3">
      <c r="A3050" s="5">
        <v>40084</v>
      </c>
      <c r="B3050" s="7">
        <v>5.3727523640982797</v>
      </c>
      <c r="C3050" s="7">
        <v>6.2880173832002004</v>
      </c>
    </row>
    <row r="3051" spans="1:3">
      <c r="A3051" s="5">
        <v>40085</v>
      </c>
      <c r="B3051" s="7">
        <v>5.3514223741536897</v>
      </c>
      <c r="C3051" s="7">
        <v>6.2689607790618798</v>
      </c>
    </row>
    <row r="3052" spans="1:3">
      <c r="A3052" s="5">
        <v>40086</v>
      </c>
      <c r="B3052" s="7">
        <v>5.3520618432855596</v>
      </c>
      <c r="C3052" s="7">
        <v>6.2574915432404303</v>
      </c>
    </row>
    <row r="3053" spans="1:3">
      <c r="A3053" s="5">
        <v>40087</v>
      </c>
      <c r="B3053" s="7">
        <v>5.35153265949819</v>
      </c>
      <c r="C3053" s="7">
        <v>6.1774132367424803</v>
      </c>
    </row>
    <row r="3054" spans="1:3">
      <c r="A3054" s="5">
        <v>40088</v>
      </c>
      <c r="B3054" s="7">
        <v>5.34502213828483</v>
      </c>
      <c r="C3054" s="7">
        <v>6.1593330990244999</v>
      </c>
    </row>
    <row r="3055" spans="1:3">
      <c r="A3055" s="5">
        <v>40091</v>
      </c>
      <c r="B3055" s="7">
        <v>5.3095973042588902</v>
      </c>
      <c r="C3055" s="7">
        <v>6.1206335024117804</v>
      </c>
    </row>
    <row r="3056" spans="1:3">
      <c r="A3056" s="5">
        <v>40092</v>
      </c>
      <c r="B3056" s="7">
        <v>5.3049447651355299</v>
      </c>
      <c r="C3056" s="7">
        <v>6.1199294042238801</v>
      </c>
    </row>
    <row r="3057" spans="1:3">
      <c r="A3057" s="5">
        <v>40093</v>
      </c>
      <c r="B3057" s="7">
        <v>5.3088831414713002</v>
      </c>
      <c r="C3057" s="7">
        <v>6.11159904023312</v>
      </c>
    </row>
    <row r="3058" spans="1:3">
      <c r="A3058" s="5">
        <v>40094</v>
      </c>
      <c r="B3058" s="7">
        <v>5.2768730732551603</v>
      </c>
      <c r="C3058" s="7">
        <v>6.0752434286688404</v>
      </c>
    </row>
    <row r="3059" spans="1:3">
      <c r="A3059" s="5">
        <v>40095</v>
      </c>
      <c r="B3059" s="7">
        <v>5.3604919325715104</v>
      </c>
      <c r="C3059" s="7">
        <v>6.1455329082455803</v>
      </c>
    </row>
    <row r="3060" spans="1:3">
      <c r="A3060" s="5">
        <v>40098</v>
      </c>
      <c r="B3060" s="7">
        <v>5.2992917332106098</v>
      </c>
      <c r="C3060" s="7">
        <v>6.0709596304532099</v>
      </c>
    </row>
    <row r="3061" spans="1:3">
      <c r="A3061" s="5">
        <v>40099</v>
      </c>
      <c r="B3061" s="7">
        <v>5.3388634085355804</v>
      </c>
      <c r="C3061" s="7">
        <v>6.0932261045786698</v>
      </c>
    </row>
    <row r="3062" spans="1:3">
      <c r="A3062" s="5">
        <v>40100</v>
      </c>
      <c r="B3062" s="7">
        <v>5.3957139805051302</v>
      </c>
      <c r="C3062" s="7">
        <v>6.1471386078929697</v>
      </c>
    </row>
    <row r="3063" spans="1:3">
      <c r="A3063" s="5">
        <v>40101</v>
      </c>
      <c r="B3063" s="7">
        <v>5.4148171523384301</v>
      </c>
      <c r="C3063" s="7">
        <v>6.1737319014389698</v>
      </c>
    </row>
    <row r="3064" spans="1:3">
      <c r="A3064" s="5">
        <v>40102</v>
      </c>
      <c r="B3064" s="7">
        <v>5.44278570582191</v>
      </c>
      <c r="C3064" s="7">
        <v>6.1977137567683096</v>
      </c>
    </row>
    <row r="3065" spans="1:3">
      <c r="A3065" s="5">
        <v>40105</v>
      </c>
      <c r="B3065" s="7">
        <v>5.4552294429677701</v>
      </c>
      <c r="C3065" s="7">
        <v>6.2053011239899396</v>
      </c>
    </row>
    <row r="3066" spans="1:3">
      <c r="A3066" s="5">
        <v>40106</v>
      </c>
      <c r="B3066" s="7">
        <v>5.4075617547397501</v>
      </c>
      <c r="C3066" s="7">
        <v>6.1531033799081403</v>
      </c>
    </row>
    <row r="3067" spans="1:3">
      <c r="A3067" s="5">
        <v>40107</v>
      </c>
      <c r="B3067" s="7">
        <v>5.5441293889843202</v>
      </c>
      <c r="C3067" s="7">
        <v>6.28744264438477</v>
      </c>
    </row>
    <row r="3068" spans="1:3">
      <c r="A3068" s="5">
        <v>40108</v>
      </c>
      <c r="B3068" s="7">
        <v>5.5621764744470896</v>
      </c>
      <c r="C3068" s="7">
        <v>6.2988859744346604</v>
      </c>
    </row>
    <row r="3069" spans="1:3">
      <c r="A3069" s="5">
        <v>40109</v>
      </c>
      <c r="B3069" s="7">
        <v>5.5072092671924899</v>
      </c>
      <c r="C3069" s="7">
        <v>6.2501314123166196</v>
      </c>
    </row>
    <row r="3070" spans="1:3">
      <c r="A3070" s="5">
        <v>40112</v>
      </c>
      <c r="B3070" s="7">
        <v>5.5113106976606696</v>
      </c>
      <c r="C3070" s="7">
        <v>6.2664395305624501</v>
      </c>
    </row>
    <row r="3071" spans="1:3">
      <c r="A3071" s="5">
        <v>40113</v>
      </c>
      <c r="B3071" s="7">
        <v>5.4458750266739804</v>
      </c>
      <c r="C3071" s="7">
        <v>6.1961058010035099</v>
      </c>
    </row>
    <row r="3072" spans="1:3">
      <c r="A3072" s="5">
        <v>40114</v>
      </c>
      <c r="B3072" s="7">
        <v>5.4425384927862002</v>
      </c>
      <c r="C3072" s="7">
        <v>6.1885618852116204</v>
      </c>
    </row>
    <row r="3073" spans="1:3">
      <c r="A3073" s="5">
        <v>40115</v>
      </c>
      <c r="B3073" s="7">
        <v>5.4976462833800399</v>
      </c>
      <c r="C3073" s="7">
        <v>6.2487673768866197</v>
      </c>
    </row>
    <row r="3074" spans="1:3">
      <c r="A3074" s="5">
        <v>40116</v>
      </c>
      <c r="B3074" s="7">
        <v>5.46574683565174</v>
      </c>
      <c r="C3074" s="7">
        <v>6.2144630816871702</v>
      </c>
    </row>
    <row r="3075" spans="1:3">
      <c r="A3075" s="5">
        <v>40117</v>
      </c>
      <c r="B3075" s="7">
        <v>5.4657015563808899</v>
      </c>
      <c r="C3075" s="7">
        <v>6.2143816414499202</v>
      </c>
    </row>
    <row r="3076" spans="1:3">
      <c r="A3076" s="5">
        <v>40119</v>
      </c>
      <c r="B3076" s="7">
        <v>5.5217559392996396</v>
      </c>
      <c r="C3076" s="7">
        <v>6.2592918594187203</v>
      </c>
    </row>
    <row r="3077" spans="1:3">
      <c r="A3077" s="5">
        <v>40120</v>
      </c>
      <c r="B3077" s="7">
        <v>5.5823701518667699</v>
      </c>
      <c r="C3077" s="7">
        <v>6.3085450594032597</v>
      </c>
    </row>
    <row r="3078" spans="1:3">
      <c r="A3078" s="5">
        <v>40121</v>
      </c>
      <c r="B3078" s="7">
        <v>5.6593558596679898</v>
      </c>
      <c r="C3078" s="7">
        <v>6.3837636933523703</v>
      </c>
    </row>
    <row r="3079" spans="1:3">
      <c r="A3079" s="5">
        <v>40122</v>
      </c>
      <c r="B3079" s="7">
        <v>5.7076898451829496</v>
      </c>
      <c r="C3079" s="7">
        <v>6.4418179847144703</v>
      </c>
    </row>
    <row r="3080" spans="1:3">
      <c r="A3080" s="5">
        <v>40123</v>
      </c>
      <c r="B3080" s="7">
        <v>5.7131402372667903</v>
      </c>
      <c r="C3080" s="7">
        <v>6.4510191887632704</v>
      </c>
    </row>
    <row r="3081" spans="1:3">
      <c r="A3081" s="5">
        <v>40126</v>
      </c>
      <c r="B3081" s="7">
        <v>5.6793210074759699</v>
      </c>
      <c r="C3081" s="7">
        <v>6.4140655406375</v>
      </c>
    </row>
    <row r="3082" spans="1:3">
      <c r="A3082" s="5">
        <v>40127</v>
      </c>
      <c r="B3082" s="7">
        <v>5.6210350391579</v>
      </c>
      <c r="C3082" s="7">
        <v>6.35366279230385</v>
      </c>
    </row>
    <row r="3083" spans="1:3">
      <c r="A3083" s="5">
        <v>40128</v>
      </c>
      <c r="B3083" s="7">
        <v>5.5870288515775703</v>
      </c>
      <c r="C3083" s="7">
        <v>6.3108009248840498</v>
      </c>
    </row>
    <row r="3084" spans="1:3">
      <c r="A3084" s="5">
        <v>40129</v>
      </c>
      <c r="B3084" s="7">
        <v>5.61135593264724</v>
      </c>
      <c r="C3084" s="7">
        <v>6.3280868248685902</v>
      </c>
    </row>
    <row r="3085" spans="1:3">
      <c r="A3085" s="5">
        <v>40130</v>
      </c>
      <c r="B3085" s="7">
        <v>5.6338140419940999</v>
      </c>
      <c r="C3085" s="7">
        <v>6.35027079593105</v>
      </c>
    </row>
    <row r="3086" spans="1:3">
      <c r="A3086" s="5">
        <v>40133</v>
      </c>
      <c r="B3086" s="7">
        <v>5.58437810898132</v>
      </c>
      <c r="C3086" s="7">
        <v>6.2967121171565497</v>
      </c>
    </row>
    <row r="3087" spans="1:3">
      <c r="A3087" s="5">
        <v>40134</v>
      </c>
      <c r="B3087" s="7">
        <v>5.4969193182229397</v>
      </c>
      <c r="C3087" s="7">
        <v>6.21111701437456</v>
      </c>
    </row>
    <row r="3088" spans="1:3">
      <c r="A3088" s="5">
        <v>40135</v>
      </c>
      <c r="B3088" s="7">
        <v>5.4880581676460203</v>
      </c>
      <c r="C3088" s="7">
        <v>6.2074125065564596</v>
      </c>
    </row>
    <row r="3089" spans="1:3">
      <c r="A3089" s="5">
        <v>40136</v>
      </c>
      <c r="B3089" s="7">
        <v>5.4434206652957799</v>
      </c>
      <c r="C3089" s="7">
        <v>6.1670784811906501</v>
      </c>
    </row>
    <row r="3090" spans="1:3">
      <c r="A3090" s="5">
        <v>40137</v>
      </c>
      <c r="B3090" s="7">
        <v>5.4267754161712602</v>
      </c>
      <c r="C3090" s="7">
        <v>6.1454077859383602</v>
      </c>
    </row>
    <row r="3091" spans="1:3">
      <c r="A3091" s="5">
        <v>40140</v>
      </c>
      <c r="B3091" s="7">
        <v>5.4375999183580497</v>
      </c>
      <c r="C3091" s="7">
        <v>6.1597183869498098</v>
      </c>
    </row>
    <row r="3092" spans="1:3">
      <c r="A3092" s="5">
        <v>40141</v>
      </c>
      <c r="B3092" s="7">
        <v>5.4131385027441103</v>
      </c>
      <c r="C3092" s="7">
        <v>6.1306786411366998</v>
      </c>
    </row>
    <row r="3093" spans="1:3">
      <c r="A3093" s="5">
        <v>40142</v>
      </c>
      <c r="B3093" s="7">
        <v>5.4016693966791403</v>
      </c>
      <c r="C3093" s="7">
        <v>6.1116130899126198</v>
      </c>
    </row>
    <row r="3094" spans="1:3">
      <c r="A3094" s="5">
        <v>40143</v>
      </c>
      <c r="B3094" s="7">
        <v>5.3422936335574303</v>
      </c>
      <c r="C3094" s="7">
        <v>6.0389292493703604</v>
      </c>
    </row>
    <row r="3095" spans="1:3">
      <c r="A3095" s="5">
        <v>40144</v>
      </c>
      <c r="B3095" s="7">
        <v>5.3730898585674103</v>
      </c>
      <c r="C3095" s="7">
        <v>6.0670946758541202</v>
      </c>
    </row>
    <row r="3096" spans="1:3">
      <c r="A3096" s="5">
        <v>40147</v>
      </c>
      <c r="B3096" s="7">
        <v>5.34356049922539</v>
      </c>
      <c r="C3096" s="7">
        <v>6.0139719801663203</v>
      </c>
    </row>
    <row r="3097" spans="1:3">
      <c r="A3097" s="5">
        <v>40148</v>
      </c>
      <c r="B3097" s="7">
        <v>5.3762638738801298</v>
      </c>
      <c r="C3097" s="7">
        <v>6.0252806040556504</v>
      </c>
    </row>
    <row r="3098" spans="1:3">
      <c r="A3098" s="5">
        <v>40149</v>
      </c>
      <c r="B3098" s="7">
        <v>5.4068973519940302</v>
      </c>
      <c r="C3098" s="7">
        <v>6.05304315848245</v>
      </c>
    </row>
    <row r="3099" spans="1:3">
      <c r="A3099" s="5">
        <v>40150</v>
      </c>
      <c r="B3099" s="7">
        <v>5.4480409146866799</v>
      </c>
      <c r="C3099" s="7">
        <v>6.0846036474941902</v>
      </c>
    </row>
    <row r="3100" spans="1:3">
      <c r="A3100" s="5">
        <v>40151</v>
      </c>
      <c r="B3100" s="7">
        <v>5.5041036027973602</v>
      </c>
      <c r="C3100" s="7">
        <v>6.1484079556528703</v>
      </c>
    </row>
    <row r="3101" spans="1:3">
      <c r="A3101" s="5">
        <v>40154</v>
      </c>
      <c r="B3101" s="7">
        <v>5.4895650289577302</v>
      </c>
      <c r="C3101" s="7">
        <v>6.1285004347003103</v>
      </c>
    </row>
    <row r="3102" spans="1:3">
      <c r="A3102" s="5">
        <v>40155</v>
      </c>
      <c r="B3102" s="7">
        <v>5.4842857620268504</v>
      </c>
      <c r="C3102" s="7">
        <v>6.1251143473505598</v>
      </c>
    </row>
    <row r="3103" spans="1:3">
      <c r="A3103" s="5">
        <v>40156</v>
      </c>
      <c r="B3103" s="7">
        <v>5.47299547564322</v>
      </c>
      <c r="C3103" s="7">
        <v>6.1033804357100498</v>
      </c>
    </row>
    <row r="3104" spans="1:3">
      <c r="A3104" s="5">
        <v>40157</v>
      </c>
      <c r="B3104" s="7">
        <v>5.5938999877347504</v>
      </c>
      <c r="C3104" s="7">
        <v>6.2237922844316103</v>
      </c>
    </row>
    <row r="3105" spans="1:3">
      <c r="A3105" s="5">
        <v>40158</v>
      </c>
      <c r="B3105" s="7">
        <v>5.6183122898624704</v>
      </c>
      <c r="C3105" s="7">
        <v>6.2516511550230396</v>
      </c>
    </row>
    <row r="3106" spans="1:3">
      <c r="A3106" s="5">
        <v>40161</v>
      </c>
      <c r="B3106" s="7">
        <v>5.5758750212910702</v>
      </c>
      <c r="C3106" s="7">
        <v>6.2094405960481502</v>
      </c>
    </row>
    <row r="3107" spans="1:3">
      <c r="A3107" s="5">
        <v>40162</v>
      </c>
      <c r="B3107" s="7">
        <v>5.5896829474032304</v>
      </c>
      <c r="C3107" s="7">
        <v>6.2285284247369397</v>
      </c>
    </row>
    <row r="3108" spans="1:3">
      <c r="A3108" s="5">
        <v>40163</v>
      </c>
      <c r="B3108" s="7">
        <v>5.5621412350413104</v>
      </c>
      <c r="C3108" s="7">
        <v>6.1971698079874198</v>
      </c>
    </row>
    <row r="3109" spans="1:3">
      <c r="A3109" s="5">
        <v>40164</v>
      </c>
      <c r="B3109" s="7">
        <v>5.5046118186488</v>
      </c>
      <c r="C3109" s="7">
        <v>6.1315801513055099</v>
      </c>
    </row>
    <row r="3110" spans="1:3">
      <c r="A3110" s="5">
        <v>40165</v>
      </c>
      <c r="B3110" s="7">
        <v>5.4127362237926704</v>
      </c>
      <c r="C3110" s="7">
        <v>6.0452932155436301</v>
      </c>
    </row>
    <row r="3111" spans="1:3">
      <c r="A3111" s="5">
        <v>40168</v>
      </c>
      <c r="B3111" s="7">
        <v>5.4886288743102103</v>
      </c>
      <c r="C3111" s="7">
        <v>6.1214813568408299</v>
      </c>
    </row>
    <row r="3112" spans="1:3">
      <c r="A3112" s="5">
        <v>40169</v>
      </c>
      <c r="B3112" s="7">
        <v>5.5430605309353904</v>
      </c>
      <c r="C3112" s="7">
        <v>6.1728486432101901</v>
      </c>
    </row>
    <row r="3113" spans="1:3">
      <c r="A3113" s="5">
        <v>40170</v>
      </c>
      <c r="B3113" s="7">
        <v>5.6122585391433901</v>
      </c>
      <c r="C3113" s="7">
        <v>6.2422037116182496</v>
      </c>
    </row>
    <row r="3114" spans="1:3">
      <c r="A3114" s="5">
        <v>40171</v>
      </c>
      <c r="B3114" s="7">
        <v>5.6313934907847001</v>
      </c>
      <c r="C3114" s="7">
        <v>6.2625344534506899</v>
      </c>
    </row>
    <row r="3115" spans="1:3">
      <c r="A3115" s="5">
        <v>40176</v>
      </c>
      <c r="B3115" s="7">
        <v>5.674646586703</v>
      </c>
      <c r="C3115" s="7">
        <v>6.3112747219438798</v>
      </c>
    </row>
    <row r="3116" spans="1:3">
      <c r="A3116" s="5">
        <v>40177</v>
      </c>
      <c r="B3116" s="7">
        <v>5.6613946218039404</v>
      </c>
      <c r="C3116" s="7">
        <v>6.2988534161638601</v>
      </c>
    </row>
    <row r="3117" spans="1:3">
      <c r="A3117" s="5">
        <v>40178</v>
      </c>
      <c r="B3117" s="7">
        <v>5.6158774008126997</v>
      </c>
      <c r="C3117" s="7">
        <v>6.2558379068286101</v>
      </c>
    </row>
    <row r="3118" spans="1:3">
      <c r="A3118" s="5">
        <v>40182</v>
      </c>
      <c r="B3118" s="7">
        <v>5.5589720294470597</v>
      </c>
      <c r="C3118" s="7">
        <v>6.2038151397690999</v>
      </c>
    </row>
    <row r="3119" spans="1:3">
      <c r="A3119" s="5">
        <v>40183</v>
      </c>
      <c r="B3119" s="7">
        <v>5.5888740613513601</v>
      </c>
      <c r="C3119" s="7">
        <v>6.2200047890018197</v>
      </c>
    </row>
    <row r="3120" spans="1:3">
      <c r="A3120" s="5">
        <v>40184</v>
      </c>
      <c r="B3120" s="7">
        <v>5.6196983688880398</v>
      </c>
      <c r="C3120" s="7">
        <v>6.2424482429701103</v>
      </c>
    </row>
    <row r="3121" spans="1:3">
      <c r="A3121" s="5">
        <v>40185</v>
      </c>
      <c r="B3121" s="7">
        <v>5.6025076882247502</v>
      </c>
      <c r="C3121" s="7">
        <v>6.2017116013288396</v>
      </c>
    </row>
    <row r="3122" spans="1:3">
      <c r="A3122" s="5">
        <v>40186</v>
      </c>
      <c r="B3122" s="7">
        <v>5.5659492482787503</v>
      </c>
      <c r="C3122" s="7">
        <v>6.12872557960387</v>
      </c>
    </row>
    <row r="3123" spans="1:3">
      <c r="A3123" s="5">
        <v>40189</v>
      </c>
      <c r="B3123" s="7">
        <v>5.4619390076701198</v>
      </c>
      <c r="C3123" s="7">
        <v>6.0085859559671402</v>
      </c>
    </row>
    <row r="3124" spans="1:3">
      <c r="A3124" s="5">
        <v>40190</v>
      </c>
      <c r="B3124" s="7">
        <v>5.4104394708263301</v>
      </c>
      <c r="C3124" s="7">
        <v>5.9541130026203701</v>
      </c>
    </row>
    <row r="3125" spans="1:3">
      <c r="A3125" s="5">
        <v>40191</v>
      </c>
      <c r="B3125" s="7">
        <v>5.4432817020706503</v>
      </c>
      <c r="C3125" s="7">
        <v>5.9674520160139899</v>
      </c>
    </row>
    <row r="3126" spans="1:3">
      <c r="A3126" s="5">
        <v>40192</v>
      </c>
      <c r="B3126" s="7">
        <v>5.4679094420792396</v>
      </c>
      <c r="C3126" s="7">
        <v>5.9861538373522203</v>
      </c>
    </row>
    <row r="3127" spans="1:3">
      <c r="A3127" s="5">
        <v>40193</v>
      </c>
      <c r="B3127" s="7">
        <v>5.43539514789311</v>
      </c>
      <c r="C3127" s="7">
        <v>5.9500744907935603</v>
      </c>
    </row>
    <row r="3128" spans="1:3">
      <c r="A3128" s="5">
        <v>40196</v>
      </c>
      <c r="B3128" s="7">
        <v>5.43433461596012</v>
      </c>
      <c r="C3128" s="7">
        <v>5.9553503468889302</v>
      </c>
    </row>
    <row r="3129" spans="1:3">
      <c r="A3129" s="5">
        <v>40197</v>
      </c>
      <c r="B3129" s="7">
        <v>5.5091329060332903</v>
      </c>
      <c r="C3129" s="7">
        <v>6.0322289161132296</v>
      </c>
    </row>
    <row r="3130" spans="1:3">
      <c r="A3130" s="5">
        <v>40198</v>
      </c>
      <c r="B3130" s="7">
        <v>5.5373974163334401</v>
      </c>
      <c r="C3130" s="7">
        <v>6.0528087301899296</v>
      </c>
    </row>
    <row r="3131" spans="1:3">
      <c r="A3131" s="5">
        <v>40199</v>
      </c>
      <c r="B3131" s="7">
        <v>5.5163292746859396</v>
      </c>
      <c r="C3131" s="7">
        <v>6.0217167053288803</v>
      </c>
    </row>
    <row r="3132" spans="1:3">
      <c r="A3132" s="5">
        <v>40200</v>
      </c>
      <c r="B3132" s="7">
        <v>5.5497002858282301</v>
      </c>
      <c r="C3132" s="7">
        <v>6.0342160886830998</v>
      </c>
    </row>
    <row r="3133" spans="1:3">
      <c r="A3133" s="5">
        <v>40203</v>
      </c>
      <c r="B3133" s="7">
        <v>5.5507575012119403</v>
      </c>
      <c r="C3133" s="7">
        <v>6.0243780846042299</v>
      </c>
    </row>
    <row r="3134" spans="1:3">
      <c r="A3134" s="5">
        <v>40204</v>
      </c>
      <c r="B3134" s="7">
        <v>5.5016612240942502</v>
      </c>
      <c r="C3134" s="7">
        <v>5.9793670527405096</v>
      </c>
    </row>
    <row r="3135" spans="1:3">
      <c r="A3135" s="5">
        <v>40205</v>
      </c>
      <c r="B3135" s="7">
        <v>5.4954214231213498</v>
      </c>
      <c r="C3135" s="7">
        <v>5.9680604319387696</v>
      </c>
    </row>
    <row r="3136" spans="1:3">
      <c r="A3136" s="5">
        <v>40206</v>
      </c>
      <c r="B3136" s="7">
        <v>5.54775037001545</v>
      </c>
      <c r="C3136" s="7">
        <v>6.0217242055302496</v>
      </c>
    </row>
    <row r="3137" spans="1:3">
      <c r="A3137" s="5">
        <v>40207</v>
      </c>
      <c r="B3137" s="7">
        <v>5.5138003655702201</v>
      </c>
      <c r="C3137" s="7">
        <v>5.9935817583740301</v>
      </c>
    </row>
    <row r="3138" spans="1:3">
      <c r="A3138" s="5">
        <v>40209</v>
      </c>
      <c r="B3138" s="7">
        <v>5.5137089644877602</v>
      </c>
      <c r="C3138" s="7">
        <v>5.9933839183137403</v>
      </c>
    </row>
    <row r="3139" spans="1:3">
      <c r="A3139" s="5">
        <v>40210</v>
      </c>
      <c r="B3139" s="7">
        <v>5.5064430458109204</v>
      </c>
      <c r="C3139" s="7">
        <v>5.9923714936148702</v>
      </c>
    </row>
    <row r="3140" spans="1:3">
      <c r="A3140" s="5">
        <v>40211</v>
      </c>
      <c r="B3140" s="7">
        <v>5.5143016568372101</v>
      </c>
      <c r="C3140" s="7">
        <v>5.9931432690731397</v>
      </c>
    </row>
    <row r="3141" spans="1:3">
      <c r="A3141" s="5">
        <v>40212</v>
      </c>
      <c r="B3141" s="7">
        <v>5.5210429242206098</v>
      </c>
      <c r="C3141" s="7">
        <v>5.9900303522010399</v>
      </c>
    </row>
    <row r="3142" spans="1:3">
      <c r="A3142" s="5">
        <v>40213</v>
      </c>
      <c r="B3142" s="7">
        <v>5.5320088839918</v>
      </c>
      <c r="C3142" s="7">
        <v>5.9992371073522897</v>
      </c>
    </row>
    <row r="3143" spans="1:3">
      <c r="A3143" s="5">
        <v>40214</v>
      </c>
      <c r="B3143" s="7">
        <v>5.5440682505384702</v>
      </c>
      <c r="C3143" s="7">
        <v>6.0168709068661101</v>
      </c>
    </row>
    <row r="3144" spans="1:3">
      <c r="A3144" s="5">
        <v>40217</v>
      </c>
      <c r="B3144" s="7">
        <v>5.5948565970697199</v>
      </c>
      <c r="C3144" s="7">
        <v>6.0714202082447803</v>
      </c>
    </row>
    <row r="3145" spans="1:3">
      <c r="A3145" s="5">
        <v>40218</v>
      </c>
      <c r="B3145" s="7">
        <v>5.6264189667287301</v>
      </c>
      <c r="C3145" s="7">
        <v>6.10379979984803</v>
      </c>
    </row>
    <row r="3146" spans="1:3">
      <c r="A3146" s="5">
        <v>40219</v>
      </c>
      <c r="B3146" s="7">
        <v>5.6055097520218897</v>
      </c>
      <c r="C3146" s="7">
        <v>6.0727541509272802</v>
      </c>
    </row>
    <row r="3147" spans="1:3">
      <c r="A3147" s="5">
        <v>40220</v>
      </c>
      <c r="B3147" s="7">
        <v>5.6916372148421797</v>
      </c>
      <c r="C3147" s="7">
        <v>6.1610656320632904</v>
      </c>
    </row>
    <row r="3148" spans="1:3">
      <c r="A3148" s="5">
        <v>40221</v>
      </c>
      <c r="B3148" s="7">
        <v>5.7270264031233697</v>
      </c>
      <c r="C3148" s="7">
        <v>6.1935852778231597</v>
      </c>
    </row>
    <row r="3149" spans="1:3">
      <c r="A3149" s="5">
        <v>40224</v>
      </c>
      <c r="B3149" s="7">
        <v>5.7422918139580998</v>
      </c>
      <c r="C3149" s="7">
        <v>6.2120826925925501</v>
      </c>
    </row>
    <row r="3150" spans="1:3">
      <c r="A3150" s="5">
        <v>40225</v>
      </c>
      <c r="B3150" s="7">
        <v>5.7308433356080597</v>
      </c>
      <c r="C3150" s="7">
        <v>6.2021065076683399</v>
      </c>
    </row>
    <row r="3151" spans="1:3">
      <c r="A3151" s="5">
        <v>40226</v>
      </c>
      <c r="B3151" s="7">
        <v>5.7375302953586198</v>
      </c>
      <c r="C3151" s="7">
        <v>6.2128093486768803</v>
      </c>
    </row>
    <row r="3152" spans="1:3">
      <c r="A3152" s="5">
        <v>40227</v>
      </c>
      <c r="B3152" s="7">
        <v>5.79406150655476</v>
      </c>
      <c r="C3152" s="7">
        <v>6.2833974739308696</v>
      </c>
    </row>
    <row r="3153" spans="1:3">
      <c r="A3153" s="5">
        <v>40228</v>
      </c>
      <c r="B3153" s="7">
        <v>5.8634822684811896</v>
      </c>
      <c r="C3153" s="7">
        <v>6.3537144440933302</v>
      </c>
    </row>
    <row r="3154" spans="1:3">
      <c r="A3154" s="5">
        <v>40231</v>
      </c>
      <c r="B3154" s="7">
        <v>5.85417237032153</v>
      </c>
      <c r="C3154" s="7">
        <v>6.3358011309675302</v>
      </c>
    </row>
    <row r="3155" spans="1:3">
      <c r="A3155" s="5">
        <v>40232</v>
      </c>
      <c r="B3155" s="7">
        <v>5.8330386327281296</v>
      </c>
      <c r="C3155" s="7">
        <v>6.2989165252897896</v>
      </c>
    </row>
    <row r="3156" spans="1:3">
      <c r="A3156" s="5">
        <v>40233</v>
      </c>
      <c r="B3156" s="7">
        <v>5.7569573505685199</v>
      </c>
      <c r="C3156" s="7">
        <v>6.2099156753144902</v>
      </c>
    </row>
    <row r="3157" spans="1:3">
      <c r="A3157" s="5">
        <v>40234</v>
      </c>
      <c r="B3157" s="7">
        <v>5.7089050528773297</v>
      </c>
      <c r="C3157" s="7">
        <v>6.1583361005655899</v>
      </c>
    </row>
    <row r="3158" spans="1:3">
      <c r="A3158" s="5">
        <v>40235</v>
      </c>
      <c r="B3158" s="7">
        <v>5.6902884251603902</v>
      </c>
      <c r="C3158" s="7">
        <v>6.1382900785210497</v>
      </c>
    </row>
    <row r="3159" spans="1:3">
      <c r="A3159" s="5">
        <v>40237</v>
      </c>
      <c r="B3159" s="7">
        <v>5.6902111048617403</v>
      </c>
      <c r="C3159" s="7">
        <v>6.1380690126790096</v>
      </c>
    </row>
    <row r="3160" spans="1:3">
      <c r="A3160" s="5">
        <v>40238</v>
      </c>
      <c r="B3160" s="7">
        <v>5.74510402813066</v>
      </c>
      <c r="C3160" s="7">
        <v>6.1167371104944799</v>
      </c>
    </row>
    <row r="3161" spans="1:3">
      <c r="A3161" s="5">
        <v>40239</v>
      </c>
      <c r="B3161" s="7">
        <v>5.6802170043833797</v>
      </c>
      <c r="C3161" s="7">
        <v>6.0576016525274996</v>
      </c>
    </row>
    <row r="3162" spans="1:3">
      <c r="A3162" s="5">
        <v>40240</v>
      </c>
      <c r="B3162" s="7">
        <v>5.6838554042003899</v>
      </c>
      <c r="C3162" s="7">
        <v>6.0587884210240901</v>
      </c>
    </row>
    <row r="3163" spans="1:3">
      <c r="A3163" s="5">
        <v>40241</v>
      </c>
      <c r="B3163" s="7">
        <v>5.6256848394030001</v>
      </c>
      <c r="C3163" s="7">
        <v>6.00283272918489</v>
      </c>
    </row>
    <row r="3164" spans="1:3">
      <c r="A3164" s="5">
        <v>40242</v>
      </c>
      <c r="B3164" s="7">
        <v>5.6610005251092499</v>
      </c>
      <c r="C3164" s="7">
        <v>6.0430339739550796</v>
      </c>
    </row>
    <row r="3165" spans="1:3">
      <c r="A3165" s="5">
        <v>40245</v>
      </c>
      <c r="B3165" s="7">
        <v>5.6701623670108701</v>
      </c>
      <c r="C3165" s="7">
        <v>6.0557740433550897</v>
      </c>
    </row>
    <row r="3166" spans="1:3">
      <c r="A3166" s="5">
        <v>40246</v>
      </c>
      <c r="B3166" s="7">
        <v>5.6188854109778203</v>
      </c>
      <c r="C3166" s="7">
        <v>5.99831846035051</v>
      </c>
    </row>
    <row r="3167" spans="1:3">
      <c r="A3167" s="5">
        <v>40247</v>
      </c>
      <c r="B3167" s="7">
        <v>5.6433744592410902</v>
      </c>
      <c r="C3167" s="7">
        <v>6.0223045117498604</v>
      </c>
    </row>
    <row r="3168" spans="1:3">
      <c r="A3168" s="5">
        <v>40248</v>
      </c>
      <c r="B3168" s="7">
        <v>5.7026094339874902</v>
      </c>
      <c r="C3168" s="7">
        <v>6.0761012777139403</v>
      </c>
    </row>
    <row r="3169" spans="1:3">
      <c r="A3169" s="5">
        <v>40249</v>
      </c>
      <c r="B3169" s="7">
        <v>5.6721092573882599</v>
      </c>
      <c r="C3169" s="7">
        <v>6.0384511306106399</v>
      </c>
    </row>
    <row r="3170" spans="1:3">
      <c r="A3170" s="5">
        <v>40252</v>
      </c>
      <c r="B3170" s="7">
        <v>5.6422321163500904</v>
      </c>
      <c r="C3170" s="7">
        <v>6.0049652181699402</v>
      </c>
    </row>
    <row r="3171" spans="1:3">
      <c r="A3171" s="5">
        <v>40253</v>
      </c>
      <c r="B3171" s="7">
        <v>5.6144643207431901</v>
      </c>
      <c r="C3171" s="7">
        <v>5.9808302983390398</v>
      </c>
    </row>
    <row r="3172" spans="1:3">
      <c r="A3172" s="5">
        <v>40254</v>
      </c>
      <c r="B3172" s="7">
        <v>5.5781363843856502</v>
      </c>
      <c r="C3172" s="7">
        <v>5.9433758568051598</v>
      </c>
    </row>
    <row r="3173" spans="1:3">
      <c r="A3173" s="5">
        <v>40255</v>
      </c>
      <c r="B3173" s="7">
        <v>5.5661635589499303</v>
      </c>
      <c r="C3173" s="7">
        <v>5.9283667336160102</v>
      </c>
    </row>
    <row r="3174" spans="1:3">
      <c r="A3174" s="5">
        <v>40256</v>
      </c>
      <c r="B3174" s="7">
        <v>5.5558723535597103</v>
      </c>
      <c r="C3174" s="7">
        <v>5.9182991542344103</v>
      </c>
    </row>
    <row r="3175" spans="1:3">
      <c r="A3175" s="5">
        <v>40259</v>
      </c>
      <c r="B3175" s="7">
        <v>5.5275829631906204</v>
      </c>
      <c r="C3175" s="7">
        <v>5.8877564189666103</v>
      </c>
    </row>
    <row r="3176" spans="1:3">
      <c r="A3176" s="5">
        <v>40260</v>
      </c>
      <c r="B3176" s="7">
        <v>5.5255004320615804</v>
      </c>
      <c r="C3176" s="7">
        <v>5.8849159632371997</v>
      </c>
    </row>
    <row r="3177" spans="1:3">
      <c r="A3177" s="5">
        <v>40261</v>
      </c>
      <c r="B3177" s="7">
        <v>5.5880715273184798</v>
      </c>
      <c r="C3177" s="7">
        <v>5.9389103040775604</v>
      </c>
    </row>
    <row r="3178" spans="1:3">
      <c r="A3178" s="5">
        <v>40262</v>
      </c>
      <c r="B3178" s="7">
        <v>5.6065815051035699</v>
      </c>
      <c r="C3178" s="7">
        <v>5.9689535461992502</v>
      </c>
    </row>
    <row r="3179" spans="1:3">
      <c r="A3179" s="5">
        <v>40263</v>
      </c>
      <c r="B3179" s="7">
        <v>5.6044883253198501</v>
      </c>
      <c r="C3179" s="7">
        <v>5.9733302396693704</v>
      </c>
    </row>
    <row r="3180" spans="1:3">
      <c r="A3180" s="5">
        <v>40266</v>
      </c>
      <c r="B3180" s="7">
        <v>5.5405513503372301</v>
      </c>
      <c r="C3180" s="7">
        <v>5.9099029054436096</v>
      </c>
    </row>
    <row r="3181" spans="1:3">
      <c r="A3181" s="5">
        <v>40267</v>
      </c>
      <c r="B3181" s="7">
        <v>5.5524453296445202</v>
      </c>
      <c r="C3181" s="7">
        <v>5.9209155031396197</v>
      </c>
    </row>
    <row r="3182" spans="1:3">
      <c r="A3182" s="5">
        <v>40268</v>
      </c>
      <c r="B3182" s="7">
        <v>5.5003204088040398</v>
      </c>
      <c r="C3182" s="7">
        <v>5.8715445239298996</v>
      </c>
    </row>
    <row r="3183" spans="1:3">
      <c r="A3183" s="5">
        <v>40269</v>
      </c>
      <c r="B3183" s="7">
        <v>5.4795768450955498</v>
      </c>
      <c r="C3183" s="7">
        <v>5.8462377264846799</v>
      </c>
    </row>
    <row r="3184" spans="1:3">
      <c r="A3184" s="5">
        <v>40274</v>
      </c>
      <c r="B3184" s="7">
        <v>5.55892391528233</v>
      </c>
      <c r="C3184" s="7">
        <v>5.9258394250797704</v>
      </c>
    </row>
    <row r="3185" spans="1:3">
      <c r="A3185" s="5">
        <v>40275</v>
      </c>
      <c r="B3185" s="7">
        <v>5.6124498438424197</v>
      </c>
      <c r="C3185" s="7">
        <v>5.9805575529278698</v>
      </c>
    </row>
    <row r="3186" spans="1:3">
      <c r="A3186" s="5">
        <v>40276</v>
      </c>
      <c r="B3186" s="7">
        <v>5.5911409250398103</v>
      </c>
      <c r="C3186" s="7">
        <v>5.9508843028438498</v>
      </c>
    </row>
    <row r="3187" spans="1:3">
      <c r="A3187" s="5">
        <v>40277</v>
      </c>
      <c r="B3187" s="7">
        <v>5.6255621478814701</v>
      </c>
      <c r="C3187" s="7">
        <v>5.9843212554653196</v>
      </c>
    </row>
    <row r="3188" spans="1:3">
      <c r="A3188" s="5">
        <v>40280</v>
      </c>
      <c r="B3188" s="7">
        <v>5.6207839615347099</v>
      </c>
      <c r="C3188" s="7">
        <v>5.9824824433900998</v>
      </c>
    </row>
    <row r="3189" spans="1:3">
      <c r="A3189" s="5">
        <v>40281</v>
      </c>
      <c r="B3189" s="7">
        <v>5.5949072845895698</v>
      </c>
      <c r="C3189" s="7">
        <v>5.9543199756394696</v>
      </c>
    </row>
    <row r="3190" spans="1:3">
      <c r="A3190" s="5">
        <v>40282</v>
      </c>
      <c r="B3190" s="7">
        <v>5.5948346601219301</v>
      </c>
      <c r="C3190" s="7">
        <v>5.9522659840904701</v>
      </c>
    </row>
    <row r="3191" spans="1:3">
      <c r="A3191" s="5">
        <v>40283</v>
      </c>
      <c r="B3191" s="7">
        <v>5.6090421853277297</v>
      </c>
      <c r="C3191" s="7">
        <v>5.9659189368808798</v>
      </c>
    </row>
    <row r="3192" spans="1:3">
      <c r="A3192" s="5">
        <v>40284</v>
      </c>
      <c r="B3192" s="7">
        <v>5.5710740424924596</v>
      </c>
      <c r="C3192" s="7">
        <v>5.9222629865369001</v>
      </c>
    </row>
    <row r="3193" spans="1:3">
      <c r="A3193" s="5">
        <v>40287</v>
      </c>
      <c r="B3193" s="7">
        <v>5.5801878614489198</v>
      </c>
      <c r="C3193" s="7">
        <v>5.9306447885148099</v>
      </c>
    </row>
    <row r="3194" spans="1:3">
      <c r="A3194" s="5">
        <v>40288</v>
      </c>
      <c r="B3194" s="7">
        <v>5.5922136626051699</v>
      </c>
      <c r="C3194" s="7">
        <v>5.9439901626746101</v>
      </c>
    </row>
    <row r="3195" spans="1:3">
      <c r="A3195" s="5">
        <v>40289</v>
      </c>
      <c r="B3195" s="7">
        <v>5.5862958152242097</v>
      </c>
      <c r="C3195" s="7">
        <v>5.9353106518945502</v>
      </c>
    </row>
    <row r="3196" spans="1:3">
      <c r="A3196" s="5">
        <v>40290</v>
      </c>
      <c r="B3196" s="7">
        <v>5.5604774972372297</v>
      </c>
      <c r="C3196" s="7">
        <v>5.9041654541783499</v>
      </c>
    </row>
    <row r="3197" spans="1:3">
      <c r="A3197" s="5">
        <v>40291</v>
      </c>
      <c r="B3197" s="7">
        <v>5.6035934505146301</v>
      </c>
      <c r="C3197" s="7">
        <v>5.9511586442956004</v>
      </c>
    </row>
    <row r="3198" spans="1:3">
      <c r="A3198" s="5">
        <v>40294</v>
      </c>
      <c r="B3198" s="7">
        <v>5.5661898571810804</v>
      </c>
      <c r="C3198" s="7">
        <v>5.9111527041446301</v>
      </c>
    </row>
    <row r="3199" spans="1:3">
      <c r="A3199" s="5">
        <v>40295</v>
      </c>
      <c r="B3199" s="7">
        <v>5.5504611823229597</v>
      </c>
      <c r="C3199" s="7">
        <v>5.8833418584256796</v>
      </c>
    </row>
    <row r="3200" spans="1:3">
      <c r="A3200" s="5">
        <v>40296</v>
      </c>
      <c r="B3200" s="7">
        <v>5.5439987354421101</v>
      </c>
      <c r="C3200" s="7">
        <v>5.8733047511224896</v>
      </c>
    </row>
    <row r="3201" spans="1:3">
      <c r="A3201" s="5">
        <v>40297</v>
      </c>
      <c r="B3201" s="7">
        <v>5.55617528299019</v>
      </c>
      <c r="C3201" s="7">
        <v>5.8824857835009503</v>
      </c>
    </row>
    <row r="3202" spans="1:3">
      <c r="A3202" s="5">
        <v>40298</v>
      </c>
      <c r="B3202" s="7">
        <v>5.4788184516560898</v>
      </c>
      <c r="C3202" s="7">
        <v>5.7977705154281702</v>
      </c>
    </row>
    <row r="3203" spans="1:3">
      <c r="A3203" s="5">
        <v>40302</v>
      </c>
      <c r="B3203" s="7">
        <v>5.40878074573288</v>
      </c>
      <c r="C3203" s="7">
        <v>5.7263948948798404</v>
      </c>
    </row>
    <row r="3204" spans="1:3">
      <c r="A3204" s="5">
        <v>40303</v>
      </c>
      <c r="B3204" s="7">
        <v>5.4264902255471696</v>
      </c>
      <c r="C3204" s="7">
        <v>5.7420532444686501</v>
      </c>
    </row>
    <row r="3205" spans="1:3">
      <c r="A3205" s="5">
        <v>40304</v>
      </c>
      <c r="B3205" s="7">
        <v>5.4398157087748196</v>
      </c>
      <c r="C3205" s="7">
        <v>5.7582639391087298</v>
      </c>
    </row>
    <row r="3206" spans="1:3">
      <c r="A3206" s="5">
        <v>40305</v>
      </c>
      <c r="B3206" s="7">
        <v>5.5805774442800402</v>
      </c>
      <c r="C3206" s="7">
        <v>5.9024051753764102</v>
      </c>
    </row>
    <row r="3207" spans="1:3">
      <c r="A3207" s="5">
        <v>40308</v>
      </c>
      <c r="B3207" s="7">
        <v>5.5947273486176403</v>
      </c>
      <c r="C3207" s="7">
        <v>5.9095867962938096</v>
      </c>
    </row>
    <row r="3208" spans="1:3">
      <c r="A3208" s="5">
        <v>40309</v>
      </c>
      <c r="B3208" s="7">
        <v>5.5968519007429496</v>
      </c>
      <c r="C3208" s="7">
        <v>5.9020597323417796</v>
      </c>
    </row>
    <row r="3209" spans="1:3">
      <c r="A3209" s="5">
        <v>40310</v>
      </c>
      <c r="B3209" s="7">
        <v>5.55633160550141</v>
      </c>
      <c r="C3209" s="7">
        <v>5.8683983791368304</v>
      </c>
    </row>
    <row r="3210" spans="1:3">
      <c r="A3210" s="5">
        <v>40311</v>
      </c>
      <c r="B3210" s="7">
        <v>5.5416322852054201</v>
      </c>
      <c r="C3210" s="7">
        <v>5.8458550052490299</v>
      </c>
    </row>
    <row r="3211" spans="1:3">
      <c r="A3211" s="5">
        <v>40312</v>
      </c>
      <c r="B3211" s="7">
        <v>5.4748703055741004</v>
      </c>
      <c r="C3211" s="7">
        <v>5.7780122171201098</v>
      </c>
    </row>
    <row r="3212" spans="1:3">
      <c r="A3212" s="5">
        <v>40315</v>
      </c>
      <c r="B3212" s="7">
        <v>5.4794699520592296</v>
      </c>
      <c r="C3212" s="7">
        <v>5.7874469623610496</v>
      </c>
    </row>
    <row r="3213" spans="1:3">
      <c r="A3213" s="5">
        <v>40316</v>
      </c>
      <c r="B3213" s="7">
        <v>5.4942774500020901</v>
      </c>
      <c r="C3213" s="7">
        <v>5.7970330635749203</v>
      </c>
    </row>
    <row r="3214" spans="1:3">
      <c r="A3214" s="5">
        <v>40317</v>
      </c>
      <c r="B3214" s="7">
        <v>5.4248504328857203</v>
      </c>
      <c r="C3214" s="7">
        <v>5.7238329777481098</v>
      </c>
    </row>
    <row r="3215" spans="1:3">
      <c r="A3215" s="5">
        <v>40318</v>
      </c>
      <c r="B3215" s="7">
        <v>5.3427640374412704</v>
      </c>
      <c r="C3215" s="7">
        <v>5.64487905308442</v>
      </c>
    </row>
    <row r="3216" spans="1:3">
      <c r="A3216" s="5">
        <v>40319</v>
      </c>
      <c r="B3216" s="7">
        <v>5.3358927219209802</v>
      </c>
      <c r="C3216" s="7">
        <v>5.6537677711996901</v>
      </c>
    </row>
    <row r="3217" spans="1:3">
      <c r="A3217" s="5">
        <v>40322</v>
      </c>
      <c r="B3217" s="7">
        <v>5.3754628400720303</v>
      </c>
      <c r="C3217" s="7">
        <v>5.6947486528858597</v>
      </c>
    </row>
    <row r="3218" spans="1:3">
      <c r="A3218" s="5">
        <v>40323</v>
      </c>
      <c r="B3218" s="7">
        <v>5.3705413587243296</v>
      </c>
      <c r="C3218" s="7">
        <v>5.6718317913314804</v>
      </c>
    </row>
    <row r="3219" spans="1:3">
      <c r="A3219" s="5">
        <v>40324</v>
      </c>
      <c r="B3219" s="7">
        <v>5.4480780482663898</v>
      </c>
      <c r="C3219" s="7">
        <v>5.7590824084797596</v>
      </c>
    </row>
    <row r="3220" spans="1:3">
      <c r="A3220" s="5">
        <v>40325</v>
      </c>
      <c r="B3220" s="7">
        <v>5.48990269420944</v>
      </c>
      <c r="C3220" s="7">
        <v>5.8240942023058997</v>
      </c>
    </row>
    <row r="3221" spans="1:3">
      <c r="A3221" s="5">
        <v>40326</v>
      </c>
      <c r="B3221" s="7">
        <v>5.4598905436990801</v>
      </c>
      <c r="C3221" s="7">
        <v>5.7807851601011402</v>
      </c>
    </row>
    <row r="3222" spans="1:3">
      <c r="A3222" s="5">
        <v>40329</v>
      </c>
      <c r="B3222" s="7">
        <v>5.4597332491757298</v>
      </c>
      <c r="C3222" s="7">
        <v>5.78038994493033</v>
      </c>
    </row>
    <row r="3223" spans="1:3">
      <c r="A3223" s="5">
        <v>40330</v>
      </c>
      <c r="B3223" s="7">
        <v>5.4581627717843899</v>
      </c>
      <c r="C3223" s="7">
        <v>5.7517769941632197</v>
      </c>
    </row>
    <row r="3224" spans="1:3">
      <c r="A3224" s="5">
        <v>40331</v>
      </c>
      <c r="B3224" s="7">
        <v>5.4425520255924802</v>
      </c>
      <c r="C3224" s="7">
        <v>5.7343800426770697</v>
      </c>
    </row>
    <row r="3225" spans="1:3">
      <c r="A3225" s="5">
        <v>40332</v>
      </c>
      <c r="B3225" s="7">
        <v>5.4890929247190003</v>
      </c>
      <c r="C3225" s="7">
        <v>5.7792085443810901</v>
      </c>
    </row>
    <row r="3226" spans="1:3">
      <c r="A3226" s="5">
        <v>40333</v>
      </c>
      <c r="B3226" s="7">
        <v>5.4302833346692498</v>
      </c>
      <c r="C3226" s="7">
        <v>5.7217469397708198</v>
      </c>
    </row>
    <row r="3227" spans="1:3">
      <c r="A3227" s="5">
        <v>40336</v>
      </c>
      <c r="B3227" s="7">
        <v>5.4195860194250098</v>
      </c>
      <c r="C3227" s="7">
        <v>5.7216324048774903</v>
      </c>
    </row>
    <row r="3228" spans="1:3">
      <c r="A3228" s="5">
        <v>40337</v>
      </c>
      <c r="B3228" s="7">
        <v>5.4082912009708304</v>
      </c>
      <c r="C3228" s="7">
        <v>5.7155594953635704</v>
      </c>
    </row>
    <row r="3229" spans="1:3">
      <c r="A3229" s="5">
        <v>40338</v>
      </c>
      <c r="B3229" s="7">
        <v>5.4596504629574403</v>
      </c>
      <c r="C3229" s="7">
        <v>5.76211610104719</v>
      </c>
    </row>
    <row r="3230" spans="1:3">
      <c r="A3230" s="5">
        <v>40339</v>
      </c>
      <c r="B3230" s="7">
        <v>5.5009157654698502</v>
      </c>
      <c r="C3230" s="7">
        <v>5.8114191164301801</v>
      </c>
    </row>
    <row r="3231" spans="1:3">
      <c r="A3231" s="5">
        <v>40340</v>
      </c>
      <c r="B3231" s="7">
        <v>5.4266886983056404</v>
      </c>
      <c r="C3231" s="7">
        <v>5.7417278437460801</v>
      </c>
    </row>
    <row r="3232" spans="1:3">
      <c r="A3232" s="5">
        <v>40343</v>
      </c>
      <c r="B3232" s="7">
        <v>5.4588942756682304</v>
      </c>
      <c r="C3232" s="7">
        <v>5.7821584590253696</v>
      </c>
    </row>
    <row r="3233" spans="1:3">
      <c r="A3233" s="5">
        <v>40344</v>
      </c>
      <c r="B3233" s="7">
        <v>5.4785213459584599</v>
      </c>
      <c r="C3233" s="7">
        <v>5.8087281902977201</v>
      </c>
    </row>
    <row r="3234" spans="1:3">
      <c r="A3234" s="5">
        <v>40345</v>
      </c>
      <c r="B3234" s="7">
        <v>5.4779414103678299</v>
      </c>
      <c r="C3234" s="7">
        <v>5.8042403311802602</v>
      </c>
    </row>
    <row r="3235" spans="1:3">
      <c r="A3235" s="5">
        <v>40346</v>
      </c>
      <c r="B3235" s="7">
        <v>5.4364714698258201</v>
      </c>
      <c r="C3235" s="7">
        <v>5.7759334152311199</v>
      </c>
    </row>
    <row r="3236" spans="1:3">
      <c r="A3236" s="5">
        <v>40347</v>
      </c>
      <c r="B3236" s="7">
        <v>5.4677282119112398</v>
      </c>
      <c r="C3236" s="7">
        <v>5.8113529639213501</v>
      </c>
    </row>
    <row r="3237" spans="1:3">
      <c r="A3237" s="5">
        <v>40350</v>
      </c>
      <c r="B3237" s="7">
        <v>5.4215106997009803</v>
      </c>
      <c r="C3237" s="7">
        <v>5.7683809835968303</v>
      </c>
    </row>
    <row r="3238" spans="1:3">
      <c r="A3238" s="5">
        <v>40351</v>
      </c>
      <c r="B3238" s="7">
        <v>5.3891662309977804</v>
      </c>
      <c r="C3238" s="7">
        <v>5.7306067327742198</v>
      </c>
    </row>
    <row r="3239" spans="1:3">
      <c r="A3239" s="5">
        <v>40352</v>
      </c>
      <c r="B3239" s="7">
        <v>5.3788784072418796</v>
      </c>
      <c r="C3239" s="7">
        <v>5.7210427281017404</v>
      </c>
    </row>
    <row r="3240" spans="1:3">
      <c r="A3240" s="5">
        <v>40353</v>
      </c>
      <c r="B3240" s="7">
        <v>5.3494669289536096</v>
      </c>
      <c r="C3240" s="7">
        <v>5.6869638904825397</v>
      </c>
    </row>
    <row r="3241" spans="1:3">
      <c r="A3241" s="5">
        <v>40354</v>
      </c>
      <c r="B3241" s="7">
        <v>5.3617666070571497</v>
      </c>
      <c r="C3241" s="7">
        <v>5.6953663912190304</v>
      </c>
    </row>
    <row r="3242" spans="1:3">
      <c r="A3242" s="5">
        <v>40357</v>
      </c>
      <c r="B3242" s="7">
        <v>5.3671578246954299</v>
      </c>
      <c r="C3242" s="7">
        <v>5.6879278690604096</v>
      </c>
    </row>
    <row r="3243" spans="1:3">
      <c r="A3243" s="5">
        <v>40358</v>
      </c>
      <c r="B3243" s="7">
        <v>5.3790581280227201</v>
      </c>
      <c r="C3243" s="7">
        <v>5.7010012006836597</v>
      </c>
    </row>
    <row r="3244" spans="1:3">
      <c r="A3244" s="5">
        <v>40359</v>
      </c>
      <c r="B3244" s="7">
        <v>5.3254075781657901</v>
      </c>
      <c r="C3244" s="7">
        <v>5.6539224888695401</v>
      </c>
    </row>
    <row r="3245" spans="1:3">
      <c r="A3245" s="5">
        <v>40360</v>
      </c>
      <c r="B3245" s="7">
        <v>5.2858426401735104</v>
      </c>
      <c r="C3245" s="7">
        <v>5.6452018837400004</v>
      </c>
    </row>
    <row r="3246" spans="1:3">
      <c r="A3246" s="5">
        <v>40361</v>
      </c>
      <c r="B3246" s="7">
        <v>5.3113859110371404</v>
      </c>
      <c r="C3246" s="7">
        <v>5.6792844480363902</v>
      </c>
    </row>
    <row r="3247" spans="1:3">
      <c r="A3247" s="5">
        <v>40364</v>
      </c>
      <c r="B3247" s="7">
        <v>5.2717518557456096</v>
      </c>
      <c r="C3247" s="7">
        <v>5.6378030286076202</v>
      </c>
    </row>
    <row r="3248" spans="1:3">
      <c r="A3248" s="5">
        <v>40365</v>
      </c>
      <c r="B3248" s="7">
        <v>5.30388465965635</v>
      </c>
      <c r="C3248" s="7">
        <v>5.6644977111242003</v>
      </c>
    </row>
    <row r="3249" spans="1:3">
      <c r="A3249" s="5">
        <v>40366</v>
      </c>
      <c r="B3249" s="7">
        <v>5.3190731796989397</v>
      </c>
      <c r="C3249" s="7">
        <v>5.6770973271761802</v>
      </c>
    </row>
    <row r="3250" spans="1:3">
      <c r="A3250" s="5">
        <v>40367</v>
      </c>
      <c r="B3250" s="7">
        <v>5.3231461957506596</v>
      </c>
      <c r="C3250" s="7">
        <v>5.6741407940818398</v>
      </c>
    </row>
    <row r="3251" spans="1:3">
      <c r="A3251" s="5">
        <v>40368</v>
      </c>
      <c r="B3251" s="7">
        <v>5.2837907562709097</v>
      </c>
      <c r="C3251" s="7">
        <v>5.6293100646327199</v>
      </c>
    </row>
    <row r="3252" spans="1:3">
      <c r="A3252" s="5">
        <v>40371</v>
      </c>
      <c r="B3252" s="7">
        <v>5.2916838408960398</v>
      </c>
      <c r="C3252" s="7">
        <v>5.6312859940960003</v>
      </c>
    </row>
    <row r="3253" spans="1:3">
      <c r="A3253" s="5">
        <v>40372</v>
      </c>
      <c r="B3253" s="7">
        <v>5.3191061732193203</v>
      </c>
      <c r="C3253" s="7">
        <v>5.6634553761600896</v>
      </c>
    </row>
    <row r="3254" spans="1:3">
      <c r="A3254" s="5">
        <v>40373</v>
      </c>
      <c r="B3254" s="7">
        <v>5.3411391014728302</v>
      </c>
      <c r="C3254" s="7">
        <v>5.6873861659039999</v>
      </c>
    </row>
    <row r="3255" spans="1:3">
      <c r="A3255" s="5">
        <v>40374</v>
      </c>
      <c r="B3255" s="7">
        <v>5.3235958261845999</v>
      </c>
      <c r="C3255" s="7">
        <v>5.6731076338496198</v>
      </c>
    </row>
    <row r="3256" spans="1:3">
      <c r="A3256" s="5">
        <v>40375</v>
      </c>
      <c r="B3256" s="7">
        <v>5.3057251765648603</v>
      </c>
      <c r="C3256" s="7">
        <v>5.6552663223437101</v>
      </c>
    </row>
    <row r="3257" spans="1:3">
      <c r="A3257" s="5">
        <v>40378</v>
      </c>
      <c r="B3257" s="7">
        <v>5.3315285824403196</v>
      </c>
      <c r="C3257" s="7">
        <v>5.6798715132517099</v>
      </c>
    </row>
    <row r="3258" spans="1:3">
      <c r="A3258" s="5">
        <v>40379</v>
      </c>
      <c r="B3258" s="7">
        <v>5.3522438421185603</v>
      </c>
      <c r="C3258" s="7">
        <v>5.70048648161473</v>
      </c>
    </row>
    <row r="3259" spans="1:3">
      <c r="A3259" s="5">
        <v>40380</v>
      </c>
      <c r="B3259" s="7">
        <v>5.3720669086975796</v>
      </c>
      <c r="C3259" s="7">
        <v>5.7163477533315401</v>
      </c>
    </row>
    <row r="3260" spans="1:3">
      <c r="A3260" s="5">
        <v>40381</v>
      </c>
      <c r="B3260" s="7">
        <v>5.3733085641482399</v>
      </c>
      <c r="C3260" s="7">
        <v>5.7191192363990897</v>
      </c>
    </row>
    <row r="3261" spans="1:3">
      <c r="A3261" s="5">
        <v>40382</v>
      </c>
      <c r="B3261" s="7">
        <v>5.4239039168262</v>
      </c>
      <c r="C3261" s="7">
        <v>5.7718228435556798</v>
      </c>
    </row>
    <row r="3262" spans="1:3">
      <c r="A3262" s="5">
        <v>40385</v>
      </c>
      <c r="B3262" s="7">
        <v>5.4478188166715</v>
      </c>
      <c r="C3262" s="7">
        <v>5.7860467598079204</v>
      </c>
    </row>
    <row r="3263" spans="1:3">
      <c r="A3263" s="5">
        <v>40386</v>
      </c>
      <c r="B3263" s="7">
        <v>5.4807222112370004</v>
      </c>
      <c r="C3263" s="7">
        <v>5.8137816760253598</v>
      </c>
    </row>
    <row r="3264" spans="1:3">
      <c r="A3264" s="5">
        <v>40387</v>
      </c>
      <c r="B3264" s="7">
        <v>5.4761546252747504</v>
      </c>
      <c r="C3264" s="7">
        <v>5.7949407126504697</v>
      </c>
    </row>
    <row r="3265" spans="1:3">
      <c r="A3265" s="5">
        <v>40388</v>
      </c>
      <c r="B3265" s="7">
        <v>5.4314088697262903</v>
      </c>
      <c r="C3265" s="7">
        <v>5.7340664763049398</v>
      </c>
    </row>
    <row r="3266" spans="1:3">
      <c r="A3266" s="5">
        <v>40389</v>
      </c>
      <c r="B3266" s="7">
        <v>5.33306238048125</v>
      </c>
      <c r="C3266" s="7">
        <v>5.63710948801954</v>
      </c>
    </row>
    <row r="3267" spans="1:3">
      <c r="A3267" s="5">
        <v>40390</v>
      </c>
      <c r="B3267" s="7">
        <v>5.3330059095156903</v>
      </c>
      <c r="C3267" s="7">
        <v>5.6369921819808102</v>
      </c>
    </row>
    <row r="3268" spans="1:3">
      <c r="A3268" s="5">
        <v>40392</v>
      </c>
      <c r="B3268" s="7">
        <v>5.32744267985926</v>
      </c>
      <c r="C3268" s="7">
        <v>5.6316487413729401</v>
      </c>
    </row>
    <row r="3269" spans="1:3">
      <c r="A3269" s="5">
        <v>40393</v>
      </c>
      <c r="B3269" s="7">
        <v>5.2572845114419904</v>
      </c>
      <c r="C3269" s="7">
        <v>5.5561908759144902</v>
      </c>
    </row>
    <row r="3270" spans="1:3">
      <c r="A3270" s="5">
        <v>40394</v>
      </c>
      <c r="B3270" s="7">
        <v>5.2472691123028099</v>
      </c>
      <c r="C3270" s="7">
        <v>5.5515705309045602</v>
      </c>
    </row>
    <row r="3271" spans="1:3">
      <c r="A3271" s="5">
        <v>40395</v>
      </c>
      <c r="B3271" s="7">
        <v>5.1838514380589897</v>
      </c>
      <c r="C3271" s="7">
        <v>5.49220690781332</v>
      </c>
    </row>
    <row r="3272" spans="1:3">
      <c r="A3272" s="5">
        <v>40396</v>
      </c>
      <c r="B3272" s="7">
        <v>5.1803346614208596</v>
      </c>
      <c r="C3272" s="7">
        <v>5.4792910501155401</v>
      </c>
    </row>
    <row r="3273" spans="1:3">
      <c r="A3273" s="5">
        <v>40399</v>
      </c>
      <c r="B3273" s="7">
        <v>5.1969821220999597</v>
      </c>
      <c r="C3273" s="7">
        <v>5.4929511983981802</v>
      </c>
    </row>
    <row r="3274" spans="1:3">
      <c r="A3274" s="5">
        <v>40400</v>
      </c>
      <c r="B3274" s="7">
        <v>5.2157807458051799</v>
      </c>
      <c r="C3274" s="7">
        <v>5.5126284563713099</v>
      </c>
    </row>
    <row r="3275" spans="1:3">
      <c r="A3275" s="5">
        <v>40401</v>
      </c>
      <c r="B3275" s="7">
        <v>5.1730164444314699</v>
      </c>
      <c r="C3275" s="7">
        <v>5.4466215990639899</v>
      </c>
    </row>
    <row r="3276" spans="1:3">
      <c r="A3276" s="5">
        <v>40402</v>
      </c>
      <c r="B3276" s="7">
        <v>5.1196017963030096</v>
      </c>
      <c r="C3276" s="7">
        <v>5.4041212884299199</v>
      </c>
    </row>
    <row r="3277" spans="1:3">
      <c r="A3277" s="5">
        <v>40403</v>
      </c>
      <c r="B3277" s="7">
        <v>5.1168916902144401</v>
      </c>
      <c r="C3277" s="7">
        <v>5.4041609625769302</v>
      </c>
    </row>
    <row r="3278" spans="1:3">
      <c r="A3278" s="5">
        <v>40406</v>
      </c>
      <c r="B3278" s="7">
        <v>5.0150442367598904</v>
      </c>
      <c r="C3278" s="7">
        <v>5.3076551642252596</v>
      </c>
    </row>
    <row r="3279" spans="1:3">
      <c r="A3279" s="5">
        <v>40407</v>
      </c>
      <c r="B3279" s="7">
        <v>5.0202093826510996</v>
      </c>
      <c r="C3279" s="7">
        <v>5.3139457934712899</v>
      </c>
    </row>
    <row r="3280" spans="1:3">
      <c r="A3280" s="5">
        <v>40408</v>
      </c>
      <c r="B3280" s="7">
        <v>5.0072122116849904</v>
      </c>
      <c r="C3280" s="7">
        <v>5.2951691433737</v>
      </c>
    </row>
    <row r="3281" spans="1:3">
      <c r="A3281" s="5">
        <v>40409</v>
      </c>
      <c r="B3281" s="7">
        <v>4.98001272254821</v>
      </c>
      <c r="C3281" s="7">
        <v>5.2685709173244604</v>
      </c>
    </row>
    <row r="3282" spans="1:3">
      <c r="A3282" s="5">
        <v>40410</v>
      </c>
      <c r="B3282" s="7">
        <v>4.9593600519260201</v>
      </c>
      <c r="C3282" s="7">
        <v>5.2431252130898098</v>
      </c>
    </row>
    <row r="3283" spans="1:3">
      <c r="A3283" s="5">
        <v>40413</v>
      </c>
      <c r="B3283" s="7">
        <v>4.9451303962587803</v>
      </c>
      <c r="C3283" s="7">
        <v>5.2269240752470703</v>
      </c>
    </row>
    <row r="3284" spans="1:3">
      <c r="A3284" s="5">
        <v>40414</v>
      </c>
      <c r="B3284" s="7">
        <v>4.8392219466814099</v>
      </c>
      <c r="C3284" s="7">
        <v>5.1247785349283701</v>
      </c>
    </row>
    <row r="3285" spans="1:3">
      <c r="A3285" s="5">
        <v>40415</v>
      </c>
      <c r="B3285" s="7">
        <v>4.7969867551164302</v>
      </c>
      <c r="C3285" s="7">
        <v>5.0829232838189</v>
      </c>
    </row>
    <row r="3286" spans="1:3">
      <c r="A3286" s="5">
        <v>40416</v>
      </c>
      <c r="B3286" s="7">
        <v>4.8189522019013404</v>
      </c>
      <c r="C3286" s="7">
        <v>5.11331493194331</v>
      </c>
    </row>
    <row r="3287" spans="1:3">
      <c r="A3287" s="5">
        <v>40417</v>
      </c>
      <c r="B3287" s="7">
        <v>4.8366519322509101</v>
      </c>
      <c r="C3287" s="7">
        <v>5.1278276592458401</v>
      </c>
    </row>
    <row r="3288" spans="1:3">
      <c r="A3288" s="5">
        <v>40421</v>
      </c>
      <c r="B3288" s="7">
        <v>4.7863094270114299</v>
      </c>
      <c r="C3288" s="7">
        <v>5.0743227936826498</v>
      </c>
    </row>
    <row r="3289" spans="1:3">
      <c r="A3289" s="5">
        <v>40422</v>
      </c>
      <c r="B3289" s="7">
        <v>4.8936903594568397</v>
      </c>
      <c r="C3289" s="7">
        <v>5.1790874201907799</v>
      </c>
    </row>
    <row r="3290" spans="1:3">
      <c r="A3290" s="5">
        <v>40423</v>
      </c>
      <c r="B3290" s="7">
        <v>4.9385481234510902</v>
      </c>
      <c r="C3290" s="7">
        <v>5.2207733077649197</v>
      </c>
    </row>
    <row r="3291" spans="1:3">
      <c r="A3291" s="5">
        <v>40424</v>
      </c>
      <c r="B3291" s="7">
        <v>4.9843805203857103</v>
      </c>
      <c r="C3291" s="7">
        <v>5.2655778131845796</v>
      </c>
    </row>
    <row r="3292" spans="1:3">
      <c r="A3292" s="5">
        <v>40427</v>
      </c>
      <c r="B3292" s="7">
        <v>4.9504054633466401</v>
      </c>
      <c r="C3292" s="7">
        <v>5.2284296968597399</v>
      </c>
    </row>
    <row r="3293" spans="1:3">
      <c r="A3293" s="5">
        <v>40428</v>
      </c>
      <c r="B3293" s="7">
        <v>4.8924111401102301</v>
      </c>
      <c r="C3293" s="7">
        <v>5.1695148288193202</v>
      </c>
    </row>
    <row r="3294" spans="1:3">
      <c r="A3294" s="5">
        <v>40429</v>
      </c>
      <c r="B3294" s="7">
        <v>4.9496565928176901</v>
      </c>
      <c r="C3294" s="7">
        <v>5.2326713737558004</v>
      </c>
    </row>
    <row r="3295" spans="1:3">
      <c r="A3295" s="5">
        <v>40430</v>
      </c>
      <c r="B3295" s="7">
        <v>5.0076528867291898</v>
      </c>
      <c r="C3295" s="7">
        <v>5.2930437006795499</v>
      </c>
    </row>
    <row r="3296" spans="1:3">
      <c r="A3296" s="5">
        <v>40431</v>
      </c>
      <c r="B3296" s="7">
        <v>5.0850263471482204</v>
      </c>
      <c r="C3296" s="7">
        <v>5.3715782692842202</v>
      </c>
    </row>
    <row r="3297" spans="1:3">
      <c r="A3297" s="5">
        <v>40434</v>
      </c>
      <c r="B3297" s="7">
        <v>5.0834509448261702</v>
      </c>
      <c r="C3297" s="7">
        <v>5.36712243417736</v>
      </c>
    </row>
    <row r="3298" spans="1:3">
      <c r="A3298" s="5">
        <v>40435</v>
      </c>
      <c r="B3298" s="7">
        <v>5.0449925811231298</v>
      </c>
      <c r="C3298" s="7">
        <v>5.3234048235322398</v>
      </c>
    </row>
    <row r="3299" spans="1:3">
      <c r="A3299" s="5">
        <v>40436</v>
      </c>
      <c r="B3299" s="7">
        <v>5.0471434304787604</v>
      </c>
      <c r="C3299" s="7">
        <v>5.3323512327159897</v>
      </c>
    </row>
    <row r="3300" spans="1:3">
      <c r="A3300" s="5">
        <v>40437</v>
      </c>
      <c r="B3300" s="7">
        <v>5.11860380040594</v>
      </c>
      <c r="C3300" s="7">
        <v>5.40055699958359</v>
      </c>
    </row>
    <row r="3301" spans="1:3">
      <c r="A3301" s="5">
        <v>40438</v>
      </c>
      <c r="B3301" s="7">
        <v>5.1118435823742496</v>
      </c>
      <c r="C3301" s="7">
        <v>5.3917440641853398</v>
      </c>
    </row>
    <row r="3302" spans="1:3">
      <c r="A3302" s="5">
        <v>40441</v>
      </c>
      <c r="B3302" s="7">
        <v>5.1379134846456296</v>
      </c>
      <c r="C3302" s="7">
        <v>5.4144567034455697</v>
      </c>
    </row>
    <row r="3303" spans="1:3">
      <c r="A3303" s="5">
        <v>40442</v>
      </c>
      <c r="B3303" s="7">
        <v>5.1096961283955196</v>
      </c>
      <c r="C3303" s="7">
        <v>5.3835623287028298</v>
      </c>
    </row>
    <row r="3304" spans="1:3">
      <c r="A3304" s="5">
        <v>40443</v>
      </c>
      <c r="B3304" s="7">
        <v>4.9717336228596896</v>
      </c>
      <c r="C3304" s="7">
        <v>5.2426244837409302</v>
      </c>
    </row>
    <row r="3305" spans="1:3">
      <c r="A3305" s="5">
        <v>40444</v>
      </c>
      <c r="B3305" s="7">
        <v>4.9606201086917201</v>
      </c>
      <c r="C3305" s="7">
        <v>5.2298955140724201</v>
      </c>
    </row>
    <row r="3306" spans="1:3">
      <c r="A3306" s="5">
        <v>40445</v>
      </c>
      <c r="B3306" s="7">
        <v>5.0413521516289403</v>
      </c>
      <c r="C3306" s="7">
        <v>5.3168700085976601</v>
      </c>
    </row>
    <row r="3307" spans="1:3">
      <c r="A3307" s="5">
        <v>40448</v>
      </c>
      <c r="B3307" s="7">
        <v>4.9775437335529098</v>
      </c>
      <c r="C3307" s="7">
        <v>5.24764864506463</v>
      </c>
    </row>
    <row r="3308" spans="1:3">
      <c r="A3308" s="5">
        <v>40449</v>
      </c>
      <c r="B3308" s="7">
        <v>4.9238466204015801</v>
      </c>
      <c r="C3308" s="7">
        <v>5.2005806975987898</v>
      </c>
    </row>
    <row r="3309" spans="1:3">
      <c r="A3309" s="5">
        <v>40450</v>
      </c>
      <c r="B3309" s="7">
        <v>4.8767529119167197</v>
      </c>
      <c r="C3309" s="7">
        <v>5.1571736892223097</v>
      </c>
    </row>
    <row r="3310" spans="1:3">
      <c r="A3310" s="5">
        <v>40451</v>
      </c>
      <c r="B3310" s="7">
        <v>4.9244187511071198</v>
      </c>
      <c r="C3310" s="7">
        <v>5.2007378944424998</v>
      </c>
    </row>
    <row r="3311" spans="1:3">
      <c r="A3311" s="5">
        <v>40452</v>
      </c>
      <c r="B3311" s="7">
        <v>4.93848141578815</v>
      </c>
      <c r="C3311" s="7">
        <v>5.1902568922240704</v>
      </c>
    </row>
    <row r="3312" spans="1:3">
      <c r="A3312" s="5">
        <v>40455</v>
      </c>
      <c r="B3312" s="7">
        <v>4.9177716544412799</v>
      </c>
      <c r="C3312" s="7">
        <v>5.1627964847475996</v>
      </c>
    </row>
    <row r="3313" spans="1:3">
      <c r="A3313" s="5">
        <v>40456</v>
      </c>
      <c r="B3313" s="7">
        <v>4.9603376336890896</v>
      </c>
      <c r="C3313" s="7">
        <v>5.1957590656170796</v>
      </c>
    </row>
    <row r="3314" spans="1:3">
      <c r="A3314" s="5">
        <v>40457</v>
      </c>
      <c r="B3314" s="7">
        <v>4.9188132969682696</v>
      </c>
      <c r="C3314" s="7">
        <v>5.14238177606628</v>
      </c>
    </row>
    <row r="3315" spans="1:3">
      <c r="A3315" s="5">
        <v>40458</v>
      </c>
      <c r="B3315" s="7">
        <v>4.9441040166323003</v>
      </c>
      <c r="C3315" s="7">
        <v>5.1652668258239203</v>
      </c>
    </row>
    <row r="3316" spans="1:3">
      <c r="A3316" s="5">
        <v>40459</v>
      </c>
      <c r="B3316" s="7">
        <v>4.8895254165400504</v>
      </c>
      <c r="C3316" s="7">
        <v>5.10853863149954</v>
      </c>
    </row>
    <row r="3317" spans="1:3">
      <c r="A3317" s="5">
        <v>40462</v>
      </c>
      <c r="B3317" s="7">
        <v>4.9156566347524402</v>
      </c>
      <c r="C3317" s="7">
        <v>5.1307985673991698</v>
      </c>
    </row>
    <row r="3318" spans="1:3">
      <c r="A3318" s="5">
        <v>40463</v>
      </c>
      <c r="B3318" s="7">
        <v>4.89261200849195</v>
      </c>
      <c r="C3318" s="7">
        <v>5.1032522522559898</v>
      </c>
    </row>
    <row r="3319" spans="1:3">
      <c r="A3319" s="5">
        <v>40464</v>
      </c>
      <c r="B3319" s="7">
        <v>4.9207572513352398</v>
      </c>
      <c r="C3319" s="7">
        <v>5.1269507218093597</v>
      </c>
    </row>
    <row r="3320" spans="1:3">
      <c r="A3320" s="5">
        <v>40465</v>
      </c>
      <c r="B3320" s="7">
        <v>4.9157415904777197</v>
      </c>
      <c r="C3320" s="7">
        <v>5.1240907286261903</v>
      </c>
    </row>
    <row r="3321" spans="1:3">
      <c r="A3321" s="5">
        <v>40466</v>
      </c>
      <c r="B3321" s="7">
        <v>4.9920532657413297</v>
      </c>
      <c r="C3321" s="7">
        <v>5.1910258614447899</v>
      </c>
    </row>
    <row r="3322" spans="1:3">
      <c r="A3322" s="5">
        <v>40469</v>
      </c>
      <c r="B3322" s="7">
        <v>5.0090248733349299</v>
      </c>
      <c r="C3322" s="7">
        <v>5.2141087355356701</v>
      </c>
    </row>
    <row r="3323" spans="1:3">
      <c r="A3323" s="5">
        <v>40470</v>
      </c>
      <c r="B3323" s="7">
        <v>5.0540503491122104</v>
      </c>
      <c r="C3323" s="7">
        <v>5.2561717035453901</v>
      </c>
    </row>
    <row r="3324" spans="1:3">
      <c r="A3324" s="5">
        <v>40471</v>
      </c>
      <c r="B3324" s="7">
        <v>5.0403765575139303</v>
      </c>
      <c r="C3324" s="7">
        <v>5.2420794707623601</v>
      </c>
    </row>
    <row r="3325" spans="1:3">
      <c r="A3325" s="5">
        <v>40472</v>
      </c>
      <c r="B3325" s="7">
        <v>4.9678912399375701</v>
      </c>
      <c r="C3325" s="7">
        <v>5.1756163567437099</v>
      </c>
    </row>
    <row r="3326" spans="1:3">
      <c r="A3326" s="5">
        <v>40473</v>
      </c>
      <c r="B3326" s="7">
        <v>4.98730100581807</v>
      </c>
      <c r="C3326" s="7">
        <v>5.1898758466604402</v>
      </c>
    </row>
    <row r="3327" spans="1:3">
      <c r="A3327" s="5">
        <v>40476</v>
      </c>
      <c r="B3327" s="7">
        <v>4.9510172660664704</v>
      </c>
      <c r="C3327" s="7">
        <v>5.1523546377542102</v>
      </c>
    </row>
    <row r="3328" spans="1:3">
      <c r="A3328" s="5">
        <v>40477</v>
      </c>
      <c r="B3328" s="7">
        <v>5.0389139295227601</v>
      </c>
      <c r="C3328" s="7">
        <v>5.2492888305801904</v>
      </c>
    </row>
    <row r="3329" spans="1:3">
      <c r="A3329" s="5">
        <v>40478</v>
      </c>
      <c r="B3329" s="7">
        <v>5.1317819385136403</v>
      </c>
      <c r="C3329" s="7">
        <v>5.3372516567743604</v>
      </c>
    </row>
    <row r="3330" spans="1:3">
      <c r="A3330" s="5">
        <v>40479</v>
      </c>
      <c r="B3330" s="7">
        <v>5.1339264670610998</v>
      </c>
      <c r="C3330" s="7">
        <v>5.3378091984375802</v>
      </c>
    </row>
    <row r="3331" spans="1:3">
      <c r="A3331" s="5">
        <v>40480</v>
      </c>
      <c r="B3331" s="7">
        <v>5.0740300422832103</v>
      </c>
      <c r="C3331" s="7">
        <v>5.2796929952004099</v>
      </c>
    </row>
    <row r="3332" spans="1:3">
      <c r="A3332" s="5">
        <v>40482</v>
      </c>
      <c r="B3332" s="7">
        <v>5.0738727809111301</v>
      </c>
      <c r="C3332" s="7">
        <v>5.2793841136938804</v>
      </c>
    </row>
    <row r="3333" spans="1:3">
      <c r="A3333" s="5">
        <v>40483</v>
      </c>
      <c r="B3333" s="7">
        <v>5.0351187818354903</v>
      </c>
      <c r="C3333" s="7">
        <v>5.2417012399427296</v>
      </c>
    </row>
    <row r="3334" spans="1:3">
      <c r="A3334" s="5">
        <v>40484</v>
      </c>
      <c r="B3334" s="7">
        <v>5.0435248876798404</v>
      </c>
      <c r="C3334" s="7">
        <v>5.2432517244756696</v>
      </c>
    </row>
    <row r="3335" spans="1:3">
      <c r="A3335" s="5">
        <v>40485</v>
      </c>
      <c r="B3335" s="7">
        <v>5.0071377339989196</v>
      </c>
      <c r="C3335" s="7">
        <v>5.2084176068374504</v>
      </c>
    </row>
    <row r="3336" spans="1:3">
      <c r="A3336" s="5">
        <v>40486</v>
      </c>
      <c r="B3336" s="7">
        <v>4.9888138332070504</v>
      </c>
      <c r="C3336" s="7">
        <v>5.1804897932928498</v>
      </c>
    </row>
    <row r="3337" spans="1:3">
      <c r="A3337" s="5">
        <v>40487</v>
      </c>
      <c r="B3337" s="7">
        <v>5.0103395399168997</v>
      </c>
      <c r="C3337" s="7">
        <v>5.1979803617588898</v>
      </c>
    </row>
    <row r="3338" spans="1:3">
      <c r="A3338" s="5">
        <v>40490</v>
      </c>
      <c r="B3338" s="7">
        <v>5.0421201139718104</v>
      </c>
      <c r="C3338" s="7">
        <v>5.2236279579733997</v>
      </c>
    </row>
    <row r="3339" spans="1:3">
      <c r="A3339" s="5">
        <v>40491</v>
      </c>
      <c r="B3339" s="7">
        <v>5.0826049568819602</v>
      </c>
      <c r="C3339" s="7">
        <v>5.2606008874988204</v>
      </c>
    </row>
    <row r="3340" spans="1:3">
      <c r="A3340" s="5">
        <v>40492</v>
      </c>
      <c r="B3340" s="7">
        <v>5.16645659564574</v>
      </c>
      <c r="C3340" s="7">
        <v>5.35359080726559</v>
      </c>
    </row>
    <row r="3341" spans="1:3">
      <c r="A3341" s="5">
        <v>40493</v>
      </c>
      <c r="B3341" s="7">
        <v>5.17980021280842</v>
      </c>
      <c r="C3341" s="7">
        <v>5.3631032179299503</v>
      </c>
    </row>
    <row r="3342" spans="1:3">
      <c r="A3342" s="5">
        <v>40494</v>
      </c>
      <c r="B3342" s="7">
        <v>5.2175030387577701</v>
      </c>
      <c r="C3342" s="7">
        <v>5.3991138850723903</v>
      </c>
    </row>
    <row r="3343" spans="1:3">
      <c r="A3343" s="5">
        <v>40497</v>
      </c>
      <c r="B3343" s="7">
        <v>5.2980231944093497</v>
      </c>
      <c r="C3343" s="7">
        <v>5.4795992054644804</v>
      </c>
    </row>
    <row r="3344" spans="1:3">
      <c r="A3344" s="5">
        <v>40498</v>
      </c>
      <c r="B3344" s="7">
        <v>5.3275574981363896</v>
      </c>
      <c r="C3344" s="7">
        <v>5.50762385541461</v>
      </c>
    </row>
    <row r="3345" spans="1:3">
      <c r="A3345" s="5">
        <v>40499</v>
      </c>
      <c r="B3345" s="7">
        <v>5.2897543432182204</v>
      </c>
      <c r="C3345" s="7">
        <v>5.4761863233080899</v>
      </c>
    </row>
    <row r="3346" spans="1:3">
      <c r="A3346" s="5">
        <v>40500</v>
      </c>
      <c r="B3346" s="7">
        <v>5.3815379363714104</v>
      </c>
      <c r="C3346" s="7">
        <v>5.5721765137623702</v>
      </c>
    </row>
    <row r="3347" spans="1:3">
      <c r="A3347" s="5">
        <v>40501</v>
      </c>
      <c r="B3347" s="7">
        <v>5.3933983561033001</v>
      </c>
      <c r="C3347" s="7">
        <v>5.5854956215561797</v>
      </c>
    </row>
    <row r="3348" spans="1:3">
      <c r="A3348" s="5">
        <v>40504</v>
      </c>
      <c r="B3348" s="7">
        <v>5.34798464482384</v>
      </c>
      <c r="C3348" s="7">
        <v>5.5357478167415204</v>
      </c>
    </row>
    <row r="3349" spans="1:3">
      <c r="A3349" s="5">
        <v>40505</v>
      </c>
      <c r="B3349" s="7">
        <v>5.31054388022336</v>
      </c>
      <c r="C3349" s="7">
        <v>5.4984759997499504</v>
      </c>
    </row>
    <row r="3350" spans="1:3">
      <c r="A3350" s="5">
        <v>40506</v>
      </c>
      <c r="B3350" s="7">
        <v>5.3871607237447403</v>
      </c>
      <c r="C3350" s="7">
        <v>5.5745079660366796</v>
      </c>
    </row>
    <row r="3351" spans="1:3">
      <c r="A3351" s="5">
        <v>40507</v>
      </c>
      <c r="B3351" s="7">
        <v>5.4043920230434299</v>
      </c>
      <c r="C3351" s="7">
        <v>5.5989165164347003</v>
      </c>
    </row>
    <row r="3352" spans="1:3">
      <c r="A3352" s="5">
        <v>40508</v>
      </c>
      <c r="B3352" s="7">
        <v>5.4256585365778598</v>
      </c>
      <c r="C3352" s="7">
        <v>5.6092824932605101</v>
      </c>
    </row>
    <row r="3353" spans="1:3">
      <c r="A3353" s="5">
        <v>40511</v>
      </c>
      <c r="B3353" s="7">
        <v>5.4538548821123696</v>
      </c>
      <c r="C3353" s="7">
        <v>5.6320388603559897</v>
      </c>
    </row>
    <row r="3354" spans="1:3">
      <c r="A3354" s="5">
        <v>40512</v>
      </c>
      <c r="B3354" s="7">
        <v>5.4140878020471899</v>
      </c>
      <c r="C3354" s="7">
        <v>5.5800533295117596</v>
      </c>
    </row>
    <row r="3355" spans="1:3">
      <c r="A3355" s="5">
        <v>40513</v>
      </c>
      <c r="B3355" s="7">
        <v>5.4978014599226004</v>
      </c>
      <c r="C3355" s="7">
        <v>5.6690372285545498</v>
      </c>
    </row>
    <row r="3356" spans="1:3">
      <c r="A3356" s="5">
        <v>40514</v>
      </c>
      <c r="B3356" s="7">
        <v>5.5402143697956001</v>
      </c>
      <c r="C3356" s="7">
        <v>5.7259926182009497</v>
      </c>
    </row>
    <row r="3357" spans="1:3">
      <c r="A3357" s="5">
        <v>40515</v>
      </c>
      <c r="B3357" s="7">
        <v>5.5319739773174099</v>
      </c>
      <c r="C3357" s="7">
        <v>5.7221381104364504</v>
      </c>
    </row>
    <row r="3358" spans="1:3">
      <c r="A3358" s="5">
        <v>40518</v>
      </c>
      <c r="B3358" s="7">
        <v>5.5272471537200198</v>
      </c>
      <c r="C3358" s="7">
        <v>5.7097133500138204</v>
      </c>
    </row>
    <row r="3359" spans="1:3">
      <c r="A3359" s="5">
        <v>40519</v>
      </c>
      <c r="B3359" s="7">
        <v>5.5801682077094403</v>
      </c>
      <c r="C3359" s="7">
        <v>5.7645381593865599</v>
      </c>
    </row>
    <row r="3360" spans="1:3">
      <c r="A3360" s="5">
        <v>40520</v>
      </c>
      <c r="B3360" s="7">
        <v>5.6342285704666004</v>
      </c>
      <c r="C3360" s="7">
        <v>5.8233570586393997</v>
      </c>
    </row>
    <row r="3361" spans="1:3">
      <c r="A3361" s="5">
        <v>40521</v>
      </c>
      <c r="B3361" s="7">
        <v>5.5514663075383099</v>
      </c>
      <c r="C3361" s="7">
        <v>5.7500251737261099</v>
      </c>
    </row>
    <row r="3362" spans="1:3">
      <c r="A3362" s="5">
        <v>40522</v>
      </c>
      <c r="B3362" s="7">
        <v>5.5461722025266704</v>
      </c>
      <c r="C3362" s="7">
        <v>5.7487670711158501</v>
      </c>
    </row>
    <row r="3363" spans="1:3">
      <c r="A3363" s="5">
        <v>40525</v>
      </c>
      <c r="B3363" s="7">
        <v>5.5885005091031301</v>
      </c>
      <c r="C3363" s="7">
        <v>5.7913315758008199</v>
      </c>
    </row>
    <row r="3364" spans="1:3">
      <c r="A3364" s="5">
        <v>40526</v>
      </c>
      <c r="B3364" s="7">
        <v>5.6328900636565997</v>
      </c>
      <c r="C3364" s="7">
        <v>5.8428264638829699</v>
      </c>
    </row>
    <row r="3365" spans="1:3">
      <c r="A3365" s="5">
        <v>40527</v>
      </c>
      <c r="B3365" s="7">
        <v>5.61800332292127</v>
      </c>
      <c r="C3365" s="7">
        <v>5.83223474143331</v>
      </c>
    </row>
    <row r="3366" spans="1:3">
      <c r="A3366" s="5">
        <v>40528</v>
      </c>
      <c r="B3366" s="7">
        <v>5.6075018968832699</v>
      </c>
      <c r="C3366" s="7">
        <v>5.8280144931167204</v>
      </c>
    </row>
    <row r="3367" spans="1:3">
      <c r="A3367" s="5">
        <v>40529</v>
      </c>
      <c r="B3367" s="7">
        <v>5.5434850790192698</v>
      </c>
      <c r="C3367" s="7">
        <v>5.7619826337493203</v>
      </c>
    </row>
    <row r="3368" spans="1:3">
      <c r="A3368" s="5">
        <v>40532</v>
      </c>
      <c r="B3368" s="7">
        <v>5.4387149365778198</v>
      </c>
      <c r="C3368" s="7">
        <v>5.6617621830936899</v>
      </c>
    </row>
    <row r="3369" spans="1:3">
      <c r="A3369" s="5">
        <v>40533</v>
      </c>
      <c r="B3369" s="7">
        <v>5.4560401991056402</v>
      </c>
      <c r="C3369" s="7">
        <v>5.68343818971627</v>
      </c>
    </row>
    <row r="3370" spans="1:3">
      <c r="A3370" s="5">
        <v>40534</v>
      </c>
      <c r="B3370" s="7">
        <v>5.4470531061412197</v>
      </c>
      <c r="C3370" s="7">
        <v>5.67645552969178</v>
      </c>
    </row>
    <row r="3371" spans="1:3">
      <c r="A3371" s="5">
        <v>40535</v>
      </c>
      <c r="B3371" s="7">
        <v>5.4411089629099099</v>
      </c>
      <c r="C3371" s="7">
        <v>5.6705212325305698</v>
      </c>
    </row>
    <row r="3372" spans="1:3">
      <c r="A3372" s="5">
        <v>40536</v>
      </c>
      <c r="B3372" s="7">
        <v>5.4485452046073304</v>
      </c>
      <c r="C3372" s="7">
        <v>5.6765030039016704</v>
      </c>
    </row>
    <row r="3373" spans="1:3">
      <c r="A3373" s="5">
        <v>40541</v>
      </c>
      <c r="B3373" s="7">
        <v>5.5043322644854902</v>
      </c>
      <c r="C3373" s="7">
        <v>5.7356464339941899</v>
      </c>
    </row>
    <row r="3374" spans="1:3">
      <c r="A3374" s="5">
        <v>40542</v>
      </c>
      <c r="B3374" s="7">
        <v>5.4249532232139996</v>
      </c>
      <c r="C3374" s="7">
        <v>5.6487842009394198</v>
      </c>
    </row>
    <row r="3375" spans="1:3">
      <c r="A3375" s="5">
        <v>40543</v>
      </c>
      <c r="B3375" s="7">
        <v>5.3528998235333001</v>
      </c>
      <c r="C3375" s="7">
        <v>5.57500476115698</v>
      </c>
    </row>
    <row r="3376" spans="1:3">
      <c r="A3376" s="5">
        <v>40547</v>
      </c>
      <c r="B3376" s="7">
        <v>5.41211171725549</v>
      </c>
      <c r="C3376" s="7">
        <v>5.6347178601758001</v>
      </c>
    </row>
    <row r="3377" spans="1:3">
      <c r="A3377" s="5">
        <v>40548</v>
      </c>
      <c r="B3377" s="7">
        <v>5.4935688171123402</v>
      </c>
      <c r="C3377" s="7">
        <v>5.71357940425092</v>
      </c>
    </row>
    <row r="3378" spans="1:3">
      <c r="A3378" s="5">
        <v>40549</v>
      </c>
      <c r="B3378" s="7">
        <v>5.45589849911741</v>
      </c>
      <c r="C3378" s="7">
        <v>5.67418263701345</v>
      </c>
    </row>
    <row r="3379" spans="1:3">
      <c r="A3379" s="5">
        <v>40550</v>
      </c>
      <c r="B3379" s="7">
        <v>5.4384183276900098</v>
      </c>
      <c r="C3379" s="7">
        <v>5.6498301069084196</v>
      </c>
    </row>
    <row r="3380" spans="1:3">
      <c r="A3380" s="5">
        <v>40553</v>
      </c>
      <c r="B3380" s="7">
        <v>5.4339877939622996</v>
      </c>
      <c r="C3380" s="7">
        <v>5.6406107480400296</v>
      </c>
    </row>
    <row r="3381" spans="1:3">
      <c r="A3381" s="5">
        <v>40554</v>
      </c>
      <c r="B3381" s="7">
        <v>5.4944734345061299</v>
      </c>
      <c r="C3381" s="7">
        <v>5.6981699468986999</v>
      </c>
    </row>
    <row r="3382" spans="1:3">
      <c r="A3382" s="5">
        <v>40555</v>
      </c>
      <c r="B3382" s="7">
        <v>5.53803247199638</v>
      </c>
      <c r="C3382" s="7">
        <v>5.7462837390175299</v>
      </c>
    </row>
    <row r="3383" spans="1:3">
      <c r="A3383" s="5">
        <v>40556</v>
      </c>
      <c r="B3383" s="7">
        <v>5.4944836976826004</v>
      </c>
      <c r="C3383" s="7">
        <v>5.6976001619903096</v>
      </c>
    </row>
    <row r="3384" spans="1:3">
      <c r="A3384" s="5">
        <v>40557</v>
      </c>
      <c r="B3384" s="7">
        <v>5.4837273648908198</v>
      </c>
      <c r="C3384" s="7">
        <v>5.6820862088072701</v>
      </c>
    </row>
    <row r="3385" spans="1:3">
      <c r="A3385" s="5">
        <v>40560</v>
      </c>
      <c r="B3385" s="7">
        <v>5.4915579421415597</v>
      </c>
      <c r="C3385" s="7">
        <v>5.6897302723619303</v>
      </c>
    </row>
    <row r="3386" spans="1:3">
      <c r="A3386" s="5">
        <v>40561</v>
      </c>
      <c r="B3386" s="7">
        <v>5.5219097791248197</v>
      </c>
      <c r="C3386" s="7">
        <v>5.71620218275004</v>
      </c>
    </row>
    <row r="3387" spans="1:3">
      <c r="A3387" s="5">
        <v>40562</v>
      </c>
      <c r="B3387" s="7">
        <v>5.4969629177069104</v>
      </c>
      <c r="C3387" s="7">
        <v>5.6957024494937496</v>
      </c>
    </row>
    <row r="3388" spans="1:3">
      <c r="A3388" s="5">
        <v>40563</v>
      </c>
      <c r="B3388" s="7">
        <v>5.5320823611839698</v>
      </c>
      <c r="C3388" s="7">
        <v>5.7415492347387804</v>
      </c>
    </row>
    <row r="3389" spans="1:3">
      <c r="A3389" s="5">
        <v>40564</v>
      </c>
      <c r="B3389" s="7">
        <v>5.5260634373820299</v>
      </c>
      <c r="C3389" s="7">
        <v>5.7397080998581904</v>
      </c>
    </row>
    <row r="3390" spans="1:3">
      <c r="A3390" s="5">
        <v>40567</v>
      </c>
      <c r="B3390" s="7">
        <v>5.5094193582017796</v>
      </c>
      <c r="C3390" s="7">
        <v>5.7215437704701397</v>
      </c>
    </row>
    <row r="3391" spans="1:3">
      <c r="A3391" s="5">
        <v>40568</v>
      </c>
      <c r="B3391" s="7">
        <v>5.4823215772943703</v>
      </c>
      <c r="C3391" s="7">
        <v>5.6917854361765796</v>
      </c>
    </row>
    <row r="3392" spans="1:3">
      <c r="A3392" s="5">
        <v>40569</v>
      </c>
      <c r="B3392" s="7">
        <v>5.5181126918631103</v>
      </c>
      <c r="C3392" s="7">
        <v>5.7330878019993996</v>
      </c>
    </row>
    <row r="3393" spans="1:3">
      <c r="A3393" s="5">
        <v>40570</v>
      </c>
      <c r="B3393" s="7">
        <v>5.5302083836032496</v>
      </c>
      <c r="C3393" s="7">
        <v>5.7395385941945802</v>
      </c>
    </row>
    <row r="3394" spans="1:3">
      <c r="A3394" s="5">
        <v>40571</v>
      </c>
      <c r="B3394" s="7">
        <v>5.5007047067222299</v>
      </c>
      <c r="C3394" s="7">
        <v>5.7058070100299201</v>
      </c>
    </row>
    <row r="3395" spans="1:3">
      <c r="A3395" s="5">
        <v>40574</v>
      </c>
      <c r="B3395" s="7">
        <v>5.5021050424341302</v>
      </c>
      <c r="C3395" s="7">
        <v>5.7045832472769398</v>
      </c>
    </row>
    <row r="3396" spans="1:3">
      <c r="A3396" s="5">
        <v>40575</v>
      </c>
      <c r="B3396" s="7">
        <v>5.5426459631011697</v>
      </c>
      <c r="C3396" s="7">
        <v>5.73351575109234</v>
      </c>
    </row>
    <row r="3397" spans="1:3">
      <c r="A3397" s="5">
        <v>40576</v>
      </c>
      <c r="B3397" s="7">
        <v>5.5667608732367402</v>
      </c>
      <c r="C3397" s="7">
        <v>5.755966187057</v>
      </c>
    </row>
    <row r="3398" spans="1:3">
      <c r="A3398" s="5">
        <v>40577</v>
      </c>
      <c r="B3398" s="7">
        <v>5.5790976120594697</v>
      </c>
      <c r="C3398" s="7">
        <v>5.7701198843494499</v>
      </c>
    </row>
    <row r="3399" spans="1:3">
      <c r="A3399" s="5">
        <v>40578</v>
      </c>
      <c r="B3399" s="7">
        <v>5.6106323745904501</v>
      </c>
      <c r="C3399" s="7">
        <v>5.8095043459071096</v>
      </c>
    </row>
    <row r="3400" spans="1:3">
      <c r="A3400" s="5">
        <v>40581</v>
      </c>
      <c r="B3400" s="7">
        <v>5.6120879908064003</v>
      </c>
      <c r="C3400" s="7">
        <v>5.8121285213320801</v>
      </c>
    </row>
    <row r="3401" spans="1:3">
      <c r="A3401" s="5">
        <v>40582</v>
      </c>
      <c r="B3401" s="7">
        <v>5.6201077044389098</v>
      </c>
      <c r="C3401" s="7">
        <v>5.8188253994991896</v>
      </c>
    </row>
    <row r="3402" spans="1:3">
      <c r="A3402" s="5">
        <v>40583</v>
      </c>
      <c r="B3402" s="7">
        <v>5.66007539200164</v>
      </c>
      <c r="C3402" s="7">
        <v>5.8604993710686903</v>
      </c>
    </row>
    <row r="3403" spans="1:3">
      <c r="A3403" s="5">
        <v>40584</v>
      </c>
      <c r="B3403" s="7">
        <v>5.6435734405659002</v>
      </c>
      <c r="C3403" s="7">
        <v>5.8468214844121702</v>
      </c>
    </row>
    <row r="3404" spans="1:3">
      <c r="A3404" s="5">
        <v>40585</v>
      </c>
      <c r="B3404" s="7">
        <v>5.6082704554714597</v>
      </c>
      <c r="C3404" s="7">
        <v>5.81528155525237</v>
      </c>
    </row>
    <row r="3405" spans="1:3">
      <c r="A3405" s="5">
        <v>40588</v>
      </c>
      <c r="B3405" s="7">
        <v>5.5855038545181603</v>
      </c>
      <c r="C3405" s="7">
        <v>5.7968525985155299</v>
      </c>
    </row>
    <row r="3406" spans="1:3">
      <c r="A3406" s="5">
        <v>40589</v>
      </c>
      <c r="B3406" s="7">
        <v>5.6131095106869102</v>
      </c>
      <c r="C3406" s="7">
        <v>5.8205084147798596</v>
      </c>
    </row>
    <row r="3407" spans="1:3">
      <c r="A3407" s="5">
        <v>40590</v>
      </c>
      <c r="B3407" s="7">
        <v>5.6119128308984303</v>
      </c>
      <c r="C3407" s="7">
        <v>5.81756472784945</v>
      </c>
    </row>
    <row r="3408" spans="1:3">
      <c r="A3408" s="5">
        <v>40591</v>
      </c>
      <c r="B3408" s="7">
        <v>5.5705695600879297</v>
      </c>
      <c r="C3408" s="7">
        <v>5.7726660518327799</v>
      </c>
    </row>
    <row r="3409" spans="1:3">
      <c r="A3409" s="5">
        <v>40592</v>
      </c>
      <c r="B3409" s="7">
        <v>5.5934664774488896</v>
      </c>
      <c r="C3409" s="7">
        <v>5.7987781801915901</v>
      </c>
    </row>
    <row r="3410" spans="1:3">
      <c r="A3410" s="5">
        <v>40595</v>
      </c>
      <c r="B3410" s="7">
        <v>5.5262284597362203</v>
      </c>
      <c r="C3410" s="7">
        <v>5.7274160948193096</v>
      </c>
    </row>
    <row r="3411" spans="1:3">
      <c r="A3411" s="5">
        <v>40596</v>
      </c>
      <c r="B3411" s="7">
        <v>5.48894839668076</v>
      </c>
      <c r="C3411" s="7">
        <v>5.6889912590090903</v>
      </c>
    </row>
    <row r="3412" spans="1:3">
      <c r="A3412" s="5">
        <v>40597</v>
      </c>
      <c r="B3412" s="7">
        <v>5.4876559136225396</v>
      </c>
      <c r="C3412" s="7">
        <v>5.6873564189051597</v>
      </c>
    </row>
    <row r="3413" spans="1:3">
      <c r="A3413" s="5">
        <v>40598</v>
      </c>
      <c r="B3413" s="7">
        <v>5.49591274934805</v>
      </c>
      <c r="C3413" s="7">
        <v>5.6832896144974798</v>
      </c>
    </row>
    <row r="3414" spans="1:3">
      <c r="A3414" s="5">
        <v>40599</v>
      </c>
      <c r="B3414" s="7">
        <v>5.5072863590744801</v>
      </c>
      <c r="C3414" s="7">
        <v>5.6877087494375598</v>
      </c>
    </row>
    <row r="3415" spans="1:3">
      <c r="A3415" s="5">
        <v>40602</v>
      </c>
      <c r="B3415" s="7">
        <v>5.4944563641517501</v>
      </c>
      <c r="C3415" s="7">
        <v>5.6715173622518202</v>
      </c>
    </row>
    <row r="3416" spans="1:3">
      <c r="A3416" s="5">
        <v>40603</v>
      </c>
      <c r="B3416" s="7">
        <v>5.5198579261834304</v>
      </c>
      <c r="C3416" s="7">
        <v>5.6773101513373403</v>
      </c>
    </row>
    <row r="3417" spans="1:3">
      <c r="A3417" s="5">
        <v>40604</v>
      </c>
      <c r="B3417" s="7">
        <v>5.5441774997399298</v>
      </c>
      <c r="C3417" s="7">
        <v>5.7077474290943497</v>
      </c>
    </row>
    <row r="3418" spans="1:3">
      <c r="A3418" s="5">
        <v>40605</v>
      </c>
      <c r="B3418" s="7">
        <v>5.5835006188216099</v>
      </c>
      <c r="C3418" s="7">
        <v>5.7660935141473404</v>
      </c>
    </row>
    <row r="3419" spans="1:3">
      <c r="A3419" s="5">
        <v>40606</v>
      </c>
      <c r="B3419" s="7">
        <v>5.5187967356940097</v>
      </c>
      <c r="C3419" s="7">
        <v>5.69710548324763</v>
      </c>
    </row>
    <row r="3420" spans="1:3">
      <c r="A3420" s="5">
        <v>40609</v>
      </c>
      <c r="B3420" s="7">
        <v>5.52756992923198</v>
      </c>
      <c r="C3420" s="7">
        <v>5.70639438529619</v>
      </c>
    </row>
    <row r="3421" spans="1:3">
      <c r="A3421" s="5">
        <v>40610</v>
      </c>
      <c r="B3421" s="7">
        <v>5.5599982118057003</v>
      </c>
      <c r="C3421" s="7">
        <v>5.7417421165492897</v>
      </c>
    </row>
    <row r="3422" spans="1:3">
      <c r="A3422" s="5">
        <v>40611</v>
      </c>
      <c r="B3422" s="7">
        <v>5.5596522874821002</v>
      </c>
      <c r="C3422" s="7">
        <v>5.7401847685650296</v>
      </c>
    </row>
    <row r="3423" spans="1:3">
      <c r="A3423" s="5">
        <v>40612</v>
      </c>
      <c r="B3423" s="7">
        <v>5.5098728621477697</v>
      </c>
      <c r="C3423" s="7">
        <v>5.6859007487350297</v>
      </c>
    </row>
    <row r="3424" spans="1:3">
      <c r="A3424" s="5">
        <v>40613</v>
      </c>
      <c r="B3424">
        <v>5.4957925678261201</v>
      </c>
      <c r="C3424" s="7">
        <v>5.6711738042083502</v>
      </c>
    </row>
    <row r="3425" spans="1:3">
      <c r="A3425" s="5">
        <v>40616</v>
      </c>
      <c r="B3425">
        <v>5.4660415440383598</v>
      </c>
      <c r="C3425">
        <v>5.63106164093064</v>
      </c>
    </row>
    <row r="3426" spans="1:3">
      <c r="A3426" s="5">
        <v>40617</v>
      </c>
      <c r="B3426">
        <v>5.48100535404902</v>
      </c>
      <c r="C3426">
        <v>5.6246081145281002</v>
      </c>
    </row>
    <row r="3427" spans="1:3">
      <c r="A3427" s="5">
        <v>40618</v>
      </c>
      <c r="B3427">
        <v>5.4140959321312296</v>
      </c>
      <c r="C3427">
        <v>5.5638469203934298</v>
      </c>
    </row>
    <row r="3428" spans="1:3">
      <c r="A3428" s="5">
        <v>40619</v>
      </c>
      <c r="B3428">
        <v>5.4878372575136796</v>
      </c>
      <c r="C3428">
        <v>5.6423433667245204</v>
      </c>
    </row>
    <row r="3429" spans="1:3">
      <c r="A3429" s="5">
        <v>40620</v>
      </c>
      <c r="B3429">
        <v>5.4479126984283397</v>
      </c>
      <c r="C3429">
        <v>5.5985084060757799</v>
      </c>
    </row>
    <row r="3430" spans="1:3">
      <c r="A3430" s="5">
        <v>40623</v>
      </c>
      <c r="B3430">
        <v>5.4752983312654901</v>
      </c>
      <c r="C3430">
        <v>5.6101881948069696</v>
      </c>
    </row>
    <row r="3431" spans="1:3">
      <c r="A3431" s="5">
        <v>40624</v>
      </c>
      <c r="B3431">
        <v>5.5198642524009101</v>
      </c>
      <c r="C3431">
        <v>5.6620516882550103</v>
      </c>
    </row>
    <row r="3432" spans="1:3">
      <c r="A3432" s="5">
        <v>40625</v>
      </c>
      <c r="B3432">
        <v>5.4756222765564697</v>
      </c>
      <c r="C3432">
        <v>5.6188154193162099</v>
      </c>
    </row>
    <row r="3433" spans="1:3">
      <c r="A3433" s="5">
        <v>40626</v>
      </c>
      <c r="B3433">
        <v>5.50301086605959</v>
      </c>
      <c r="C3433">
        <v>5.6451129580451402</v>
      </c>
    </row>
    <row r="3434" spans="1:3">
      <c r="A3434" s="5">
        <v>40627</v>
      </c>
      <c r="B3434">
        <v>5.5065549714425197</v>
      </c>
      <c r="C3434">
        <v>5.6521253562779998</v>
      </c>
    </row>
    <row r="3435" spans="1:3">
      <c r="A3435" s="5">
        <v>40630</v>
      </c>
      <c r="B3435">
        <v>5.5025304831253603</v>
      </c>
      <c r="C3435">
        <v>5.6489304852901796</v>
      </c>
    </row>
    <row r="3436" spans="1:3">
      <c r="A3436" s="5">
        <v>40631</v>
      </c>
      <c r="B3436">
        <v>5.5095517422893998</v>
      </c>
      <c r="C3436">
        <v>5.6562269164679098</v>
      </c>
    </row>
    <row r="3437" spans="1:3">
      <c r="A3437" s="5">
        <v>40632</v>
      </c>
      <c r="B3437">
        <v>5.5242841882704496</v>
      </c>
      <c r="C3437">
        <v>5.6766483434369004</v>
      </c>
    </row>
    <row r="3438" spans="1:3">
      <c r="A3438" s="5">
        <v>40633</v>
      </c>
      <c r="B3438">
        <v>5.5262867342436204</v>
      </c>
      <c r="C3438">
        <v>5.68295144739806</v>
      </c>
    </row>
    <row r="3439" spans="1:3">
      <c r="A3439" s="5">
        <v>40634</v>
      </c>
      <c r="B3439">
        <v>5.5234049350047298</v>
      </c>
      <c r="C3439">
        <v>5.7426758978361798</v>
      </c>
    </row>
    <row r="3440" spans="1:3">
      <c r="A3440" s="5">
        <v>40637</v>
      </c>
      <c r="B3440">
        <v>5.4962003388043899</v>
      </c>
      <c r="C3440">
        <v>5.7118713393591598</v>
      </c>
    </row>
    <row r="3441" spans="1:3">
      <c r="A3441" s="5">
        <v>40638</v>
      </c>
      <c r="B3441">
        <v>5.5260900042909702</v>
      </c>
      <c r="C3441">
        <v>5.74185733878344</v>
      </c>
    </row>
    <row r="3442" spans="1:3">
      <c r="A3442" s="5">
        <v>40639</v>
      </c>
      <c r="B3442">
        <v>5.5289144701822996</v>
      </c>
      <c r="C3442">
        <v>5.7484172366333501</v>
      </c>
    </row>
    <row r="3443" spans="1:3">
      <c r="A3443" s="5">
        <v>40640</v>
      </c>
      <c r="B3443">
        <v>5.5120114831121496</v>
      </c>
      <c r="C3443">
        <v>5.7321749022752799</v>
      </c>
    </row>
    <row r="3444" spans="1:3">
      <c r="A3444" s="5">
        <v>40641</v>
      </c>
      <c r="B3444">
        <v>5.5625975691390703</v>
      </c>
      <c r="C3444">
        <v>5.78355105581229</v>
      </c>
    </row>
    <row r="3445" spans="1:3">
      <c r="A3445" s="5">
        <v>40644</v>
      </c>
      <c r="B3445">
        <v>5.5802327614606098</v>
      </c>
      <c r="C3445">
        <v>5.7972499771644204</v>
      </c>
    </row>
    <row r="3446" spans="1:3">
      <c r="A3446" s="5">
        <v>40645</v>
      </c>
      <c r="B3446">
        <v>5.4934083532590003</v>
      </c>
      <c r="C3446">
        <v>5.6962158612367704</v>
      </c>
    </row>
    <row r="3447" spans="1:3">
      <c r="A3447" s="5">
        <v>40646</v>
      </c>
      <c r="B3447">
        <v>5.4922574306854299</v>
      </c>
      <c r="C3447">
        <v>5.7038723138716199</v>
      </c>
    </row>
    <row r="3448" spans="1:3">
      <c r="A3448" s="5">
        <v>40647</v>
      </c>
      <c r="B3448">
        <v>5.4675493403306099</v>
      </c>
      <c r="C3448">
        <v>5.6784806166691002</v>
      </c>
    </row>
    <row r="3449" spans="1:3">
      <c r="A3449" s="5">
        <v>40648</v>
      </c>
      <c r="B3449">
        <v>5.3872654093281698</v>
      </c>
      <c r="C3449">
        <v>5.60198534474294</v>
      </c>
    </row>
    <row r="3450" spans="1:3">
      <c r="A3450" s="5">
        <v>40651</v>
      </c>
      <c r="B3450">
        <v>5.36129310589269</v>
      </c>
      <c r="C3450">
        <v>5.5711156846431802</v>
      </c>
    </row>
    <row r="3451" spans="1:3">
      <c r="A3451" s="5">
        <v>40652</v>
      </c>
      <c r="B3451">
        <v>5.38165350774681</v>
      </c>
      <c r="C3451">
        <v>5.5925056306909804</v>
      </c>
    </row>
    <row r="3452" spans="1:3">
      <c r="A3452" s="5">
        <v>40653</v>
      </c>
      <c r="B3452">
        <v>5.3916861970381396</v>
      </c>
      <c r="C3452">
        <v>5.6018151982579001</v>
      </c>
    </row>
    <row r="3453" spans="1:3">
      <c r="A3453" s="5">
        <v>40654</v>
      </c>
      <c r="B3453">
        <v>5.3550523486124799</v>
      </c>
      <c r="C3453">
        <v>5.5642329466759097</v>
      </c>
    </row>
    <row r="3454" spans="1:3">
      <c r="A3454" s="5">
        <v>40659</v>
      </c>
      <c r="B3454">
        <v>5.3170195020897104</v>
      </c>
      <c r="C3454">
        <v>5.5294640197379099</v>
      </c>
    </row>
    <row r="3455" spans="1:3">
      <c r="A3455" s="5">
        <v>40660</v>
      </c>
      <c r="B3455">
        <v>5.3643286269757198</v>
      </c>
      <c r="C3455">
        <v>5.5800682163694297</v>
      </c>
    </row>
    <row r="3456" spans="1:3">
      <c r="A3456" s="5">
        <v>40661</v>
      </c>
      <c r="B3456">
        <v>5.2938076720105203</v>
      </c>
      <c r="C3456">
        <v>5.5091042494456204</v>
      </c>
    </row>
    <row r="3457" spans="1:3">
      <c r="A3457" s="5">
        <v>40663</v>
      </c>
      <c r="B3457">
        <v>5.2936890759247204</v>
      </c>
      <c r="C3457">
        <v>5.50881263529475</v>
      </c>
    </row>
    <row r="3458" spans="1:3">
      <c r="A3458" s="5">
        <v>40666</v>
      </c>
      <c r="B3458">
        <v>5.2400355424628904</v>
      </c>
      <c r="C3458">
        <v>5.4420934829049399</v>
      </c>
    </row>
    <row r="3459" spans="1:3">
      <c r="A3459" s="5">
        <v>40667</v>
      </c>
      <c r="B3459">
        <v>5.2374237690340602</v>
      </c>
      <c r="C3459">
        <v>5.4337985053786797</v>
      </c>
    </row>
    <row r="3460" spans="1:3">
      <c r="A3460" s="5">
        <v>40668</v>
      </c>
      <c r="B3460">
        <v>5.2725914410571404</v>
      </c>
      <c r="C3460">
        <v>5.4603661868747304</v>
      </c>
    </row>
    <row r="3461" spans="1:3">
      <c r="A3461" s="5">
        <v>40669</v>
      </c>
      <c r="B3461" s="19">
        <v>5.2885827039664903</v>
      </c>
      <c r="C3461" s="20">
        <v>5.4760060538488498</v>
      </c>
    </row>
    <row r="3462" spans="1:3">
      <c r="A3462" s="5">
        <v>40672</v>
      </c>
      <c r="B3462" s="19">
        <v>5.26511713646196</v>
      </c>
      <c r="C3462" s="20">
        <v>5.4522082852803297</v>
      </c>
    </row>
    <row r="3463" spans="1:3">
      <c r="A3463" s="5">
        <v>40673</v>
      </c>
      <c r="B3463" s="19">
        <v>5.2702941678036703</v>
      </c>
      <c r="C3463" s="20">
        <v>5.4682703987654504</v>
      </c>
    </row>
    <row r="3464" spans="1:3">
      <c r="A3464" s="5">
        <v>40674</v>
      </c>
      <c r="B3464" s="19">
        <v>5.3107738705967904</v>
      </c>
      <c r="C3464" s="20">
        <v>5.5159704308279096</v>
      </c>
    </row>
    <row r="3465" spans="1:3">
      <c r="A3465" s="5">
        <v>40675</v>
      </c>
      <c r="B3465" s="19">
        <v>5.2779605295570704</v>
      </c>
      <c r="C3465" s="20">
        <v>5.4708116828959197</v>
      </c>
    </row>
    <row r="3466" spans="1:3">
      <c r="A3466" s="5">
        <v>40676</v>
      </c>
      <c r="B3466" s="19">
        <v>5.27858150610626</v>
      </c>
      <c r="C3466" s="20">
        <v>5.4705184893373504</v>
      </c>
    </row>
    <row r="3467" spans="1:3">
      <c r="A3467" s="5">
        <v>40679</v>
      </c>
      <c r="B3467" s="19">
        <v>5.2983401978326796</v>
      </c>
      <c r="C3467" s="20">
        <v>5.4891163547264101</v>
      </c>
    </row>
    <row r="3468" spans="1:3">
      <c r="A3468" s="5">
        <v>40680</v>
      </c>
      <c r="B3468" s="19">
        <v>5.2859423849624303</v>
      </c>
      <c r="C3468" s="20">
        <v>5.4740839861286901</v>
      </c>
    </row>
    <row r="3469" spans="1:3">
      <c r="A3469" s="5">
        <v>40681</v>
      </c>
      <c r="B3469" s="19">
        <v>5.3088959021056699</v>
      </c>
      <c r="C3469" s="20">
        <v>5.4929554751924003</v>
      </c>
    </row>
    <row r="3470" spans="1:3">
      <c r="A3470" s="5">
        <v>40682</v>
      </c>
      <c r="B3470" s="19">
        <v>5.3150261214052303</v>
      </c>
      <c r="C3470" s="20">
        <v>5.5025819434666099</v>
      </c>
    </row>
    <row r="3471" spans="1:3">
      <c r="A3471" s="5">
        <v>40683</v>
      </c>
      <c r="B3471" s="19">
        <v>5.2942142195886301</v>
      </c>
      <c r="C3471" s="20">
        <v>5.47708023700394</v>
      </c>
    </row>
    <row r="3472" spans="1:3">
      <c r="A3472" s="5">
        <v>40686</v>
      </c>
      <c r="B3472" s="19">
        <v>5.2808143850582399</v>
      </c>
      <c r="C3472" s="20">
        <v>5.4548365000029504</v>
      </c>
    </row>
    <row r="3473" spans="1:3">
      <c r="A3473" s="5">
        <v>40687</v>
      </c>
      <c r="B3473" s="19">
        <v>5.3097310737720296</v>
      </c>
      <c r="C3473" s="20">
        <v>5.49161592238588</v>
      </c>
    </row>
    <row r="3474" spans="1:3">
      <c r="A3474" s="5">
        <v>40688</v>
      </c>
      <c r="B3474" s="19">
        <v>5.2999777346980999</v>
      </c>
      <c r="C3474" s="20">
        <v>5.4812925179048104</v>
      </c>
    </row>
    <row r="3475" spans="1:3">
      <c r="A3475" s="5">
        <v>40689</v>
      </c>
      <c r="B3475" s="19">
        <v>5.2855169526946604</v>
      </c>
      <c r="C3475" s="20">
        <v>5.4689532598763204</v>
      </c>
    </row>
    <row r="3476" spans="1:3">
      <c r="A3476" s="5">
        <v>40690</v>
      </c>
      <c r="B3476" s="19">
        <v>5.2878476024683403</v>
      </c>
      <c r="C3476" s="20">
        <v>5.4740807330041301</v>
      </c>
    </row>
    <row r="3477" spans="1:3">
      <c r="A3477" s="5">
        <v>40694</v>
      </c>
      <c r="B3477" s="19">
        <v>5.2998833976748898</v>
      </c>
      <c r="C3477" s="20">
        <v>5.4826803538793003</v>
      </c>
    </row>
    <row r="3478" spans="1:3">
      <c r="A3478" s="5">
        <v>40695</v>
      </c>
      <c r="B3478" s="19">
        <v>5.2703622634135598</v>
      </c>
      <c r="C3478" s="20">
        <v>5.4633005256307996</v>
      </c>
    </row>
    <row r="3479" spans="1:3">
      <c r="A3479" s="5">
        <v>40696</v>
      </c>
      <c r="B3479" s="19">
        <v>5.2887963359717602</v>
      </c>
      <c r="C3479" s="20">
        <v>5.4746994320556501</v>
      </c>
    </row>
    <row r="3480" spans="1:3">
      <c r="A3480" s="5">
        <v>40697</v>
      </c>
      <c r="B3480" s="19">
        <v>5.3099059150943004</v>
      </c>
      <c r="C3480" s="20">
        <v>5.4976311119200796</v>
      </c>
    </row>
    <row r="3481" spans="1:3">
      <c r="A3481" s="5">
        <v>40700</v>
      </c>
      <c r="B3481" s="19">
        <v>5.3172148905459098</v>
      </c>
      <c r="C3481" s="20">
        <v>5.50409417772459</v>
      </c>
    </row>
    <row r="3482" spans="1:3">
      <c r="A3482" s="5">
        <v>40701</v>
      </c>
      <c r="B3482" s="19">
        <v>5.38201869540781</v>
      </c>
      <c r="C3482" s="20">
        <v>5.5673372839660704</v>
      </c>
    </row>
    <row r="3483" spans="1:3">
      <c r="A3483" s="5">
        <v>40702</v>
      </c>
      <c r="B3483" s="19">
        <v>5.3504347283499696</v>
      </c>
      <c r="C3483" s="20">
        <v>5.5287338520216496</v>
      </c>
    </row>
    <row r="3484" spans="1:3">
      <c r="A3484" s="5">
        <v>40703</v>
      </c>
      <c r="B3484" s="19">
        <v>5.3711127765341198</v>
      </c>
      <c r="C3484" s="20">
        <v>5.5395306932238304</v>
      </c>
    </row>
    <row r="3485" spans="1:3">
      <c r="A3485" s="5">
        <v>40704</v>
      </c>
      <c r="B3485" s="19">
        <v>5.34008266149704</v>
      </c>
      <c r="C3485" s="20">
        <v>5.5131028840751997</v>
      </c>
    </row>
    <row r="3486" spans="1:3">
      <c r="A3486" s="5">
        <v>40707</v>
      </c>
      <c r="B3486" s="19">
        <v>5.3658407163551303</v>
      </c>
      <c r="C3486" s="20">
        <v>5.5367426052736102</v>
      </c>
    </row>
    <row r="3487" spans="1:3">
      <c r="A3487" s="5">
        <v>40708</v>
      </c>
      <c r="B3487" s="19">
        <v>5.3994692325152798</v>
      </c>
      <c r="C3487" s="20">
        <v>5.5811742258258104</v>
      </c>
    </row>
    <row r="3488" spans="1:3">
      <c r="A3488" s="5">
        <v>40709</v>
      </c>
      <c r="B3488">
        <v>5.3836748438378601</v>
      </c>
      <c r="C3488">
        <v>5.5594200856686697</v>
      </c>
    </row>
    <row r="3489" spans="1:3">
      <c r="A3489" s="5">
        <v>40710</v>
      </c>
      <c r="B3489">
        <v>5.3559663684482697</v>
      </c>
      <c r="C3489">
        <v>5.5296431099074796</v>
      </c>
    </row>
    <row r="3490" spans="1:3">
      <c r="A3490" s="5">
        <v>40711</v>
      </c>
      <c r="B3490">
        <v>5.3669293721337299</v>
      </c>
      <c r="C3490">
        <v>5.5388959909077302</v>
      </c>
    </row>
    <row r="3491" spans="1:3">
      <c r="A3491" s="5">
        <v>40714</v>
      </c>
      <c r="B3491">
        <v>5.3864782689894097</v>
      </c>
      <c r="C3491">
        <v>5.5557198731017996</v>
      </c>
    </row>
    <row r="3492" spans="1:3">
      <c r="A3492" s="5">
        <v>40715</v>
      </c>
      <c r="B3492">
        <v>5.4157332743493498</v>
      </c>
      <c r="C3492">
        <v>5.5851082968977996</v>
      </c>
    </row>
    <row r="3493" spans="1:3">
      <c r="A3493" s="5">
        <v>40716</v>
      </c>
      <c r="B3493">
        <v>5.4016306501156102</v>
      </c>
      <c r="C3493">
        <v>5.5689238517450299</v>
      </c>
    </row>
    <row r="3494" spans="1:3">
      <c r="A3494" s="5">
        <v>40717</v>
      </c>
      <c r="B3494">
        <v>5.3784361602471202</v>
      </c>
      <c r="C3494">
        <v>5.5457344601561003</v>
      </c>
    </row>
    <row r="3495" spans="1:3">
      <c r="A3495" s="5">
        <v>40718</v>
      </c>
      <c r="B3495">
        <v>5.3643750460546604</v>
      </c>
      <c r="C3495">
        <v>5.5362538840648998</v>
      </c>
    </row>
    <row r="3496" spans="1:3">
      <c r="A3496" s="5">
        <v>40721</v>
      </c>
      <c r="B3496">
        <v>5.3884088228459897</v>
      </c>
      <c r="C3496">
        <v>5.5660259548786</v>
      </c>
    </row>
    <row r="3497" spans="1:3">
      <c r="A3497" s="5">
        <v>40722</v>
      </c>
      <c r="B3497">
        <v>5.48244957345978</v>
      </c>
      <c r="C3497">
        <v>5.6597321118388599</v>
      </c>
    </row>
    <row r="3498" spans="1:3">
      <c r="A3498" s="5">
        <v>40723</v>
      </c>
      <c r="B3498">
        <v>5.5215381946443101</v>
      </c>
      <c r="C3498">
        <v>5.70090606839823</v>
      </c>
    </row>
    <row r="3499" spans="1:3">
      <c r="A3499" s="5">
        <v>40724</v>
      </c>
      <c r="B3499">
        <v>5.5231411525593996</v>
      </c>
      <c r="C3499">
        <v>5.7093894484584498</v>
      </c>
    </row>
    <row r="3500" spans="1:3">
      <c r="A3500" s="5">
        <v>40725</v>
      </c>
      <c r="B3500">
        <v>5.52075028147694</v>
      </c>
      <c r="C3500">
        <v>5.7372916455581704</v>
      </c>
    </row>
    <row r="3501" spans="1:3">
      <c r="A3501" s="5">
        <v>40728</v>
      </c>
      <c r="B3501">
        <v>5.4993036839460103</v>
      </c>
      <c r="C3501">
        <v>5.7120534101922003</v>
      </c>
    </row>
    <row r="3502" spans="1:3">
      <c r="A3502" s="5">
        <v>40729</v>
      </c>
      <c r="B3502">
        <v>5.4806299359883504</v>
      </c>
      <c r="C3502">
        <v>5.68961040345682</v>
      </c>
    </row>
    <row r="3503" spans="1:3">
      <c r="A3503" s="5">
        <v>40730</v>
      </c>
      <c r="B3503">
        <v>5.44308735986501</v>
      </c>
      <c r="C3503">
        <v>5.6404578402416998</v>
      </c>
    </row>
    <row r="3504" spans="1:3">
      <c r="A3504" s="5">
        <v>40731</v>
      </c>
      <c r="B3504">
        <v>5.4846895683413699</v>
      </c>
      <c r="C3504">
        <v>5.6937543224897098</v>
      </c>
    </row>
    <row r="3505" spans="1:3">
      <c r="A3505" s="5">
        <v>40732</v>
      </c>
      <c r="B3505">
        <v>5.4096285058265998</v>
      </c>
      <c r="C3505">
        <v>5.6043747559124197</v>
      </c>
    </row>
    <row r="3506" spans="1:3">
      <c r="A3506" s="5">
        <v>40735</v>
      </c>
      <c r="B3506">
        <v>5.3679951214004298</v>
      </c>
      <c r="C3506">
        <v>5.5364744039526901</v>
      </c>
    </row>
    <row r="3507" spans="1:3">
      <c r="A3507" s="5">
        <v>40736</v>
      </c>
      <c r="B3507">
        <v>5.4052762289234098</v>
      </c>
      <c r="C3507">
        <v>5.55445217370535</v>
      </c>
    </row>
    <row r="3508" spans="1:3">
      <c r="A3508" s="5">
        <v>40737</v>
      </c>
      <c r="B3508">
        <v>5.4427811553088903</v>
      </c>
      <c r="C3508">
        <v>5.5952876893900996</v>
      </c>
    </row>
    <row r="3509" spans="1:3">
      <c r="A3509" s="5">
        <v>40738</v>
      </c>
      <c r="B3509">
        <v>5.42414119815178</v>
      </c>
      <c r="C3509">
        <v>5.5835390516772998</v>
      </c>
    </row>
    <row r="3510" spans="1:3">
      <c r="A3510" s="5">
        <v>40739</v>
      </c>
      <c r="B3510">
        <v>5.4046380864382098</v>
      </c>
      <c r="C3510">
        <v>5.5688596102930203</v>
      </c>
    </row>
    <row r="3511" spans="1:3">
      <c r="A3511" s="5">
        <v>40742</v>
      </c>
      <c r="B3511">
        <v>5.3827210421196696</v>
      </c>
      <c r="C3511">
        <v>5.54593249531914</v>
      </c>
    </row>
    <row r="3512" spans="1:3">
      <c r="A3512" s="5">
        <v>40743</v>
      </c>
      <c r="B3512">
        <v>5.4083238967884197</v>
      </c>
      <c r="C3512">
        <v>5.5760513090661803</v>
      </c>
    </row>
    <row r="3513" spans="1:3">
      <c r="A3513" s="5">
        <v>40744</v>
      </c>
      <c r="B3513">
        <v>5.4052749006266003</v>
      </c>
      <c r="C3513">
        <v>5.5812489002075401</v>
      </c>
    </row>
    <row r="3514" spans="1:3">
      <c r="A3514" s="5">
        <v>40745</v>
      </c>
      <c r="B3514">
        <v>5.4407577630274098</v>
      </c>
      <c r="C3514">
        <v>5.6295712610254798</v>
      </c>
    </row>
    <row r="3515" spans="1:3">
      <c r="A3515" s="5">
        <v>40746</v>
      </c>
      <c r="B3515">
        <v>5.3556513838660997</v>
      </c>
      <c r="C3515">
        <v>5.5428951442019798</v>
      </c>
    </row>
    <row r="3516" spans="1:3">
      <c r="A3516" s="5">
        <v>40749</v>
      </c>
      <c r="B3516">
        <v>5.3048420405844396</v>
      </c>
      <c r="C3516">
        <v>5.4854337205564603</v>
      </c>
    </row>
    <row r="3517" spans="1:3">
      <c r="A3517" s="5">
        <v>40750</v>
      </c>
      <c r="B3517">
        <v>5.3343076723541296</v>
      </c>
      <c r="C3517">
        <v>5.5151630273682404</v>
      </c>
    </row>
    <row r="3518" spans="1:3">
      <c r="A3518" s="5">
        <v>40751</v>
      </c>
      <c r="B3518">
        <v>5.2926079726510196</v>
      </c>
      <c r="C3518">
        <v>5.4616714663048702</v>
      </c>
    </row>
    <row r="3519" spans="1:3">
      <c r="A3519" s="5">
        <v>40752</v>
      </c>
      <c r="B3519">
        <v>5.3021898387519304</v>
      </c>
      <c r="C3519">
        <v>5.4619311520179696</v>
      </c>
    </row>
    <row r="3520" spans="1:3">
      <c r="A3520" s="5">
        <v>40753</v>
      </c>
      <c r="B3520">
        <v>5.2306034112812698</v>
      </c>
      <c r="C3520">
        <v>5.3860740511134102</v>
      </c>
    </row>
    <row r="3521" spans="1:3">
      <c r="A3521" s="5">
        <v>40755</v>
      </c>
      <c r="B3521">
        <v>5.2304696665187702</v>
      </c>
      <c r="C3521">
        <v>5.3858605612464903</v>
      </c>
    </row>
    <row r="3522" spans="1:3">
      <c r="A3522" s="5">
        <v>40756</v>
      </c>
      <c r="B3522">
        <v>5.1994387986929604</v>
      </c>
      <c r="C3522">
        <v>5.3566145566146801</v>
      </c>
    </row>
    <row r="3523" spans="1:3">
      <c r="A3523" s="5">
        <v>40757</v>
      </c>
      <c r="B3523">
        <v>5.1953954320278903</v>
      </c>
      <c r="C3523">
        <v>5.3441712350037101</v>
      </c>
    </row>
    <row r="3524" spans="1:3">
      <c r="A3524" s="5">
        <v>40758</v>
      </c>
      <c r="B3524">
        <v>5.1538861862303804</v>
      </c>
      <c r="C3524">
        <v>5.3121451940022997</v>
      </c>
    </row>
    <row r="3525" spans="1:3">
      <c r="A3525" s="5">
        <v>40759</v>
      </c>
      <c r="B3525">
        <v>5.1057711218692301</v>
      </c>
      <c r="C3525">
        <v>5.2659449023208298</v>
      </c>
    </row>
    <row r="3526" spans="1:3">
      <c r="A3526" s="5">
        <v>40760</v>
      </c>
      <c r="B3526">
        <v>5.1370812153292702</v>
      </c>
      <c r="C3526">
        <v>5.2950774064364303</v>
      </c>
    </row>
    <row r="3527" spans="1:3">
      <c r="A3527" s="5">
        <v>40763</v>
      </c>
      <c r="B3527">
        <v>5.1445083621718801</v>
      </c>
      <c r="C3527">
        <v>5.2910355932050797</v>
      </c>
    </row>
    <row r="3528" spans="1:3">
      <c r="A3528" s="5">
        <v>40764</v>
      </c>
      <c r="B3528">
        <v>5.2544921059900602</v>
      </c>
      <c r="C3528">
        <v>5.3861199492258303</v>
      </c>
    </row>
    <row r="3529" spans="1:3">
      <c r="A3529" s="5">
        <v>40765</v>
      </c>
      <c r="B3529">
        <v>5.1246882073522704</v>
      </c>
      <c r="C3529">
        <v>5.2385088311426404</v>
      </c>
    </row>
    <row r="3530" spans="1:3">
      <c r="A3530" s="5">
        <v>40766</v>
      </c>
      <c r="B3530">
        <v>5.2005388265284198</v>
      </c>
      <c r="C3530">
        <v>5.2959249020911896</v>
      </c>
    </row>
    <row r="3531" spans="1:3">
      <c r="A3531" s="5">
        <v>40767</v>
      </c>
      <c r="B3531">
        <v>5.2539792937877703</v>
      </c>
      <c r="C3531">
        <v>5.3483134149644602</v>
      </c>
    </row>
    <row r="3532" spans="1:3">
      <c r="A3532" s="5">
        <v>40770</v>
      </c>
      <c r="B3532">
        <v>5.2571624503606103</v>
      </c>
      <c r="C3532">
        <v>5.3490823521563096</v>
      </c>
    </row>
    <row r="3533" spans="1:3">
      <c r="A3533" s="5">
        <v>40771</v>
      </c>
      <c r="B3533">
        <v>5.28531238744901</v>
      </c>
      <c r="C3533">
        <v>5.38011882119189</v>
      </c>
    </row>
    <row r="3534" spans="1:3">
      <c r="A3534" s="5">
        <v>40772</v>
      </c>
      <c r="B3534">
        <v>5.1677256737342203</v>
      </c>
      <c r="C3534">
        <v>5.2711549648170397</v>
      </c>
    </row>
    <row r="3535" spans="1:3">
      <c r="A3535" s="5">
        <v>40773</v>
      </c>
      <c r="B3535">
        <v>5.0121319441202301</v>
      </c>
      <c r="C3535">
        <v>5.1117588109242096</v>
      </c>
    </row>
    <row r="3536" spans="1:3">
      <c r="A3536" s="5">
        <v>40774</v>
      </c>
      <c r="B3536">
        <v>5.0784156243489402</v>
      </c>
      <c r="C3536">
        <v>5.1808941797499797</v>
      </c>
    </row>
    <row r="3537" spans="1:3">
      <c r="A3537" s="5">
        <v>40777</v>
      </c>
      <c r="B3537">
        <v>5.0773101354709302</v>
      </c>
      <c r="C3537">
        <v>5.1835963695022702</v>
      </c>
    </row>
    <row r="3538" spans="1:3">
      <c r="A3538" s="5">
        <v>40778</v>
      </c>
      <c r="B3538">
        <v>5.10615906030828</v>
      </c>
      <c r="C3538">
        <v>5.2043623775696002</v>
      </c>
    </row>
    <row r="3539" spans="1:3">
      <c r="A3539" s="5">
        <v>40779</v>
      </c>
      <c r="B3539">
        <v>5.1896707942409899</v>
      </c>
      <c r="C3539">
        <v>5.3029414116627001</v>
      </c>
    </row>
    <row r="3540" spans="1:3">
      <c r="A3540" s="5">
        <v>40780</v>
      </c>
      <c r="B3540">
        <v>5.1717775435646596</v>
      </c>
      <c r="C3540">
        <v>5.2939589124391198</v>
      </c>
    </row>
    <row r="3541" spans="1:3">
      <c r="A3541" s="5">
        <v>40781</v>
      </c>
      <c r="B3541">
        <v>5.1993742169781996</v>
      </c>
      <c r="C3541">
        <v>5.3237336942984603</v>
      </c>
    </row>
    <row r="3542" spans="1:3">
      <c r="A3542" s="5">
        <v>40785</v>
      </c>
      <c r="B3542">
        <v>5.2197876333579396</v>
      </c>
      <c r="C3542">
        <v>5.3390177311117304</v>
      </c>
    </row>
    <row r="3543" spans="1:3">
      <c r="A3543" s="5">
        <v>40786</v>
      </c>
      <c r="B3543">
        <v>5.3361278637687404</v>
      </c>
      <c r="C3543">
        <v>5.4464429598187198</v>
      </c>
    </row>
    <row r="3544" spans="1:3">
      <c r="A3544" s="5">
        <v>40787</v>
      </c>
      <c r="B3544">
        <v>5.2220589614851702</v>
      </c>
      <c r="C3544">
        <v>5.4555216543077201</v>
      </c>
    </row>
    <row r="3545" spans="1:3">
      <c r="A3545" s="5">
        <v>40788</v>
      </c>
      <c r="B3545">
        <v>5.1478760714530596</v>
      </c>
      <c r="C3545">
        <v>5.3787110820002404</v>
      </c>
    </row>
    <row r="3546" spans="1:3">
      <c r="A3546" s="5">
        <v>40791</v>
      </c>
      <c r="B3546">
        <v>5.04636439456202</v>
      </c>
      <c r="C3546">
        <v>5.2704195038012402</v>
      </c>
    </row>
    <row r="3547" spans="1:3">
      <c r="A3547" s="5">
        <v>40792</v>
      </c>
      <c r="B3547">
        <v>5.0967357383158198</v>
      </c>
      <c r="C3547">
        <v>5.3354962684884404</v>
      </c>
    </row>
    <row r="3548" spans="1:3">
      <c r="A3548" s="5">
        <v>40793</v>
      </c>
      <c r="B3548">
        <v>5.1622411218394602</v>
      </c>
      <c r="C3548">
        <v>5.3976901550955203</v>
      </c>
    </row>
    <row r="3549" spans="1:3">
      <c r="A3549" s="5">
        <v>40794</v>
      </c>
      <c r="B3549">
        <v>5.1597913163371798</v>
      </c>
      <c r="C3549">
        <v>5.4177904662156999</v>
      </c>
    </row>
    <row r="3550" spans="1:3">
      <c r="A3550" s="5">
        <v>40795</v>
      </c>
      <c r="B3550">
        <v>5.0810723977125702</v>
      </c>
      <c r="C3550">
        <v>5.34352346130781</v>
      </c>
    </row>
    <row r="3551" spans="1:3">
      <c r="A3551" s="5">
        <v>40798</v>
      </c>
      <c r="B3551">
        <v>5.0610048379998398</v>
      </c>
      <c r="C3551">
        <v>5.3332824187886496</v>
      </c>
    </row>
    <row r="3552" spans="1:3">
      <c r="A3552" s="5">
        <v>40799</v>
      </c>
      <c r="B3552">
        <v>5.1011443219348704</v>
      </c>
      <c r="C3552">
        <v>5.3599365309235996</v>
      </c>
    </row>
    <row r="3553" spans="1:3">
      <c r="A3553" s="5">
        <v>40800</v>
      </c>
      <c r="B3553">
        <v>5.1208894024276796</v>
      </c>
      <c r="C3553">
        <v>5.3838213959412</v>
      </c>
    </row>
    <row r="3554" spans="1:3">
      <c r="A3554" s="5">
        <v>40801</v>
      </c>
      <c r="B3554">
        <v>5.1944135070886901</v>
      </c>
      <c r="C3554">
        <v>5.4591670347953398</v>
      </c>
    </row>
    <row r="3555" spans="1:3">
      <c r="A3555" s="5">
        <v>40802</v>
      </c>
      <c r="B3555">
        <v>5.1158868615596402</v>
      </c>
      <c r="C3555">
        <v>5.3851281295105498</v>
      </c>
    </row>
    <row r="3556" spans="1:3">
      <c r="A3556" s="5">
        <v>40805</v>
      </c>
      <c r="B3556">
        <v>5.0365636341176296</v>
      </c>
      <c r="C3556">
        <v>5.2980660768636003</v>
      </c>
    </row>
    <row r="3557" spans="1:3">
      <c r="A3557" s="5">
        <v>40806</v>
      </c>
      <c r="B3557">
        <v>5.0274797014211998</v>
      </c>
      <c r="C3557">
        <v>5.2780296356283198</v>
      </c>
    </row>
    <row r="3558" spans="1:3">
      <c r="A3558" s="5">
        <v>40807</v>
      </c>
      <c r="B3558">
        <v>5.0624508210460402</v>
      </c>
      <c r="C3558">
        <v>5.3285892802552404</v>
      </c>
    </row>
    <row r="3559" spans="1:3">
      <c r="A3559" s="5">
        <v>40808</v>
      </c>
      <c r="B3559">
        <v>4.9948106578909197</v>
      </c>
      <c r="C3559">
        <v>5.2748409971492602</v>
      </c>
    </row>
    <row r="3560" spans="1:3">
      <c r="A3560" s="5">
        <v>40809</v>
      </c>
      <c r="B3560">
        <v>5.0129554336802604</v>
      </c>
      <c r="C3560">
        <v>5.2986986771455999</v>
      </c>
    </row>
    <row r="3561" spans="1:3">
      <c r="A3561" s="5">
        <v>40812</v>
      </c>
      <c r="B3561">
        <v>5.0673007591011503</v>
      </c>
      <c r="C3561">
        <v>5.3520268927197296</v>
      </c>
    </row>
    <row r="3562" spans="1:3">
      <c r="A3562" s="5">
        <v>40813</v>
      </c>
      <c r="B3562">
        <v>5.1578873618314196</v>
      </c>
      <c r="C3562">
        <v>5.4551024222714704</v>
      </c>
    </row>
    <row r="3563" spans="1:3">
      <c r="A3563" s="5">
        <v>40814</v>
      </c>
      <c r="B3563">
        <v>5.1212986389826201</v>
      </c>
      <c r="C3563">
        <v>5.42019304164209</v>
      </c>
    </row>
    <row r="3564" spans="1:3">
      <c r="A3564" s="5">
        <v>40815</v>
      </c>
      <c r="B3564">
        <v>5.1282169973593996</v>
      </c>
      <c r="C3564">
        <v>5.4240910508834199</v>
      </c>
    </row>
    <row r="3565" spans="1:3">
      <c r="A3565" s="5">
        <v>40816</v>
      </c>
      <c r="B3565">
        <v>5.0355017948545804</v>
      </c>
      <c r="C3565">
        <v>5.3239304728062304</v>
      </c>
    </row>
    <row r="3566" spans="1:3">
      <c r="A3566" s="5">
        <v>40819</v>
      </c>
      <c r="B3566">
        <v>4.9472274041521498</v>
      </c>
      <c r="C3566">
        <v>5.2416491183201304</v>
      </c>
    </row>
    <row r="3567" spans="1:3">
      <c r="A3567" s="5">
        <v>40820</v>
      </c>
      <c r="B3567">
        <v>4.8634639461020202</v>
      </c>
      <c r="C3567">
        <v>5.1592190920876204</v>
      </c>
    </row>
    <row r="3568" spans="1:3">
      <c r="A3568" s="5">
        <v>40821</v>
      </c>
      <c r="B3568">
        <v>4.9488753201486704</v>
      </c>
      <c r="C3568">
        <v>5.2559305088180297</v>
      </c>
    </row>
    <row r="3569" spans="1:3">
      <c r="A3569" s="5">
        <v>40822</v>
      </c>
      <c r="B3569">
        <v>4.9275055082215804</v>
      </c>
      <c r="C3569">
        <v>5.2534451516123299</v>
      </c>
    </row>
    <row r="3570" spans="1:3">
      <c r="A3570" s="5">
        <v>40823</v>
      </c>
      <c r="B3570">
        <v>4.9788342564712398</v>
      </c>
      <c r="C3570">
        <v>5.2985897599652398</v>
      </c>
    </row>
    <row r="3571" spans="1:3">
      <c r="A3571" s="5">
        <v>40826</v>
      </c>
      <c r="B3571">
        <v>5.0780268691769201</v>
      </c>
      <c r="C3571">
        <v>5.3767818599914303</v>
      </c>
    </row>
    <row r="3572" spans="1:3">
      <c r="A3572" s="5">
        <v>40827</v>
      </c>
      <c r="B3572">
        <v>5.1057348961450799</v>
      </c>
      <c r="C3572">
        <v>5.3972542130247803</v>
      </c>
    </row>
    <row r="3573" spans="1:3">
      <c r="A3573" s="5">
        <v>40828</v>
      </c>
      <c r="B3573">
        <v>5.1771806019849702</v>
      </c>
      <c r="C3573">
        <v>5.4684386095677997</v>
      </c>
    </row>
    <row r="3574" spans="1:3">
      <c r="A3574" s="5">
        <v>40829</v>
      </c>
      <c r="B3574">
        <v>5.0812938474631197</v>
      </c>
      <c r="C3574">
        <v>5.3707352868388796</v>
      </c>
    </row>
    <row r="3575" spans="1:3">
      <c r="A3575" s="5">
        <v>40830</v>
      </c>
      <c r="B3575">
        <v>5.1195319454145496</v>
      </c>
      <c r="C3575">
        <v>5.4099637990659</v>
      </c>
    </row>
    <row r="3576" spans="1:3">
      <c r="A3576" s="5">
        <v>40833</v>
      </c>
      <c r="B3576">
        <v>5.0508273139043398</v>
      </c>
      <c r="C3576">
        <v>5.33586116799074</v>
      </c>
    </row>
    <row r="3577" spans="1:3">
      <c r="A3577" s="5">
        <v>40834</v>
      </c>
      <c r="B3577">
        <v>4.9662589987269499</v>
      </c>
      <c r="C3577">
        <v>5.2506679613794098</v>
      </c>
    </row>
    <row r="3578" spans="1:3">
      <c r="A3578" s="5">
        <v>40835</v>
      </c>
      <c r="B3578">
        <v>4.9820706282938403</v>
      </c>
      <c r="C3578">
        <v>5.2705988154665597</v>
      </c>
    </row>
    <row r="3579" spans="1:3">
      <c r="A3579" s="5">
        <v>40836</v>
      </c>
      <c r="B3579">
        <v>4.9747534988530999</v>
      </c>
      <c r="C3579">
        <v>5.2657908939122704</v>
      </c>
    </row>
    <row r="3580" spans="1:3">
      <c r="A3580" s="5">
        <v>40837</v>
      </c>
      <c r="B3580">
        <v>5.0409686066008703</v>
      </c>
      <c r="C3580">
        <v>5.3299400135855404</v>
      </c>
    </row>
    <row r="3581" spans="1:3">
      <c r="A3581" s="5">
        <v>40840</v>
      </c>
      <c r="B3581">
        <v>5.0607606633912896</v>
      </c>
      <c r="C3581">
        <v>5.3440728335415404</v>
      </c>
    </row>
    <row r="3582" spans="1:3">
      <c r="A3582" s="5">
        <v>40841</v>
      </c>
      <c r="B3582">
        <v>4.9738764925810202</v>
      </c>
      <c r="C3582">
        <v>5.2654342943724401</v>
      </c>
    </row>
    <row r="3583" spans="1:3">
      <c r="A3583" s="5">
        <v>40842</v>
      </c>
      <c r="B3583">
        <v>4.9170149992448398</v>
      </c>
      <c r="C3583">
        <v>5.2038173227663602</v>
      </c>
    </row>
    <row r="3584" spans="1:3">
      <c r="A3584" s="5">
        <v>40843</v>
      </c>
      <c r="B3584">
        <v>5.0309858734458697</v>
      </c>
      <c r="C3584">
        <v>5.31066056474089</v>
      </c>
    </row>
    <row r="3585" spans="1:3">
      <c r="A3585" s="5">
        <v>40844</v>
      </c>
      <c r="B3585">
        <v>5.0484239547917102</v>
      </c>
      <c r="C3585">
        <v>5.3170403288570203</v>
      </c>
    </row>
    <row r="3586" spans="1:3">
      <c r="A3586" s="5">
        <v>40847</v>
      </c>
      <c r="B3586">
        <v>4.8823250750633402</v>
      </c>
      <c r="C3586">
        <v>5.14674114824422</v>
      </c>
    </row>
    <row r="3587" spans="1:3">
      <c r="A3587" s="5">
        <v>40848</v>
      </c>
      <c r="B3587">
        <v>4.7244109399115199</v>
      </c>
      <c r="C3587">
        <v>4.9660009373317697</v>
      </c>
    </row>
    <row r="3588" spans="1:3">
      <c r="A3588" s="5">
        <v>40849</v>
      </c>
      <c r="B3588">
        <v>4.7738362737963103</v>
      </c>
      <c r="C3588">
        <v>5.0334190841582398</v>
      </c>
    </row>
    <row r="3589" spans="1:3">
      <c r="A3589" s="5">
        <v>40850</v>
      </c>
      <c r="B3589">
        <v>4.8552098799549199</v>
      </c>
      <c r="C3589">
        <v>5.1133116058693702</v>
      </c>
    </row>
    <row r="3590" spans="1:3">
      <c r="A3590" s="5">
        <v>40851</v>
      </c>
      <c r="B3590">
        <v>4.8135029391294104</v>
      </c>
      <c r="C3590">
        <v>5.0656132235477198</v>
      </c>
    </row>
    <row r="3591" spans="1:3">
      <c r="A3591" s="5">
        <v>40854</v>
      </c>
      <c r="B3591">
        <v>4.7932997065906697</v>
      </c>
      <c r="C3591">
        <v>5.03723061030664</v>
      </c>
    </row>
    <row r="3592" spans="1:3">
      <c r="A3592" s="5">
        <v>40855</v>
      </c>
      <c r="B3592">
        <v>4.7499566347407098</v>
      </c>
      <c r="C3592">
        <v>4.9908569740947701</v>
      </c>
    </row>
    <row r="3593" spans="1:3">
      <c r="A3593" s="5">
        <v>40856</v>
      </c>
      <c r="B3593">
        <v>4.6860060658730296</v>
      </c>
      <c r="C3593">
        <v>4.9188892982876702</v>
      </c>
    </row>
    <row r="3594" spans="1:3">
      <c r="A3594" s="5">
        <v>40857</v>
      </c>
      <c r="B3594">
        <v>4.7224557940812701</v>
      </c>
      <c r="C3594">
        <v>4.9627648980149397</v>
      </c>
    </row>
    <row r="3595" spans="1:3">
      <c r="A3595" s="5">
        <v>40858</v>
      </c>
      <c r="B3595">
        <v>4.8065379060797699</v>
      </c>
      <c r="C3595">
        <v>5.0563449896350798</v>
      </c>
    </row>
    <row r="3596" spans="1:3">
      <c r="A3596" s="5">
        <v>40861</v>
      </c>
      <c r="B3596">
        <v>4.7461775468225804</v>
      </c>
      <c r="C3596">
        <v>4.9888595060006198</v>
      </c>
    </row>
    <row r="3597" spans="1:3">
      <c r="A3597" s="5">
        <v>40862</v>
      </c>
      <c r="B3597">
        <v>4.72396636702317</v>
      </c>
      <c r="C3597">
        <v>4.9558670375354099</v>
      </c>
    </row>
    <row r="3598" spans="1:3">
      <c r="A3598" s="5">
        <v>40863</v>
      </c>
      <c r="B3598">
        <v>4.75881143195567</v>
      </c>
      <c r="C3598">
        <v>4.9918074622022397</v>
      </c>
    </row>
    <row r="3599" spans="1:3">
      <c r="A3599" s="5">
        <v>40864</v>
      </c>
      <c r="B3599">
        <v>4.8250031746644799</v>
      </c>
      <c r="C3599">
        <v>5.0549037257184404</v>
      </c>
    </row>
    <row r="3600" spans="1:3">
      <c r="A3600" s="5">
        <v>40865</v>
      </c>
      <c r="B3600">
        <v>4.8856905897943301</v>
      </c>
      <c r="C3600">
        <v>5.1091374108409404</v>
      </c>
    </row>
    <row r="3601" spans="1:3">
      <c r="A3601" s="5">
        <v>40868</v>
      </c>
      <c r="B3601">
        <v>4.8872011645808202</v>
      </c>
      <c r="C3601">
        <v>5.1169239799963</v>
      </c>
    </row>
    <row r="3602" spans="1:3">
      <c r="A3602" s="5">
        <v>40869</v>
      </c>
      <c r="B3602">
        <v>4.8640416192684501</v>
      </c>
      <c r="C3602">
        <v>5.1014499609898296</v>
      </c>
    </row>
    <row r="3603" spans="1:3">
      <c r="A3603" s="5">
        <v>40870</v>
      </c>
      <c r="B3603">
        <v>4.8596209897981204</v>
      </c>
      <c r="C3603">
        <v>5.1004570482001599</v>
      </c>
    </row>
    <row r="3604" spans="1:3">
      <c r="A3604" s="5">
        <v>40871</v>
      </c>
      <c r="B3604">
        <v>4.8796790132011498</v>
      </c>
      <c r="C3604">
        <v>5.1278477501098596</v>
      </c>
    </row>
    <row r="3605" spans="1:3">
      <c r="A3605" s="5">
        <v>40872</v>
      </c>
      <c r="B3605">
        <v>4.9939463994512998</v>
      </c>
      <c r="C3605">
        <v>5.26087413802738</v>
      </c>
    </row>
    <row r="3606" spans="1:3">
      <c r="A3606" s="5">
        <v>40875</v>
      </c>
      <c r="B3606">
        <v>4.9525812504194802</v>
      </c>
      <c r="C3606">
        <v>5.22556170649045</v>
      </c>
    </row>
    <row r="3607" spans="1:3">
      <c r="A3607" s="5">
        <v>40876</v>
      </c>
      <c r="B3607">
        <v>4.9294153309719997</v>
      </c>
      <c r="C3607">
        <v>5.2078975482818404</v>
      </c>
    </row>
    <row r="3608" spans="1:3">
      <c r="A3608" s="5">
        <v>40877</v>
      </c>
      <c r="B3608">
        <v>5.0024569948631399</v>
      </c>
      <c r="C3608">
        <v>5.2788201078973396</v>
      </c>
    </row>
    <row r="3609" spans="1:3">
      <c r="A3609" s="5">
        <v>40878</v>
      </c>
      <c r="B3609">
        <v>5.0309640353467699</v>
      </c>
      <c r="C3609">
        <v>5.2798768344747398</v>
      </c>
    </row>
    <row r="3610" spans="1:3">
      <c r="A3610" s="5">
        <v>40879</v>
      </c>
      <c r="B3610">
        <v>5.0808624347451801</v>
      </c>
      <c r="C3610">
        <v>5.3186818398892797</v>
      </c>
    </row>
    <row r="3611" spans="1:3">
      <c r="A3611" s="5">
        <v>40882</v>
      </c>
      <c r="B3611">
        <v>5.1071029462835398</v>
      </c>
      <c r="C3611">
        <v>5.3522159950746397</v>
      </c>
    </row>
    <row r="3612" spans="1:3">
      <c r="A3612" s="5">
        <v>40883</v>
      </c>
      <c r="B3612">
        <v>4.9753390286382499</v>
      </c>
      <c r="C3612">
        <v>5.2250545377911903</v>
      </c>
    </row>
    <row r="3613" spans="1:3">
      <c r="A3613" s="5">
        <v>40884</v>
      </c>
      <c r="B3613">
        <v>4.9907169975963397</v>
      </c>
      <c r="C3613">
        <v>5.2356914777991896</v>
      </c>
    </row>
    <row r="3614" spans="1:3">
      <c r="A3614" s="5">
        <v>40885</v>
      </c>
      <c r="B3614">
        <v>4.9482135795942401</v>
      </c>
      <c r="C3614">
        <v>5.1746815763553498</v>
      </c>
    </row>
    <row r="3615" spans="1:3">
      <c r="A3615" s="5">
        <v>40886</v>
      </c>
      <c r="B3615">
        <v>4.9813470933675097</v>
      </c>
      <c r="C3615">
        <v>5.2136867376614999</v>
      </c>
    </row>
    <row r="3616" spans="1:3">
      <c r="A3616" s="5">
        <v>40889</v>
      </c>
      <c r="B3616">
        <v>4.9115460448089401</v>
      </c>
      <c r="C3616">
        <v>5.1483738639185104</v>
      </c>
    </row>
    <row r="3617" spans="1:3">
      <c r="A3617" s="5">
        <v>40890</v>
      </c>
      <c r="B3617">
        <v>4.9433380608355604</v>
      </c>
      <c r="C3617">
        <v>5.1736953168434798</v>
      </c>
    </row>
    <row r="3618" spans="1:3">
      <c r="A3618" s="5">
        <v>40891</v>
      </c>
      <c r="B3618">
        <v>4.9159028393761597</v>
      </c>
      <c r="C3618">
        <v>5.1485784475805696</v>
      </c>
    </row>
    <row r="3619" spans="1:3">
      <c r="A3619" s="5">
        <v>40892</v>
      </c>
      <c r="B3619">
        <v>4.9238894219855904</v>
      </c>
      <c r="C3619">
        <v>5.16115704018336</v>
      </c>
    </row>
    <row r="3620" spans="1:3">
      <c r="A3620" s="5">
        <v>40893</v>
      </c>
      <c r="B3620">
        <v>4.8389137717931403</v>
      </c>
      <c r="C3620">
        <v>5.0803156463718997</v>
      </c>
    </row>
    <row r="3621" spans="1:3">
      <c r="A3621" s="5">
        <v>40896</v>
      </c>
      <c r="B3621">
        <v>4.8388638308587097</v>
      </c>
      <c r="C3621">
        <v>5.08762606431414</v>
      </c>
    </row>
    <row r="3622" spans="1:3">
      <c r="A3622" s="5">
        <v>40897</v>
      </c>
      <c r="B3622">
        <v>4.8454315953315801</v>
      </c>
      <c r="C3622">
        <v>5.0980191889981699</v>
      </c>
    </row>
    <row r="3623" spans="1:3">
      <c r="A3623" s="5">
        <v>40898</v>
      </c>
      <c r="B3623">
        <v>4.81905609174754</v>
      </c>
      <c r="C3623">
        <v>5.0570254496037998</v>
      </c>
    </row>
    <row r="3624" spans="1:3">
      <c r="A3624" s="5">
        <v>40899</v>
      </c>
      <c r="B3624">
        <v>4.8174105810704004</v>
      </c>
      <c r="C3624">
        <v>5.05925080322534</v>
      </c>
    </row>
    <row r="3625" spans="1:3">
      <c r="A3625" s="5">
        <v>40900</v>
      </c>
      <c r="B3625">
        <v>4.8104687913443103</v>
      </c>
      <c r="C3625">
        <v>5.0507101191289596</v>
      </c>
    </row>
    <row r="3626" spans="1:3">
      <c r="A3626" s="5">
        <v>40905</v>
      </c>
      <c r="B3626">
        <v>4.7915272066703096</v>
      </c>
      <c r="C3626">
        <v>5.0329452909255501</v>
      </c>
    </row>
    <row r="3627" spans="1:3">
      <c r="A3627" s="5">
        <v>40906</v>
      </c>
      <c r="B3627">
        <v>4.74023085466564</v>
      </c>
      <c r="C3627">
        <v>4.9783024585211404</v>
      </c>
    </row>
    <row r="3628" spans="1:3">
      <c r="A3628" s="5">
        <v>40907</v>
      </c>
      <c r="B3628">
        <v>4.7576945937332598</v>
      </c>
      <c r="C3628">
        <v>4.9946059421983602</v>
      </c>
    </row>
    <row r="3629" spans="1:3">
      <c r="A3629" s="5">
        <v>40908</v>
      </c>
      <c r="B3629">
        <v>4.7575963341632903</v>
      </c>
      <c r="C3629">
        <v>4.9945043468768304</v>
      </c>
    </row>
    <row r="3630" spans="1:3">
      <c r="A3630" s="5">
        <v>40911</v>
      </c>
      <c r="B3630">
        <v>4.7960803080430798</v>
      </c>
      <c r="C3630">
        <v>5.0813956388568702</v>
      </c>
    </row>
    <row r="3631" spans="1:3">
      <c r="A3631" s="5">
        <v>40912</v>
      </c>
      <c r="B3631">
        <v>4.7834921712459604</v>
      </c>
      <c r="C3631">
        <v>5.0624563880715696</v>
      </c>
    </row>
    <row r="3632" spans="1:3">
      <c r="A3632" s="5">
        <v>40913</v>
      </c>
      <c r="B3632">
        <v>4.7688033995838399</v>
      </c>
      <c r="C3632">
        <v>5.0539723641991001</v>
      </c>
    </row>
    <row r="3633" spans="1:3">
      <c r="A3633" s="5">
        <v>40914</v>
      </c>
      <c r="B3633">
        <v>4.7350785557239403</v>
      </c>
      <c r="C3633">
        <v>5.0194732647849101</v>
      </c>
    </row>
    <row r="3634" spans="1:3">
      <c r="A3634" s="5">
        <v>40917</v>
      </c>
      <c r="B3634">
        <v>4.71616035338341</v>
      </c>
      <c r="C3634">
        <v>4.9996598444716396</v>
      </c>
    </row>
    <row r="3635" spans="1:3">
      <c r="A3635" s="5">
        <v>40918</v>
      </c>
      <c r="B3635">
        <v>4.7705935073163896</v>
      </c>
      <c r="C3635">
        <v>5.0470163335711504</v>
      </c>
    </row>
    <row r="3636" spans="1:3">
      <c r="A3636" s="5">
        <v>40919</v>
      </c>
      <c r="B3636">
        <v>4.7135405456680202</v>
      </c>
      <c r="C3636">
        <v>4.9785547065256299</v>
      </c>
    </row>
    <row r="3637" spans="1:3">
      <c r="A3637" s="5">
        <v>40920</v>
      </c>
      <c r="B3637">
        <v>4.7273408580210301</v>
      </c>
      <c r="C3637">
        <v>4.9932567290051102</v>
      </c>
    </row>
    <row r="3638" spans="1:3">
      <c r="A3638" s="5">
        <v>40921</v>
      </c>
      <c r="B3638">
        <v>4.6813544369078404</v>
      </c>
      <c r="C3638">
        <v>4.9518945780123502</v>
      </c>
    </row>
    <row r="3639" spans="1:3">
      <c r="A3639" s="5">
        <v>40924</v>
      </c>
      <c r="B3639">
        <v>4.6680286294600597</v>
      </c>
      <c r="C3639">
        <v>4.9461172618118399</v>
      </c>
    </row>
    <row r="3640" spans="1:3">
      <c r="A3640" s="5">
        <v>40925</v>
      </c>
      <c r="B3640">
        <v>4.6679045347132897</v>
      </c>
      <c r="C3640">
        <v>4.9383608530937098</v>
      </c>
    </row>
    <row r="3641" spans="1:3">
      <c r="A3641" s="5">
        <v>40926</v>
      </c>
      <c r="B3641">
        <v>4.6582256381688003</v>
      </c>
      <c r="C3641">
        <v>4.9294919172175398</v>
      </c>
    </row>
    <row r="3642" spans="1:3">
      <c r="A3642" s="5">
        <v>40927</v>
      </c>
      <c r="B3642">
        <v>4.7406152676626396</v>
      </c>
      <c r="C3642">
        <v>5.0191607248935304</v>
      </c>
    </row>
    <row r="3643" spans="1:3">
      <c r="A3643" s="5">
        <v>40928</v>
      </c>
      <c r="B3643">
        <v>4.7892541481940603</v>
      </c>
      <c r="C3643">
        <v>5.0658068103095903</v>
      </c>
    </row>
    <row r="3644" spans="1:3">
      <c r="A3644" s="5">
        <v>40931</v>
      </c>
      <c r="B3644">
        <v>4.8457082188819101</v>
      </c>
      <c r="C3644">
        <v>5.1211632203937896</v>
      </c>
    </row>
    <row r="3645" spans="1:3">
      <c r="A3645" s="5">
        <v>40932</v>
      </c>
      <c r="B3645">
        <v>4.84057294180265</v>
      </c>
      <c r="C3645">
        <v>5.1262666402218597</v>
      </c>
    </row>
    <row r="3646" spans="1:3">
      <c r="A3646" s="5">
        <v>40933</v>
      </c>
      <c r="B3646">
        <v>4.82411090630168</v>
      </c>
      <c r="C3646">
        <v>5.1033609788514402</v>
      </c>
    </row>
    <row r="3647" spans="1:3">
      <c r="A3647" s="5">
        <v>40934</v>
      </c>
      <c r="B3647">
        <v>4.7780505394979098</v>
      </c>
      <c r="C3647">
        <v>5.0485119527039197</v>
      </c>
    </row>
    <row r="3648" spans="1:3">
      <c r="A3648" s="5">
        <v>40935</v>
      </c>
      <c r="B3648">
        <v>4.7717143138570499</v>
      </c>
      <c r="C3648">
        <v>5.0290439354202503</v>
      </c>
    </row>
    <row r="3649" spans="1:3">
      <c r="A3649" s="5">
        <v>40938</v>
      </c>
      <c r="B3649">
        <v>4.7192014042401302</v>
      </c>
      <c r="C3649">
        <v>4.9724670565940299</v>
      </c>
    </row>
    <row r="3650" spans="1:3">
      <c r="A3650" s="5">
        <v>40939</v>
      </c>
      <c r="B3650">
        <v>4.6787974246346602</v>
      </c>
      <c r="C3650">
        <v>4.9365467327986901</v>
      </c>
    </row>
    <row r="3651" spans="1:3">
      <c r="A3651" s="5">
        <v>40940</v>
      </c>
      <c r="B3651">
        <v>4.7891980214965102</v>
      </c>
      <c r="C3651">
        <v>4.9828356774998204</v>
      </c>
    </row>
    <row r="3652" spans="1:3">
      <c r="A3652" s="5">
        <v>40941</v>
      </c>
      <c r="B3652">
        <v>4.8572502035400396</v>
      </c>
      <c r="C3652">
        <v>5.0454806244590999</v>
      </c>
    </row>
    <row r="3653" spans="1:3">
      <c r="A3653" s="5">
        <v>40942</v>
      </c>
      <c r="B3653">
        <v>4.9260030384361801</v>
      </c>
      <c r="C3653">
        <v>5.1140007139905199</v>
      </c>
    </row>
    <row r="3654" spans="1:3">
      <c r="A3654" s="5">
        <v>40945</v>
      </c>
      <c r="B3654">
        <v>4.9063048269664504</v>
      </c>
      <c r="C3654">
        <v>5.0958430026027601</v>
      </c>
    </row>
    <row r="3655" spans="1:3">
      <c r="A3655" s="5">
        <v>40946</v>
      </c>
      <c r="B3655">
        <v>4.9404085897270402</v>
      </c>
      <c r="C3655">
        <v>5.1334985614848101</v>
      </c>
    </row>
    <row r="3656" spans="1:3">
      <c r="A3656" s="5">
        <v>40947</v>
      </c>
      <c r="B3656">
        <v>4.9122998338610504</v>
      </c>
      <c r="C3656">
        <v>5.0968851794011298</v>
      </c>
    </row>
    <row r="3657" spans="1:3">
      <c r="A3657" s="5">
        <v>40948</v>
      </c>
      <c r="B3657">
        <v>5.0133891453136501</v>
      </c>
      <c r="C3657">
        <v>5.1803393757438698</v>
      </c>
    </row>
    <row r="3658" spans="1:3">
      <c r="A3658" s="5">
        <v>40949</v>
      </c>
      <c r="B3658">
        <v>4.9587294740084102</v>
      </c>
      <c r="C3658">
        <v>5.1202899896082403</v>
      </c>
    </row>
    <row r="3659" spans="1:3">
      <c r="A3659" s="5">
        <v>40952</v>
      </c>
      <c r="B3659">
        <v>4.9405261763445596</v>
      </c>
      <c r="C3659">
        <v>5.1038029533050402</v>
      </c>
    </row>
    <row r="3660" spans="1:3">
      <c r="A3660" s="5">
        <v>40953</v>
      </c>
      <c r="B3660">
        <v>4.8975616464219502</v>
      </c>
      <c r="C3660">
        <v>5.0658025462457799</v>
      </c>
    </row>
    <row r="3661" spans="1:3">
      <c r="A3661" s="5">
        <v>40954</v>
      </c>
      <c r="B3661">
        <v>4.8756139917278301</v>
      </c>
      <c r="C3661">
        <v>5.0451886339429297</v>
      </c>
    </row>
    <row r="3662" spans="1:3">
      <c r="A3662" s="5">
        <v>40955</v>
      </c>
      <c r="B3662">
        <v>4.9297929905033797</v>
      </c>
      <c r="C3662">
        <v>5.1039136692754399</v>
      </c>
    </row>
    <row r="3663" spans="1:3">
      <c r="A3663" s="5">
        <v>40956</v>
      </c>
      <c r="B3663">
        <v>4.9562576190195298</v>
      </c>
      <c r="C3663">
        <v>5.1362854254900299</v>
      </c>
    </row>
    <row r="3664" spans="1:3">
      <c r="A3664" s="5">
        <v>40959</v>
      </c>
      <c r="B3664">
        <v>4.9948251428337098</v>
      </c>
      <c r="C3664">
        <v>5.17705743673406</v>
      </c>
    </row>
    <row r="3665" spans="1:3">
      <c r="A3665" s="5">
        <v>40960</v>
      </c>
      <c r="B3665">
        <v>4.9378268691354501</v>
      </c>
      <c r="C3665">
        <v>5.1197953438232</v>
      </c>
    </row>
    <row r="3666" spans="1:3">
      <c r="A3666" s="5">
        <v>40961</v>
      </c>
      <c r="B3666">
        <v>4.8727996007473804</v>
      </c>
      <c r="C3666">
        <v>5.0473566255424203</v>
      </c>
    </row>
    <row r="3667" spans="1:3">
      <c r="A3667" s="5">
        <v>40962</v>
      </c>
      <c r="B3667">
        <v>4.8266470825726797</v>
      </c>
      <c r="C3667">
        <v>5.0052675040976302</v>
      </c>
    </row>
    <row r="3668" spans="1:3">
      <c r="A3668" s="5">
        <v>40963</v>
      </c>
      <c r="B3668">
        <v>4.7765513879382002</v>
      </c>
      <c r="C3668">
        <v>4.9589063880918998</v>
      </c>
    </row>
    <row r="3669" spans="1:3">
      <c r="A3669" s="5">
        <v>40966</v>
      </c>
      <c r="B3669">
        <v>4.7246152883914903</v>
      </c>
      <c r="C3669">
        <v>4.9124635622666801</v>
      </c>
    </row>
    <row r="3670" spans="1:3">
      <c r="A3670" s="5">
        <v>40967</v>
      </c>
      <c r="B3670">
        <v>4.7094484078709202</v>
      </c>
      <c r="C3670">
        <v>4.8989883778799399</v>
      </c>
    </row>
    <row r="3671" spans="1:3">
      <c r="A3671" s="5">
        <v>40968</v>
      </c>
      <c r="B3671">
        <v>4.7393969228075097</v>
      </c>
      <c r="C3671">
        <v>4.9330483582775297</v>
      </c>
    </row>
    <row r="3672" spans="1:3">
      <c r="A3672" s="5">
        <v>40969</v>
      </c>
      <c r="B3672">
        <v>4.7934921752996802</v>
      </c>
      <c r="C3672">
        <v>5.0469832642225603</v>
      </c>
    </row>
    <row r="3673" spans="1:3">
      <c r="A3673" s="5">
        <v>40970</v>
      </c>
      <c r="B3673">
        <v>4.7235002360013496</v>
      </c>
      <c r="C3673">
        <v>4.9755604973396803</v>
      </c>
    </row>
    <row r="3674" spans="1:3">
      <c r="A3674" s="5">
        <v>40973</v>
      </c>
      <c r="B3674">
        <v>4.7400200676377802</v>
      </c>
      <c r="C3674">
        <v>4.9957755664932</v>
      </c>
    </row>
    <row r="3675" spans="1:3">
      <c r="A3675" s="5">
        <v>40974</v>
      </c>
      <c r="B3675">
        <v>4.7218921474793296</v>
      </c>
      <c r="C3675">
        <v>4.9772145991048102</v>
      </c>
    </row>
    <row r="3676" spans="1:3">
      <c r="A3676" s="5">
        <v>40975</v>
      </c>
      <c r="B3676">
        <v>4.7322776901048202</v>
      </c>
      <c r="C3676">
        <v>4.9872367589483</v>
      </c>
    </row>
    <row r="3677" spans="1:3">
      <c r="A3677" s="5">
        <v>40976</v>
      </c>
      <c r="B3677">
        <v>4.7409969311327202</v>
      </c>
      <c r="C3677">
        <v>4.9943512562906998</v>
      </c>
    </row>
    <row r="3678" spans="1:3">
      <c r="A3678" s="5">
        <v>40977</v>
      </c>
      <c r="B3678">
        <v>4.7475744580672803</v>
      </c>
      <c r="C3678">
        <v>4.9963178203638297</v>
      </c>
    </row>
    <row r="3679" spans="1:3">
      <c r="A3679" s="5">
        <v>40980</v>
      </c>
      <c r="B3679">
        <v>4.6966531350462803</v>
      </c>
      <c r="C3679">
        <v>4.9449645561680304</v>
      </c>
    </row>
    <row r="3680" spans="1:3">
      <c r="A3680" s="5">
        <v>40981</v>
      </c>
      <c r="B3680">
        <v>4.7626810967279001</v>
      </c>
      <c r="C3680">
        <v>5.0104400270903602</v>
      </c>
    </row>
    <row r="3681" spans="1:3">
      <c r="A3681" s="5">
        <v>40982</v>
      </c>
      <c r="B3681">
        <v>4.9146194691580902</v>
      </c>
      <c r="C3681">
        <v>5.1595794277260598</v>
      </c>
    </row>
    <row r="3682" spans="1:3">
      <c r="A3682" s="5">
        <v>40983</v>
      </c>
      <c r="B3682">
        <v>4.9496049375068196</v>
      </c>
      <c r="C3682">
        <v>5.1947727526121401</v>
      </c>
    </row>
    <row r="3683" spans="1:3">
      <c r="A3683" s="5">
        <v>40984</v>
      </c>
      <c r="B3683">
        <v>5.0054785054480302</v>
      </c>
      <c r="C3683">
        <v>5.2561459900228904</v>
      </c>
    </row>
    <row r="3684" spans="1:3">
      <c r="A3684" s="5">
        <v>40987</v>
      </c>
      <c r="B3684">
        <v>4.9790783130497704</v>
      </c>
      <c r="C3684">
        <v>5.2325969853685699</v>
      </c>
    </row>
    <row r="3685" spans="1:3">
      <c r="A3685" s="5">
        <v>40988</v>
      </c>
      <c r="B3685">
        <v>4.9857482240532303</v>
      </c>
      <c r="C3685">
        <v>5.2366917221807698</v>
      </c>
    </row>
    <row r="3686" spans="1:3">
      <c r="A3686" s="5">
        <v>40989</v>
      </c>
      <c r="B3686">
        <v>4.9285312171242897</v>
      </c>
      <c r="C3686">
        <v>5.1756463325017599</v>
      </c>
    </row>
    <row r="3687" spans="1:3">
      <c r="A3687" s="5">
        <v>40990</v>
      </c>
      <c r="B3687">
        <v>4.9105695132125602</v>
      </c>
      <c r="C3687">
        <v>5.1529146268757797</v>
      </c>
    </row>
    <row r="3688" spans="1:3">
      <c r="A3688" s="5">
        <v>40991</v>
      </c>
      <c r="B3688">
        <v>4.8852855400507202</v>
      </c>
      <c r="C3688">
        <v>5.1278755956124504</v>
      </c>
    </row>
    <row r="3689" spans="1:3">
      <c r="A3689" s="5">
        <v>40994</v>
      </c>
      <c r="B3689">
        <v>4.9265686106337201</v>
      </c>
      <c r="C3689">
        <v>5.1698143586260299</v>
      </c>
    </row>
    <row r="3690" spans="1:3">
      <c r="A3690" s="5">
        <v>40995</v>
      </c>
      <c r="B3690">
        <v>4.88005842484207</v>
      </c>
      <c r="C3690">
        <v>5.1159424537593203</v>
      </c>
    </row>
    <row r="3691" spans="1:3">
      <c r="A3691" s="5">
        <v>40996</v>
      </c>
      <c r="B3691">
        <v>4.8647077073485496</v>
      </c>
      <c r="C3691">
        <v>5.0969377083354201</v>
      </c>
    </row>
    <row r="3692" spans="1:3">
      <c r="A3692" s="5">
        <v>40997</v>
      </c>
      <c r="B3692">
        <v>4.8658156745142698</v>
      </c>
      <c r="C3692">
        <v>5.0922097091344396</v>
      </c>
    </row>
    <row r="3693" spans="1:3">
      <c r="A3693" s="5">
        <v>40998</v>
      </c>
      <c r="B3693">
        <v>4.8833039125744904</v>
      </c>
      <c r="C3693">
        <v>5.1046457264328797</v>
      </c>
    </row>
    <row r="3694" spans="1:3">
      <c r="A3694" s="5">
        <v>40999</v>
      </c>
      <c r="B3694">
        <v>4.8832237429080596</v>
      </c>
      <c r="C3694">
        <v>5.1045748043674504</v>
      </c>
    </row>
    <row r="3695" spans="1:3">
      <c r="A3695" s="5">
        <v>41001</v>
      </c>
      <c r="B3695">
        <v>4.9152885069728098</v>
      </c>
      <c r="C3695">
        <v>5.1271350551908803</v>
      </c>
    </row>
    <row r="3696" spans="1:3">
      <c r="A3696" s="5">
        <v>41002</v>
      </c>
      <c r="B3696">
        <v>4.8768516026985296</v>
      </c>
      <c r="C3696">
        <v>5.0961466652168497</v>
      </c>
    </row>
    <row r="3697" spans="1:3">
      <c r="A3697" s="5">
        <v>41003</v>
      </c>
      <c r="B3697">
        <v>4.9101373306945604</v>
      </c>
      <c r="C3697">
        <v>5.1369749545215804</v>
      </c>
    </row>
    <row r="3698" spans="1:3">
      <c r="A3698" s="5">
        <v>41004</v>
      </c>
      <c r="B3698">
        <v>4.8712697087779597</v>
      </c>
      <c r="C3698">
        <v>5.0961642077600304</v>
      </c>
    </row>
    <row r="3699" spans="1:3">
      <c r="A3699" s="5">
        <v>41009</v>
      </c>
      <c r="B3699">
        <v>4.7601252325391101</v>
      </c>
      <c r="C3699">
        <v>4.9778159359235801</v>
      </c>
    </row>
    <row r="3700" spans="1:3">
      <c r="A3700" s="5">
        <v>41010</v>
      </c>
      <c r="B3700">
        <v>4.8075858005967298</v>
      </c>
      <c r="C3700">
        <v>5.0337905073217204</v>
      </c>
    </row>
    <row r="3701" spans="1:3">
      <c r="A3701" s="5">
        <v>41011</v>
      </c>
      <c r="B3701">
        <v>4.8466524272667204</v>
      </c>
      <c r="C3701">
        <v>5.0721396488724499</v>
      </c>
    </row>
    <row r="3702" spans="1:3">
      <c r="A3702" s="5">
        <v>41012</v>
      </c>
      <c r="B3702">
        <v>4.8099926045177499</v>
      </c>
      <c r="C3702">
        <v>5.0294959149121103</v>
      </c>
    </row>
    <row r="3703" spans="1:3">
      <c r="A3703" s="5">
        <v>41015</v>
      </c>
      <c r="B3703">
        <v>4.8313376953194203</v>
      </c>
      <c r="C3703">
        <v>5.0555337591263596</v>
      </c>
    </row>
    <row r="3704" spans="1:3">
      <c r="A3704" s="5">
        <v>41016</v>
      </c>
      <c r="B3704">
        <v>4.8849824323128201</v>
      </c>
      <c r="C3704">
        <v>5.11359344525893</v>
      </c>
    </row>
    <row r="3705" spans="1:3">
      <c r="A3705" s="5">
        <v>41017</v>
      </c>
      <c r="B3705">
        <v>4.9013326951119902</v>
      </c>
      <c r="C3705">
        <v>5.13889109415436</v>
      </c>
    </row>
    <row r="3706" spans="1:3">
      <c r="A3706" s="5">
        <v>41018</v>
      </c>
      <c r="B3706">
        <v>4.9246418055663899</v>
      </c>
      <c r="C3706">
        <v>5.1596323367308798</v>
      </c>
    </row>
    <row r="3707" spans="1:3">
      <c r="A3707" s="5">
        <v>41019</v>
      </c>
      <c r="B3707">
        <v>4.9300972453686001</v>
      </c>
      <c r="C3707">
        <v>5.1665370555801999</v>
      </c>
    </row>
    <row r="3708" spans="1:3">
      <c r="A3708" s="5">
        <v>41022</v>
      </c>
      <c r="B3708">
        <v>4.9095162214205903</v>
      </c>
      <c r="C3708">
        <v>5.1360214920055496</v>
      </c>
    </row>
    <row r="3709" spans="1:3">
      <c r="A3709" s="5">
        <v>41023</v>
      </c>
      <c r="B3709">
        <v>4.9085110107713001</v>
      </c>
      <c r="C3709">
        <v>5.1354517817172596</v>
      </c>
    </row>
    <row r="3710" spans="1:3">
      <c r="A3710" s="5">
        <v>41024</v>
      </c>
      <c r="B3710">
        <v>4.9032614487421</v>
      </c>
      <c r="C3710">
        <v>5.13793698020491</v>
      </c>
    </row>
    <row r="3711" spans="1:3">
      <c r="A3711" s="5">
        <v>41025</v>
      </c>
      <c r="B3711">
        <v>4.8775967125940802</v>
      </c>
      <c r="C3711">
        <v>5.1070167215369198</v>
      </c>
    </row>
    <row r="3712" spans="1:3">
      <c r="A3712" s="5">
        <v>41026</v>
      </c>
      <c r="B3712">
        <v>4.90464122067152</v>
      </c>
      <c r="C3712">
        <v>5.1322934432695302</v>
      </c>
    </row>
    <row r="3713" spans="1:3">
      <c r="A3713" s="5">
        <v>41029</v>
      </c>
      <c r="B3713">
        <v>4.9005312783583497</v>
      </c>
      <c r="C3713">
        <v>5.1230195774329701</v>
      </c>
    </row>
    <row r="3714" spans="1:3">
      <c r="A3714" s="5">
        <v>41030</v>
      </c>
      <c r="B3714">
        <v>4.8870877773434103</v>
      </c>
      <c r="C3714">
        <v>5.1306980568223199</v>
      </c>
    </row>
    <row r="3715" spans="1:3">
      <c r="A3715" s="5">
        <v>41031</v>
      </c>
      <c r="B3715">
        <v>4.8240251727128101</v>
      </c>
      <c r="C3715">
        <v>5.0680551212562204</v>
      </c>
    </row>
    <row r="3716" spans="1:3">
      <c r="A3716" s="5">
        <v>41032</v>
      </c>
      <c r="B3716">
        <v>4.8131490644012596</v>
      </c>
      <c r="C3716">
        <v>5.0560183819743498</v>
      </c>
    </row>
    <row r="3717" spans="1:3">
      <c r="A3717" s="5">
        <v>41033</v>
      </c>
      <c r="B3717">
        <v>4.7801779950611296</v>
      </c>
      <c r="C3717">
        <v>5.01553419489679</v>
      </c>
    </row>
    <row r="3718" spans="1:3">
      <c r="A3718" s="5">
        <v>41037</v>
      </c>
      <c r="B3718">
        <v>4.7228258221056496</v>
      </c>
      <c r="C3718">
        <v>4.9463583082826403</v>
      </c>
    </row>
    <row r="3719" spans="1:3">
      <c r="A3719" s="5">
        <v>41038</v>
      </c>
      <c r="B3719">
        <v>4.71858101953611</v>
      </c>
      <c r="C3719">
        <v>4.9392989019351896</v>
      </c>
    </row>
    <row r="3720" spans="1:3">
      <c r="A3720" s="5">
        <v>41039</v>
      </c>
      <c r="B3720">
        <v>4.7755665529759401</v>
      </c>
      <c r="C3720">
        <v>5.0042104702861296</v>
      </c>
    </row>
    <row r="3721" spans="1:3">
      <c r="A3721" s="5">
        <v>41040</v>
      </c>
      <c r="B3721">
        <v>4.7704025483693604</v>
      </c>
      <c r="C3721">
        <v>4.9977286711485904</v>
      </c>
    </row>
    <row r="3722" spans="1:3">
      <c r="A3722" s="5">
        <v>41043</v>
      </c>
      <c r="B3722">
        <v>4.7118627104112498</v>
      </c>
      <c r="C3722">
        <v>4.93980840315949</v>
      </c>
    </row>
    <row r="3723" spans="1:3">
      <c r="A3723" s="5">
        <v>41044</v>
      </c>
      <c r="B3723">
        <v>4.7364944767496899</v>
      </c>
      <c r="C3723">
        <v>4.9685318926750996</v>
      </c>
    </row>
    <row r="3724" spans="1:3">
      <c r="A3724" s="5">
        <v>41045</v>
      </c>
      <c r="B3724">
        <v>4.7306662725798603</v>
      </c>
      <c r="C3724">
        <v>4.9676380274001897</v>
      </c>
    </row>
    <row r="3725" spans="1:3">
      <c r="A3725" s="5">
        <v>41046</v>
      </c>
      <c r="B3725">
        <v>4.7323198166745399</v>
      </c>
      <c r="C3725">
        <v>4.9754579719301004</v>
      </c>
    </row>
    <row r="3726" spans="1:3">
      <c r="A3726" s="5">
        <v>41047</v>
      </c>
      <c r="B3726">
        <v>4.7076745536057301</v>
      </c>
      <c r="C3726">
        <v>4.9743110863524604</v>
      </c>
    </row>
    <row r="3727" spans="1:3">
      <c r="A3727" s="5">
        <v>41050</v>
      </c>
      <c r="B3727">
        <v>4.7379236971056402</v>
      </c>
      <c r="C3727">
        <v>5.0078858281262999</v>
      </c>
    </row>
    <row r="3728" spans="1:3">
      <c r="A3728" s="5">
        <v>41051</v>
      </c>
      <c r="B3728">
        <v>4.7830597850538501</v>
      </c>
      <c r="C3728">
        <v>5.0435952512874698</v>
      </c>
    </row>
    <row r="3729" spans="1:3">
      <c r="A3729" s="5">
        <v>41052</v>
      </c>
      <c r="B3729">
        <v>4.7318870907420196</v>
      </c>
      <c r="C3729">
        <v>4.9877715008814603</v>
      </c>
    </row>
    <row r="3730" spans="1:3">
      <c r="A3730" s="5">
        <v>41053</v>
      </c>
      <c r="B3730">
        <v>4.7368963912888997</v>
      </c>
      <c r="C3730">
        <v>5.0043415688384796</v>
      </c>
    </row>
    <row r="3731" spans="1:3">
      <c r="A3731" s="5">
        <v>41054</v>
      </c>
      <c r="B3731">
        <v>4.7275309451105301</v>
      </c>
      <c r="C3731">
        <v>4.9961947586864701</v>
      </c>
    </row>
    <row r="3732" spans="1:3">
      <c r="A3732" s="5">
        <v>41057</v>
      </c>
      <c r="B3732">
        <v>4.7397187042093396</v>
      </c>
      <c r="C3732">
        <v>5.0050260568449998</v>
      </c>
    </row>
    <row r="3733" spans="1:3">
      <c r="A3733" s="5">
        <v>41058</v>
      </c>
      <c r="B3733">
        <v>4.7622553446852702</v>
      </c>
      <c r="C3733">
        <v>5.0276115233313696</v>
      </c>
    </row>
    <row r="3734" spans="1:3">
      <c r="A3734" s="5">
        <v>41059</v>
      </c>
      <c r="B3734">
        <v>4.67384994214828</v>
      </c>
      <c r="C3734">
        <v>4.9308200407745701</v>
      </c>
    </row>
    <row r="3735" spans="1:3">
      <c r="A3735" s="5">
        <v>41060</v>
      </c>
      <c r="B3735">
        <v>4.6021938291710498</v>
      </c>
      <c r="C3735">
        <v>4.8645434370996297</v>
      </c>
    </row>
    <row r="3736" spans="1:3">
      <c r="A3736" s="5">
        <v>41061</v>
      </c>
      <c r="B3736">
        <v>4.4114293456186804</v>
      </c>
      <c r="C3736">
        <v>5.0159717218084703</v>
      </c>
    </row>
    <row r="3737" spans="1:3">
      <c r="A3737" s="5">
        <v>41066</v>
      </c>
      <c r="B3737">
        <v>4.5065693994500204</v>
      </c>
      <c r="C3737">
        <v>5.1171316358685504</v>
      </c>
    </row>
    <row r="3738" spans="1:3">
      <c r="A3738" s="5">
        <v>41067</v>
      </c>
      <c r="B3738">
        <v>4.5862232736810604</v>
      </c>
      <c r="C3738">
        <v>5.1811326689726096</v>
      </c>
    </row>
    <row r="3739" spans="1:3">
      <c r="A3739" s="5">
        <v>41068</v>
      </c>
      <c r="B3739">
        <v>4.5072711438851503</v>
      </c>
      <c r="C3739">
        <v>5.10201404915819</v>
      </c>
    </row>
    <row r="3740" spans="1:3">
      <c r="A3740" s="5">
        <v>41071</v>
      </c>
      <c r="B3740">
        <v>4.5083357534428297</v>
      </c>
      <c r="C3740">
        <v>5.0845620914204801</v>
      </c>
    </row>
    <row r="3741" spans="1:3">
      <c r="A3741" s="5">
        <v>41072</v>
      </c>
      <c r="B3741">
        <v>4.5554427538682303</v>
      </c>
      <c r="C3741">
        <v>5.1361406275192802</v>
      </c>
    </row>
    <row r="3742" spans="1:3">
      <c r="A3742" s="5">
        <v>41073</v>
      </c>
      <c r="B3742">
        <v>4.6216947929076202</v>
      </c>
      <c r="C3742">
        <v>5.1970835277232403</v>
      </c>
    </row>
    <row r="3743" spans="1:3">
      <c r="A3743" s="5">
        <v>41074</v>
      </c>
      <c r="B3743">
        <v>4.6293278683700301</v>
      </c>
      <c r="C3743">
        <v>5.2038325252061002</v>
      </c>
    </row>
    <row r="3744" spans="1:3">
      <c r="A3744" s="5">
        <v>41075</v>
      </c>
      <c r="B3744">
        <v>4.5539207966035598</v>
      </c>
      <c r="C3744">
        <v>5.1342157890456903</v>
      </c>
    </row>
    <row r="3745" spans="1:3">
      <c r="A3745" s="5">
        <v>41078</v>
      </c>
      <c r="B3745">
        <v>4.5324290904342899</v>
      </c>
      <c r="C3745">
        <v>5.1194453196971397</v>
      </c>
    </row>
    <row r="3746" spans="1:3">
      <c r="A3746" s="5">
        <v>41079</v>
      </c>
      <c r="B3746">
        <v>4.57314764933124</v>
      </c>
      <c r="C3746">
        <v>5.1673129985666497</v>
      </c>
    </row>
    <row r="3747" spans="1:3">
      <c r="A3747" s="5">
        <v>41080</v>
      </c>
      <c r="B3747">
        <v>4.5652652263336497</v>
      </c>
      <c r="C3747">
        <v>5.1829842771208199</v>
      </c>
    </row>
    <row r="3748" spans="1:3">
      <c r="A3748" s="5">
        <v>41081</v>
      </c>
      <c r="B3748">
        <v>4.4942330790840597</v>
      </c>
      <c r="C3748">
        <v>5.1195546788046</v>
      </c>
    </row>
    <row r="3749" spans="1:3">
      <c r="A3749" s="5">
        <v>41082</v>
      </c>
      <c r="B3749">
        <v>4.4886226392466497</v>
      </c>
      <c r="C3749">
        <v>5.1255631777327304</v>
      </c>
    </row>
    <row r="3750" spans="1:3">
      <c r="A3750" s="5">
        <v>41085</v>
      </c>
      <c r="B3750">
        <v>4.4536861243392796</v>
      </c>
      <c r="C3750">
        <v>5.0968979141376698</v>
      </c>
    </row>
    <row r="3751" spans="1:3">
      <c r="A3751" s="5">
        <v>41086</v>
      </c>
      <c r="B3751">
        <v>4.4804172604500998</v>
      </c>
      <c r="C3751">
        <v>5.1238126719131696</v>
      </c>
    </row>
    <row r="3752" spans="1:3">
      <c r="A3752" s="5">
        <v>41087</v>
      </c>
      <c r="B3752">
        <v>4.4904888736079096</v>
      </c>
      <c r="C3752">
        <v>5.1338290491981198</v>
      </c>
    </row>
    <row r="3753" spans="1:3">
      <c r="A3753" s="5">
        <v>41088</v>
      </c>
      <c r="B3753">
        <v>4.4516281606412704</v>
      </c>
      <c r="C3753">
        <v>5.0902164530472396</v>
      </c>
    </row>
    <row r="3754" spans="1:3">
      <c r="A3754" s="5">
        <v>41089</v>
      </c>
      <c r="B3754">
        <v>4.5362559146858796</v>
      </c>
      <c r="C3754">
        <v>5.1676229132791196</v>
      </c>
    </row>
    <row r="3755" spans="1:3">
      <c r="A3755" s="5">
        <v>41090</v>
      </c>
      <c r="B3755">
        <v>4.5361393291146701</v>
      </c>
      <c r="C3755">
        <v>5.1675254992681099</v>
      </c>
    </row>
    <row r="3756" spans="1:3">
      <c r="A3756" s="5">
        <v>41092</v>
      </c>
      <c r="B3756">
        <v>4.46594641364526</v>
      </c>
      <c r="C3756">
        <v>5.1504660388632901</v>
      </c>
    </row>
    <row r="3757" spans="1:3">
      <c r="A3757" s="5">
        <v>41093</v>
      </c>
      <c r="B3757">
        <v>4.5004588686396501</v>
      </c>
      <c r="C3757">
        <v>5.1860473052159097</v>
      </c>
    </row>
    <row r="3758" spans="1:3">
      <c r="A3758" s="5">
        <v>41094</v>
      </c>
      <c r="B3758">
        <v>4.4591618422125698</v>
      </c>
      <c r="C3758">
        <v>5.1397968119947004</v>
      </c>
    </row>
    <row r="3759" spans="1:3">
      <c r="A3759" s="5">
        <v>41095</v>
      </c>
      <c r="B3759">
        <v>4.43544810588081</v>
      </c>
      <c r="C3759">
        <v>5.1012813016059297</v>
      </c>
    </row>
    <row r="3760" spans="1:3">
      <c r="A3760" s="5">
        <v>41096</v>
      </c>
      <c r="B3760">
        <v>4.39077879737816</v>
      </c>
      <c r="C3760">
        <v>5.0509159667579597</v>
      </c>
    </row>
    <row r="3761" spans="1:3">
      <c r="A3761" s="5">
        <v>41099</v>
      </c>
      <c r="B3761">
        <v>4.3534035492290704</v>
      </c>
      <c r="C3761">
        <v>5.0172080220025999</v>
      </c>
    </row>
    <row r="3762" spans="1:3">
      <c r="A3762" s="5">
        <v>41100</v>
      </c>
      <c r="B3762">
        <v>4.3316070456805802</v>
      </c>
      <c r="C3762">
        <v>4.9912213778398096</v>
      </c>
    </row>
    <row r="3763" spans="1:3">
      <c r="A3763" s="5">
        <v>41101</v>
      </c>
      <c r="B3763">
        <v>4.2768959817679804</v>
      </c>
      <c r="C3763">
        <v>4.9325407808441897</v>
      </c>
    </row>
    <row r="3764" spans="1:3">
      <c r="A3764" s="5">
        <v>41102</v>
      </c>
      <c r="B3764">
        <v>4.2206463561070002</v>
      </c>
      <c r="C3764">
        <v>4.8773726893223799</v>
      </c>
    </row>
    <row r="3765" spans="1:3">
      <c r="A3765" s="5">
        <v>41103</v>
      </c>
      <c r="B3765">
        <v>4.1977817107148097</v>
      </c>
      <c r="C3765">
        <v>4.8632084635456403</v>
      </c>
    </row>
    <row r="3766" spans="1:3">
      <c r="A3766" s="5">
        <v>41106</v>
      </c>
      <c r="B3766">
        <v>4.1459054186751896</v>
      </c>
      <c r="C3766">
        <v>4.8102802504647304</v>
      </c>
    </row>
    <row r="3767" spans="1:3">
      <c r="A3767" s="5">
        <v>41107</v>
      </c>
      <c r="B3767">
        <v>4.1232768947541398</v>
      </c>
      <c r="C3767">
        <v>4.7872975921483096</v>
      </c>
    </row>
    <row r="3768" spans="1:3">
      <c r="A3768" s="5">
        <v>41108</v>
      </c>
      <c r="B3768">
        <v>4.0576201228295803</v>
      </c>
      <c r="C3768">
        <v>4.7169777780533204</v>
      </c>
    </row>
    <row r="3769" spans="1:3">
      <c r="A3769" s="5">
        <v>41109</v>
      </c>
      <c r="B3769">
        <v>4.0677210439524201</v>
      </c>
      <c r="C3769">
        <v>4.7107123297788798</v>
      </c>
    </row>
    <row r="3770" spans="1:3">
      <c r="A3770" s="5">
        <v>41110</v>
      </c>
      <c r="B3770">
        <v>4.0358107379111301</v>
      </c>
      <c r="C3770">
        <v>4.6799592787305802</v>
      </c>
    </row>
    <row r="3771" spans="1:3">
      <c r="A3771" s="5">
        <v>41113</v>
      </c>
      <c r="B3771">
        <v>4.0611339252643699</v>
      </c>
      <c r="C3771">
        <v>4.7012896397872801</v>
      </c>
    </row>
    <row r="3772" spans="1:3">
      <c r="A3772" s="5">
        <v>41114</v>
      </c>
      <c r="B3772">
        <v>4.0670344317843901</v>
      </c>
      <c r="C3772">
        <v>4.7102561157515899</v>
      </c>
    </row>
    <row r="3773" spans="1:3">
      <c r="A3773" s="5">
        <v>41115</v>
      </c>
      <c r="B3773">
        <v>4.0826590508966296</v>
      </c>
      <c r="C3773">
        <v>4.7269665618813903</v>
      </c>
    </row>
    <row r="3774" spans="1:3">
      <c r="A3774" s="5">
        <v>41116</v>
      </c>
      <c r="B3774">
        <v>4.0850023706926404</v>
      </c>
      <c r="C3774">
        <v>4.7345737601961897</v>
      </c>
    </row>
    <row r="3775" spans="1:3">
      <c r="A3775" s="5">
        <v>41117</v>
      </c>
      <c r="B3775">
        <v>4.1172686891774601</v>
      </c>
      <c r="C3775">
        <v>4.7636235853009303</v>
      </c>
    </row>
    <row r="3776" spans="1:3">
      <c r="A3776" s="5">
        <v>41120</v>
      </c>
      <c r="B3776">
        <v>4.1169188246337596</v>
      </c>
      <c r="C3776">
        <v>4.7589030604294598</v>
      </c>
    </row>
    <row r="3777" spans="1:3">
      <c r="A3777" s="5">
        <v>41121</v>
      </c>
      <c r="B3777">
        <v>4.0391893434528798</v>
      </c>
      <c r="C3777">
        <v>4.6700722812958997</v>
      </c>
    </row>
    <row r="3778" spans="1:3">
      <c r="A3778" s="5">
        <v>41122</v>
      </c>
      <c r="B3778">
        <v>4.0838258794816298</v>
      </c>
      <c r="C3778">
        <v>4.7093512365572598</v>
      </c>
    </row>
    <row r="3779" spans="1:3">
      <c r="A3779" s="5">
        <v>41123</v>
      </c>
      <c r="B3779">
        <v>4.0385547675069402</v>
      </c>
      <c r="C3779">
        <v>4.66315724214616</v>
      </c>
    </row>
    <row r="3780" spans="1:3">
      <c r="A3780" s="5">
        <v>41124</v>
      </c>
      <c r="B3780">
        <v>4.1110345807242998</v>
      </c>
      <c r="C3780">
        <v>4.7410921270672297</v>
      </c>
    </row>
    <row r="3781" spans="1:3">
      <c r="A3781" s="5">
        <v>41127</v>
      </c>
      <c r="B3781">
        <v>4.0452863757913198</v>
      </c>
      <c r="C3781">
        <v>4.6757869980944804</v>
      </c>
    </row>
    <row r="3782" spans="1:3">
      <c r="A3782" s="5">
        <v>41128</v>
      </c>
      <c r="B3782">
        <v>4.1105291952007903</v>
      </c>
      <c r="C3782">
        <v>4.7432258212715004</v>
      </c>
    </row>
    <row r="3783" spans="1:3">
      <c r="A3783" s="5">
        <v>41129</v>
      </c>
      <c r="B3783">
        <v>4.0922767545068703</v>
      </c>
      <c r="C3783">
        <v>4.7288389849606096</v>
      </c>
    </row>
    <row r="3784" spans="1:3">
      <c r="A3784" s="5">
        <v>41130</v>
      </c>
      <c r="B3784">
        <v>4.10872873227133</v>
      </c>
      <c r="C3784">
        <v>4.7407750458213798</v>
      </c>
    </row>
    <row r="3785" spans="1:3">
      <c r="A3785" s="5">
        <v>41131</v>
      </c>
      <c r="B3785">
        <v>4.0359129076137297</v>
      </c>
      <c r="C3785">
        <v>4.6656403235815</v>
      </c>
    </row>
    <row r="3786" spans="1:3">
      <c r="A3786" s="5">
        <v>41134</v>
      </c>
      <c r="B3786">
        <v>4.0691129596793996</v>
      </c>
      <c r="C3786">
        <v>4.6933259149045901</v>
      </c>
    </row>
    <row r="3787" spans="1:3">
      <c r="A3787" s="5">
        <v>41135</v>
      </c>
      <c r="B3787">
        <v>4.0921063482923499</v>
      </c>
      <c r="C3787">
        <v>4.7166662334804998</v>
      </c>
    </row>
    <row r="3788" spans="1:3">
      <c r="A3788" s="5">
        <v>41136</v>
      </c>
      <c r="B3788">
        <v>4.1674308088608596</v>
      </c>
      <c r="C3788">
        <v>4.7915466258002404</v>
      </c>
    </row>
    <row r="3789" spans="1:3">
      <c r="A3789" s="5">
        <v>41137</v>
      </c>
      <c r="B3789">
        <v>4.1697508424033902</v>
      </c>
      <c r="C3789">
        <v>4.79394901178099</v>
      </c>
    </row>
    <row r="3790" spans="1:3">
      <c r="A3790" s="5">
        <v>41138</v>
      </c>
      <c r="B3790">
        <v>4.1493914380983998</v>
      </c>
      <c r="C3790">
        <v>4.7736463348634697</v>
      </c>
    </row>
    <row r="3791" spans="1:3">
      <c r="A3791" s="5">
        <v>41141</v>
      </c>
      <c r="B3791">
        <v>4.1295776496798497</v>
      </c>
      <c r="C3791">
        <v>4.7547164513847404</v>
      </c>
    </row>
    <row r="3792" spans="1:3">
      <c r="A3792" s="5">
        <v>41142</v>
      </c>
      <c r="B3792">
        <v>4.1881952129727003</v>
      </c>
      <c r="C3792">
        <v>4.8063727142500001</v>
      </c>
    </row>
    <row r="3793" spans="1:3">
      <c r="A3793" s="5">
        <v>41143</v>
      </c>
      <c r="B3793">
        <v>4.1365863312173499</v>
      </c>
      <c r="C3793">
        <v>4.7457929893753201</v>
      </c>
    </row>
    <row r="3794" spans="1:3">
      <c r="A3794" s="5">
        <v>41144</v>
      </c>
      <c r="B3794">
        <v>4.0868949458592096</v>
      </c>
      <c r="C3794">
        <v>4.6928174992750202</v>
      </c>
    </row>
    <row r="3795" spans="1:3">
      <c r="A3795" s="5">
        <v>41145</v>
      </c>
      <c r="B3795">
        <v>4.0496990079109896</v>
      </c>
      <c r="C3795">
        <v>4.6568687924012302</v>
      </c>
    </row>
    <row r="3796" spans="1:3">
      <c r="A3796" s="5">
        <v>41149</v>
      </c>
      <c r="B3796">
        <v>4.0286292979607801</v>
      </c>
      <c r="C3796">
        <v>4.6337743554995399</v>
      </c>
    </row>
    <row r="3797" spans="1:3">
      <c r="A3797" s="5">
        <v>41150</v>
      </c>
      <c r="B3797">
        <v>4.0434607345711902</v>
      </c>
      <c r="C3797">
        <v>4.65250664003349</v>
      </c>
    </row>
    <row r="3798" spans="1:3">
      <c r="A3798" s="5">
        <v>41151</v>
      </c>
      <c r="B3798">
        <v>4.0120982274882904</v>
      </c>
      <c r="C3798">
        <v>4.6186684184961599</v>
      </c>
    </row>
    <row r="3799" spans="1:3">
      <c r="A3799" s="5">
        <v>41152</v>
      </c>
      <c r="B3799">
        <v>4.0459433933775797</v>
      </c>
      <c r="C3799">
        <v>4.6510198883356804</v>
      </c>
    </row>
    <row r="3800" spans="1:3">
      <c r="A3800" s="5">
        <v>41155</v>
      </c>
      <c r="B3800">
        <v>4.06470546334437</v>
      </c>
      <c r="C3800">
        <v>4.6360478350202197</v>
      </c>
    </row>
    <row r="3801" spans="1:3">
      <c r="A3801" s="5">
        <v>41156</v>
      </c>
      <c r="B3801">
        <v>4.0447586814318601</v>
      </c>
      <c r="C3801">
        <v>4.6165174523388703</v>
      </c>
    </row>
    <row r="3802" spans="1:3">
      <c r="A3802" s="5">
        <v>41157</v>
      </c>
      <c r="B3802">
        <v>4.06307356931082</v>
      </c>
      <c r="C3802">
        <v>4.6229392119822998</v>
      </c>
    </row>
    <row r="3803" spans="1:3">
      <c r="A3803" s="5">
        <v>41158</v>
      </c>
      <c r="B3803">
        <v>4.1352579291925302</v>
      </c>
      <c r="C3803">
        <v>4.6771791622146699</v>
      </c>
    </row>
    <row r="3804" spans="1:3">
      <c r="A3804" s="5">
        <v>41159</v>
      </c>
      <c r="B3804">
        <v>4.1109841154626201</v>
      </c>
      <c r="C3804">
        <v>4.6210736797746801</v>
      </c>
    </row>
    <row r="3805" spans="1:3">
      <c r="A3805" s="5">
        <v>41162</v>
      </c>
      <c r="B3805">
        <v>4.1560463900303297</v>
      </c>
      <c r="C3805">
        <v>4.6622814516769902</v>
      </c>
    </row>
    <row r="3806" spans="1:3">
      <c r="A3806" s="5">
        <v>41163</v>
      </c>
      <c r="B3806">
        <v>4.17121480837476</v>
      </c>
      <c r="C3806">
        <v>4.67036112230159</v>
      </c>
    </row>
    <row r="3807" spans="1:3">
      <c r="A3807" s="5">
        <v>41164</v>
      </c>
      <c r="B3807">
        <v>4.2382150707399697</v>
      </c>
      <c r="C3807">
        <v>4.7391757778808801</v>
      </c>
    </row>
    <row r="3808" spans="1:3">
      <c r="A3808" s="5">
        <v>41165</v>
      </c>
      <c r="B3808">
        <v>4.2037525564212803</v>
      </c>
      <c r="C3808">
        <v>4.68520728181407</v>
      </c>
    </row>
    <row r="3809" spans="1:3">
      <c r="A3809" s="5">
        <v>41166</v>
      </c>
      <c r="B3809">
        <v>4.3113671140821204</v>
      </c>
      <c r="C3809">
        <v>4.7752745238191796</v>
      </c>
    </row>
    <row r="3810" spans="1:3">
      <c r="A3810" s="5">
        <v>41169</v>
      </c>
      <c r="B3810">
        <v>4.2711551740424696</v>
      </c>
      <c r="C3810">
        <v>4.7376743009256499</v>
      </c>
    </row>
    <row r="3811" spans="1:3">
      <c r="A3811" s="5">
        <v>41170</v>
      </c>
      <c r="B3811">
        <v>4.2367162141440202</v>
      </c>
      <c r="C3811">
        <v>4.70869471083547</v>
      </c>
    </row>
    <row r="3812" spans="1:3">
      <c r="A3812" s="5">
        <v>41171</v>
      </c>
      <c r="B3812">
        <v>4.19829466276963</v>
      </c>
      <c r="C3812">
        <v>4.6634618178451701</v>
      </c>
    </row>
    <row r="3813" spans="1:3">
      <c r="A3813" s="5">
        <v>41172</v>
      </c>
      <c r="B3813">
        <v>4.1594195437593804</v>
      </c>
      <c r="C3813">
        <v>4.62696408863627</v>
      </c>
    </row>
    <row r="3814" spans="1:3">
      <c r="A3814" s="5">
        <v>41173</v>
      </c>
      <c r="B3814">
        <v>4.20190924776474</v>
      </c>
      <c r="C3814">
        <v>4.6682105461649899</v>
      </c>
    </row>
    <row r="3815" spans="1:3">
      <c r="A3815" s="5">
        <v>41176</v>
      </c>
      <c r="B3815">
        <v>4.1958210348718001</v>
      </c>
      <c r="C3815">
        <v>4.6630365960758198</v>
      </c>
    </row>
    <row r="3816" spans="1:3">
      <c r="A3816" s="5">
        <v>41177</v>
      </c>
      <c r="B3816">
        <v>4.19615088665467</v>
      </c>
      <c r="C3816">
        <v>4.67047467575581</v>
      </c>
    </row>
    <row r="3817" spans="1:3">
      <c r="A3817" s="5">
        <v>41178</v>
      </c>
      <c r="B3817">
        <v>4.10440564561699</v>
      </c>
      <c r="C3817">
        <v>4.5864596174609797</v>
      </c>
    </row>
    <row r="3818" spans="1:3">
      <c r="A3818" s="5">
        <v>41179</v>
      </c>
      <c r="B3818">
        <v>4.1627954377350296</v>
      </c>
      <c r="C3818">
        <v>4.63757362184732</v>
      </c>
    </row>
    <row r="3819" spans="1:3">
      <c r="A3819" s="5">
        <v>41180</v>
      </c>
      <c r="B3819">
        <v>4.1501643045521703</v>
      </c>
      <c r="C3819">
        <v>4.6214435969976702</v>
      </c>
    </row>
    <row r="3820" spans="1:3">
      <c r="A3820" s="5">
        <v>41182</v>
      </c>
      <c r="B3820">
        <v>4.1498992254327698</v>
      </c>
      <c r="C3820">
        <v>4.6211526691633402</v>
      </c>
    </row>
    <row r="3821" spans="1:3">
      <c r="A3821" s="5">
        <v>41183</v>
      </c>
      <c r="B3821">
        <v>4.1691218759961499</v>
      </c>
      <c r="C3821">
        <v>4.64628302804201</v>
      </c>
    </row>
    <row r="3822" spans="1:3">
      <c r="A3822" s="5">
        <v>41184</v>
      </c>
      <c r="B3822">
        <v>4.1537278943888998</v>
      </c>
      <c r="C3822">
        <v>4.6205135966282098</v>
      </c>
    </row>
    <row r="3823" spans="1:3">
      <c r="A3823" s="5">
        <v>41185</v>
      </c>
      <c r="B3823">
        <v>4.1273946927932101</v>
      </c>
      <c r="C3823">
        <v>4.5861930556004298</v>
      </c>
    </row>
    <row r="3824" spans="1:3">
      <c r="A3824" s="5">
        <v>41186</v>
      </c>
      <c r="B3824">
        <v>4.1221271542278402</v>
      </c>
      <c r="C3824">
        <v>4.5686864620505201</v>
      </c>
    </row>
    <row r="3825" spans="1:3">
      <c r="A3825" s="5">
        <v>41187</v>
      </c>
      <c r="B3825">
        <v>4.1721535898933899</v>
      </c>
      <c r="C3825">
        <v>4.6121462622041296</v>
      </c>
    </row>
    <row r="3826" spans="1:3">
      <c r="A3826" s="5">
        <v>41190</v>
      </c>
      <c r="B3826">
        <v>4.1355174484219299</v>
      </c>
      <c r="C3826">
        <v>4.5675339034175098</v>
      </c>
    </row>
    <row r="3827" spans="1:3">
      <c r="A3827" s="5">
        <v>41191</v>
      </c>
      <c r="B3827">
        <v>4.12229731512745</v>
      </c>
      <c r="C3827">
        <v>4.5552888634519899</v>
      </c>
    </row>
    <row r="3828" spans="1:3">
      <c r="A3828" s="5">
        <v>41192</v>
      </c>
      <c r="B3828">
        <v>4.1539066085224503</v>
      </c>
      <c r="C3828">
        <v>4.5919419821817398</v>
      </c>
    </row>
    <row r="3829" spans="1:3">
      <c r="A3829" s="5">
        <v>41193</v>
      </c>
      <c r="B3829">
        <v>4.1587614662666503</v>
      </c>
      <c r="C3829">
        <v>4.6028699544680798</v>
      </c>
    </row>
    <row r="3830" spans="1:3">
      <c r="A3830" s="5">
        <v>41194</v>
      </c>
      <c r="B3830">
        <v>4.09744249082694</v>
      </c>
      <c r="C3830">
        <v>4.5360661653612002</v>
      </c>
    </row>
    <row r="3831" spans="1:3">
      <c r="A3831" s="5">
        <v>41197</v>
      </c>
      <c r="B3831">
        <v>4.1104223976880201</v>
      </c>
      <c r="C3831">
        <v>4.5518309372637598</v>
      </c>
    </row>
    <row r="3832" spans="1:3">
      <c r="A3832" s="5">
        <v>41198</v>
      </c>
      <c r="B3832">
        <v>4.1556473283539104</v>
      </c>
      <c r="C3832">
        <v>4.5931207145234296</v>
      </c>
    </row>
    <row r="3833" spans="1:3">
      <c r="A3833" s="5">
        <v>41199</v>
      </c>
      <c r="B3833">
        <v>4.2075226357345104</v>
      </c>
      <c r="C3833">
        <v>4.6326007154417503</v>
      </c>
    </row>
    <row r="3834" spans="1:3">
      <c r="A3834" s="5">
        <v>41200</v>
      </c>
      <c r="B3834">
        <v>4.1759455168877198</v>
      </c>
      <c r="C3834">
        <v>4.6116010059932204</v>
      </c>
    </row>
    <row r="3835" spans="1:3">
      <c r="A3835" s="5">
        <v>41201</v>
      </c>
      <c r="B3835">
        <v>4.1621334413492699</v>
      </c>
      <c r="C3835">
        <v>4.5922104692064503</v>
      </c>
    </row>
    <row r="3836" spans="1:3">
      <c r="A3836" s="5">
        <v>41204</v>
      </c>
      <c r="B3836">
        <v>4.17940780060938</v>
      </c>
      <c r="C3836">
        <v>4.6073175170379503</v>
      </c>
    </row>
    <row r="3837" spans="1:3">
      <c r="A3837" s="5">
        <v>41205</v>
      </c>
      <c r="B3837">
        <v>4.11339647076937</v>
      </c>
      <c r="C3837">
        <v>4.5584011572650498</v>
      </c>
    </row>
    <row r="3838" spans="1:3">
      <c r="A3838" s="5">
        <v>41206</v>
      </c>
      <c r="B3838">
        <v>4.1373909323039797</v>
      </c>
      <c r="C3838">
        <v>4.5955355594513296</v>
      </c>
    </row>
    <row r="3839" spans="1:3">
      <c r="A3839" s="5">
        <v>41207</v>
      </c>
      <c r="B3839">
        <v>4.1805972002995802</v>
      </c>
      <c r="C3839">
        <v>4.6407571324650299</v>
      </c>
    </row>
    <row r="3840" spans="1:3">
      <c r="A3840" s="5">
        <v>41208</v>
      </c>
      <c r="B3840">
        <v>4.14301497813738</v>
      </c>
      <c r="C3840">
        <v>4.6101998501251096</v>
      </c>
    </row>
    <row r="3841" spans="1:3">
      <c r="A3841" s="5">
        <v>41211</v>
      </c>
      <c r="B3841">
        <v>4.0895020852430397</v>
      </c>
      <c r="C3841">
        <v>4.5559232526979399</v>
      </c>
    </row>
    <row r="3842" spans="1:3">
      <c r="A3842" s="5">
        <v>41212</v>
      </c>
      <c r="B3842">
        <v>4.1164256237789196</v>
      </c>
      <c r="C3842">
        <v>4.5876533452152897</v>
      </c>
    </row>
    <row r="3843" spans="1:3">
      <c r="A3843" s="5">
        <v>41213</v>
      </c>
      <c r="B3843">
        <v>4.1356380523327498</v>
      </c>
      <c r="C3843">
        <v>4.6067339230944304</v>
      </c>
    </row>
    <row r="3844" spans="1:3">
      <c r="A3844" s="5"/>
    </row>
    <row r="3845" spans="1:3">
      <c r="A3845" s="5"/>
    </row>
    <row r="3846" spans="1:3">
      <c r="A3846" s="5"/>
    </row>
    <row r="3847" spans="1:3">
      <c r="A3847" s="5"/>
    </row>
    <row r="3848" spans="1:3">
      <c r="A3848" s="5"/>
    </row>
    <row r="3849" spans="1:3">
      <c r="A3849" s="5"/>
    </row>
    <row r="3850" spans="1:3">
      <c r="A3850" s="5"/>
    </row>
    <row r="3851" spans="1:3">
      <c r="A3851" s="5"/>
    </row>
    <row r="3852" spans="1:3">
      <c r="A3852" s="5"/>
    </row>
    <row r="3853" spans="1:3">
      <c r="A3853" s="5"/>
    </row>
    <row r="3854" spans="1:3">
      <c r="A3854" s="5"/>
    </row>
    <row r="3855" spans="1:3">
      <c r="A3855" s="5"/>
    </row>
    <row r="3856" spans="1:3">
      <c r="A3856" s="5"/>
    </row>
    <row r="3857" spans="1:1">
      <c r="A3857" s="5"/>
    </row>
    <row r="3858" spans="1:1">
      <c r="A3858" s="5"/>
    </row>
    <row r="3859" spans="1:1">
      <c r="A3859" s="5"/>
    </row>
    <row r="3860" spans="1:1">
      <c r="A3860" s="5"/>
    </row>
    <row r="3861" spans="1:1">
      <c r="A3861" s="5"/>
    </row>
    <row r="3862" spans="1:1">
      <c r="A3862" s="5"/>
    </row>
    <row r="3863" spans="1:1">
      <c r="A3863" s="5"/>
    </row>
    <row r="3864" spans="1:1">
      <c r="A3864" s="5"/>
    </row>
    <row r="3865" spans="1:1">
      <c r="A3865" s="5"/>
    </row>
    <row r="3866" spans="1:1">
      <c r="A3866" s="5"/>
    </row>
    <row r="3867" spans="1:1">
      <c r="A3867" s="5"/>
    </row>
    <row r="3868" spans="1:1">
      <c r="A3868" s="5"/>
    </row>
    <row r="3869" spans="1:1">
      <c r="A3869" s="5"/>
    </row>
    <row r="3870" spans="1:1">
      <c r="A3870" s="5"/>
    </row>
    <row r="3871" spans="1:1">
      <c r="A3871" s="5"/>
    </row>
    <row r="3872" spans="1:1">
      <c r="A3872" s="5"/>
    </row>
    <row r="3873" spans="1:1">
      <c r="A3873" s="5"/>
    </row>
    <row r="3874" spans="1:1">
      <c r="A3874" s="5"/>
    </row>
    <row r="3875" spans="1:1">
      <c r="A3875" s="5"/>
    </row>
    <row r="3876" spans="1:1">
      <c r="A3876" s="5"/>
    </row>
    <row r="3877" spans="1:1">
      <c r="A3877" s="5"/>
    </row>
    <row r="3878" spans="1:1">
      <c r="A3878" s="5"/>
    </row>
    <row r="3879" spans="1:1">
      <c r="A3879" s="5"/>
    </row>
    <row r="3880" spans="1:1">
      <c r="A3880" s="5"/>
    </row>
    <row r="3881" spans="1:1">
      <c r="A3881" s="5"/>
    </row>
    <row r="3882" spans="1:1">
      <c r="A3882" s="5"/>
    </row>
    <row r="3883" spans="1:1">
      <c r="A3883" s="5"/>
    </row>
    <row r="3884" spans="1:1">
      <c r="A3884" s="5"/>
    </row>
    <row r="3885" spans="1:1">
      <c r="A3885" s="5"/>
    </row>
    <row r="3886" spans="1:1">
      <c r="A3886" s="5"/>
    </row>
    <row r="3887" spans="1:1">
      <c r="A3887" s="5"/>
    </row>
    <row r="3888" spans="1:1">
      <c r="A3888" s="5"/>
    </row>
    <row r="3889" spans="1:1">
      <c r="A3889" s="5"/>
    </row>
    <row r="3890" spans="1:1">
      <c r="A3890" s="5"/>
    </row>
    <row r="3891" spans="1:1">
      <c r="A3891" s="5"/>
    </row>
    <row r="3892" spans="1:1">
      <c r="A3892" s="5"/>
    </row>
    <row r="3893" spans="1:1">
      <c r="A3893" s="5"/>
    </row>
    <row r="3894" spans="1:1">
      <c r="A3894" s="5"/>
    </row>
    <row r="3895" spans="1:1">
      <c r="A3895" s="5"/>
    </row>
    <row r="3896" spans="1:1">
      <c r="A3896" s="5"/>
    </row>
    <row r="3897" spans="1:1">
      <c r="A3897" s="5"/>
    </row>
    <row r="3898" spans="1:1">
      <c r="A3898" s="5"/>
    </row>
    <row r="3899" spans="1:1">
      <c r="A3899" s="5"/>
    </row>
    <row r="3900" spans="1:1">
      <c r="A3900" s="5"/>
    </row>
    <row r="3901" spans="1:1">
      <c r="A3901" s="5"/>
    </row>
    <row r="3902" spans="1:1">
      <c r="A3902" s="5"/>
    </row>
    <row r="3903" spans="1:1">
      <c r="A3903" s="5"/>
    </row>
    <row r="3904" spans="1:1">
      <c r="A3904" s="5"/>
    </row>
    <row r="3905" spans="1:1">
      <c r="A3905" s="5"/>
    </row>
    <row r="3906" spans="1:1">
      <c r="A3906" s="5"/>
    </row>
    <row r="3907" spans="1:1">
      <c r="A3907" s="5"/>
    </row>
    <row r="3908" spans="1:1">
      <c r="A3908" s="5"/>
    </row>
    <row r="3909" spans="1:1">
      <c r="A3909" s="5"/>
    </row>
    <row r="3910" spans="1:1">
      <c r="A3910" s="5"/>
    </row>
    <row r="3911" spans="1:1">
      <c r="A3911" s="5"/>
    </row>
    <row r="3912" spans="1:1">
      <c r="A3912" s="5"/>
    </row>
    <row r="3913" spans="1:1">
      <c r="A3913" s="5"/>
    </row>
    <row r="3914" spans="1:1">
      <c r="A3914" s="5"/>
    </row>
    <row r="3915" spans="1:1">
      <c r="A3915" s="5"/>
    </row>
    <row r="3916" spans="1:1">
      <c r="A3916" s="5"/>
    </row>
    <row r="3917" spans="1:1">
      <c r="A3917" s="5"/>
    </row>
    <row r="3918" spans="1:1">
      <c r="A3918" s="5"/>
    </row>
    <row r="3919" spans="1:1">
      <c r="A3919" s="5"/>
    </row>
    <row r="3920" spans="1:1">
      <c r="A3920" s="5"/>
    </row>
    <row r="3921" spans="1:1">
      <c r="A3921" s="5"/>
    </row>
    <row r="3922" spans="1:1">
      <c r="A3922" s="5"/>
    </row>
    <row r="3923" spans="1:1">
      <c r="A3923" s="5"/>
    </row>
    <row r="3924" spans="1:1">
      <c r="A3924" s="5"/>
    </row>
    <row r="3925" spans="1:1">
      <c r="A3925" s="5"/>
    </row>
    <row r="3926" spans="1:1">
      <c r="A3926" s="5"/>
    </row>
    <row r="3927" spans="1:1">
      <c r="A3927" s="5"/>
    </row>
    <row r="3928" spans="1:1">
      <c r="A3928" s="5"/>
    </row>
    <row r="3929" spans="1:1">
      <c r="A3929" s="5"/>
    </row>
    <row r="3930" spans="1:1">
      <c r="A3930" s="5"/>
    </row>
    <row r="3931" spans="1:1">
      <c r="A3931" s="5"/>
    </row>
    <row r="3932" spans="1:1">
      <c r="A3932" s="5"/>
    </row>
    <row r="3933" spans="1:1">
      <c r="A3933" s="5"/>
    </row>
    <row r="3934" spans="1:1">
      <c r="A3934" s="5"/>
    </row>
    <row r="3935" spans="1:1">
      <c r="A3935" s="5"/>
    </row>
    <row r="3936" spans="1:1">
      <c r="A3936" s="5"/>
    </row>
    <row r="3937" spans="1:1">
      <c r="A3937" s="5"/>
    </row>
    <row r="3938" spans="1:1">
      <c r="A3938" s="5"/>
    </row>
    <row r="3939" spans="1:1">
      <c r="A3939" s="5"/>
    </row>
    <row r="3940" spans="1:1">
      <c r="A3940" s="5"/>
    </row>
    <row r="3941" spans="1:1">
      <c r="A3941" s="5"/>
    </row>
    <row r="3942" spans="1:1">
      <c r="A3942" s="5"/>
    </row>
    <row r="3943" spans="1:1">
      <c r="A3943" s="5"/>
    </row>
    <row r="3944" spans="1:1">
      <c r="A3944" s="5"/>
    </row>
    <row r="3945" spans="1:1">
      <c r="A3945" s="5"/>
    </row>
    <row r="3946" spans="1:1">
      <c r="A3946" s="5"/>
    </row>
    <row r="3947" spans="1:1">
      <c r="A3947" s="5"/>
    </row>
    <row r="3948" spans="1:1">
      <c r="A3948" s="5"/>
    </row>
    <row r="3949" spans="1:1">
      <c r="A3949" s="5"/>
    </row>
    <row r="3950" spans="1:1">
      <c r="A3950" s="5"/>
    </row>
    <row r="3951" spans="1:1">
      <c r="A3951" s="5"/>
    </row>
    <row r="3952" spans="1:1">
      <c r="A3952" s="5"/>
    </row>
    <row r="3953" spans="1:1">
      <c r="A3953" s="5"/>
    </row>
    <row r="3954" spans="1:1">
      <c r="A3954" s="5"/>
    </row>
    <row r="3955" spans="1:1">
      <c r="A3955" s="5"/>
    </row>
    <row r="3956" spans="1:1">
      <c r="A3956" s="5"/>
    </row>
    <row r="3957" spans="1:1">
      <c r="A3957" s="5"/>
    </row>
    <row r="3958" spans="1:1">
      <c r="A3958" s="5"/>
    </row>
    <row r="3959" spans="1:1">
      <c r="A3959" s="5"/>
    </row>
    <row r="3960" spans="1:1">
      <c r="A3960" s="5"/>
    </row>
    <row r="3961" spans="1:1">
      <c r="A3961" s="5"/>
    </row>
    <row r="3962" spans="1:1">
      <c r="A3962" s="5"/>
    </row>
    <row r="3963" spans="1:1">
      <c r="A3963" s="5"/>
    </row>
    <row r="3964" spans="1:1">
      <c r="A3964" s="5"/>
    </row>
    <row r="3965" spans="1:1">
      <c r="A3965" s="5"/>
    </row>
    <row r="3966" spans="1:1">
      <c r="A3966" s="5"/>
    </row>
    <row r="3967" spans="1:1">
      <c r="A3967" s="5"/>
    </row>
    <row r="3968" spans="1:1">
      <c r="A3968" s="5"/>
    </row>
    <row r="3969" spans="1:1">
      <c r="A3969" s="5"/>
    </row>
    <row r="3970" spans="1:1">
      <c r="A3970" s="5"/>
    </row>
    <row r="3971" spans="1:1">
      <c r="A3971" s="5"/>
    </row>
    <row r="3972" spans="1:1">
      <c r="A3972" s="5"/>
    </row>
    <row r="3973" spans="1:1">
      <c r="A3973" s="5"/>
    </row>
    <row r="3974" spans="1:1">
      <c r="A3974" s="5"/>
    </row>
    <row r="3975" spans="1:1">
      <c r="A3975" s="5"/>
    </row>
    <row r="3976" spans="1:1">
      <c r="A3976" s="5"/>
    </row>
    <row r="3977" spans="1:1">
      <c r="A3977" s="5"/>
    </row>
    <row r="3978" spans="1:1">
      <c r="A3978" s="5"/>
    </row>
    <row r="3979" spans="1:1">
      <c r="A3979" s="5"/>
    </row>
    <row r="3980" spans="1:1">
      <c r="A3980" s="5"/>
    </row>
    <row r="3981" spans="1:1">
      <c r="A3981" s="5"/>
    </row>
    <row r="3982" spans="1:1">
      <c r="A3982" s="5"/>
    </row>
    <row r="3983" spans="1:1">
      <c r="A3983" s="5"/>
    </row>
    <row r="3984" spans="1:1">
      <c r="A3984" s="5"/>
    </row>
    <row r="3985" spans="1:1">
      <c r="A3985" s="5"/>
    </row>
    <row r="3986" spans="1:1">
      <c r="A3986" s="5"/>
    </row>
    <row r="3987" spans="1:1">
      <c r="A3987" s="5"/>
    </row>
    <row r="3988" spans="1:1">
      <c r="A3988" s="5"/>
    </row>
    <row r="3989" spans="1:1">
      <c r="A3989" s="5"/>
    </row>
    <row r="3990" spans="1:1">
      <c r="A3990" s="5"/>
    </row>
    <row r="3991" spans="1:1">
      <c r="A3991" s="5"/>
    </row>
    <row r="3992" spans="1:1">
      <c r="A3992" s="5"/>
    </row>
    <row r="3993" spans="1:1">
      <c r="A3993" s="5"/>
    </row>
    <row r="3994" spans="1:1">
      <c r="A3994" s="5"/>
    </row>
    <row r="3995" spans="1:1">
      <c r="A3995" s="5"/>
    </row>
    <row r="3996" spans="1:1">
      <c r="A3996" s="5"/>
    </row>
    <row r="3997" spans="1:1">
      <c r="A3997" s="5"/>
    </row>
    <row r="3998" spans="1:1">
      <c r="A3998" s="5"/>
    </row>
    <row r="3999" spans="1:1">
      <c r="A3999" s="5"/>
    </row>
    <row r="4000" spans="1:1">
      <c r="A4000" s="5"/>
    </row>
    <row r="4001" spans="1:1">
      <c r="A4001" s="5"/>
    </row>
    <row r="4002" spans="1:1">
      <c r="A4002" s="5"/>
    </row>
    <row r="4003" spans="1:1">
      <c r="A4003" s="5"/>
    </row>
    <row r="4004" spans="1:1">
      <c r="A4004" s="5"/>
    </row>
    <row r="4005" spans="1:1">
      <c r="A4005" s="5"/>
    </row>
    <row r="4006" spans="1:1">
      <c r="A4006" s="5"/>
    </row>
    <row r="4007" spans="1:1">
      <c r="A4007" s="5"/>
    </row>
    <row r="4008" spans="1:1">
      <c r="A4008" s="5"/>
    </row>
    <row r="4009" spans="1:1">
      <c r="A4009" s="5"/>
    </row>
    <row r="4010" spans="1:1">
      <c r="A4010" s="5"/>
    </row>
    <row r="4011" spans="1:1">
      <c r="A4011" s="5"/>
    </row>
    <row r="4012" spans="1:1">
      <c r="A4012" s="5"/>
    </row>
    <row r="4013" spans="1:1">
      <c r="A4013" s="5"/>
    </row>
    <row r="4014" spans="1:1">
      <c r="A4014" s="5"/>
    </row>
    <row r="4015" spans="1:1">
      <c r="A4015" s="5"/>
    </row>
    <row r="4016" spans="1:1">
      <c r="A4016" s="5"/>
    </row>
    <row r="4017" spans="1:1">
      <c r="A4017" s="5"/>
    </row>
    <row r="4018" spans="1:1">
      <c r="A4018" s="5"/>
    </row>
    <row r="4019" spans="1:1">
      <c r="A4019" s="5"/>
    </row>
    <row r="4020" spans="1:1">
      <c r="A4020" s="5"/>
    </row>
    <row r="4021" spans="1:1">
      <c r="A4021" s="5"/>
    </row>
    <row r="4022" spans="1:1">
      <c r="A4022" s="5"/>
    </row>
    <row r="4023" spans="1:1">
      <c r="A4023" s="5"/>
    </row>
    <row r="4024" spans="1:1">
      <c r="A4024" s="5"/>
    </row>
    <row r="4025" spans="1:1">
      <c r="A4025" s="5"/>
    </row>
    <row r="4026" spans="1:1">
      <c r="A4026" s="5"/>
    </row>
    <row r="4027" spans="1:1">
      <c r="A4027" s="5"/>
    </row>
    <row r="4028" spans="1:1">
      <c r="A4028" s="5"/>
    </row>
    <row r="4029" spans="1:1">
      <c r="A4029" s="5"/>
    </row>
    <row r="4030" spans="1:1">
      <c r="A4030" s="5"/>
    </row>
    <row r="4031" spans="1:1">
      <c r="A4031" s="5"/>
    </row>
    <row r="4032" spans="1:1">
      <c r="A4032" s="5"/>
    </row>
    <row r="4033" spans="1:1">
      <c r="A4033" s="5"/>
    </row>
    <row r="4034" spans="1:1">
      <c r="A4034" s="5"/>
    </row>
    <row r="4035" spans="1:1">
      <c r="A4035" s="5"/>
    </row>
    <row r="4036" spans="1:1">
      <c r="A4036" s="5"/>
    </row>
    <row r="4037" spans="1:1">
      <c r="A4037" s="5"/>
    </row>
    <row r="4038" spans="1:1">
      <c r="A4038" s="5"/>
    </row>
    <row r="4039" spans="1:1">
      <c r="A4039" s="5"/>
    </row>
    <row r="4040" spans="1:1">
      <c r="A4040" s="5"/>
    </row>
    <row r="4041" spans="1:1">
      <c r="A4041" s="5"/>
    </row>
    <row r="4042" spans="1:1">
      <c r="A4042" s="5"/>
    </row>
    <row r="4043" spans="1:1">
      <c r="A4043" s="5"/>
    </row>
    <row r="4044" spans="1:1">
      <c r="A4044" s="5"/>
    </row>
    <row r="4045" spans="1:1">
      <c r="A4045" s="5"/>
    </row>
    <row r="4046" spans="1:1">
      <c r="A4046" s="5"/>
    </row>
    <row r="4047" spans="1:1">
      <c r="A4047" s="5"/>
    </row>
    <row r="4048" spans="1:1">
      <c r="A4048" s="5"/>
    </row>
    <row r="4049" spans="1:1">
      <c r="A4049" s="5"/>
    </row>
    <row r="4050" spans="1:1">
      <c r="A4050" s="5"/>
    </row>
    <row r="4051" spans="1:1">
      <c r="A4051" s="5"/>
    </row>
    <row r="4052" spans="1:1">
      <c r="A4052" s="5"/>
    </row>
    <row r="4053" spans="1:1">
      <c r="A4053" s="5"/>
    </row>
    <row r="4054" spans="1:1">
      <c r="A4054" s="5"/>
    </row>
    <row r="4055" spans="1:1">
      <c r="A4055" s="5"/>
    </row>
    <row r="4056" spans="1:1">
      <c r="A4056" s="5"/>
    </row>
    <row r="4057" spans="1:1">
      <c r="A4057" s="5"/>
    </row>
    <row r="4058" spans="1:1">
      <c r="A4058" s="5"/>
    </row>
    <row r="4059" spans="1:1">
      <c r="A4059" s="5"/>
    </row>
    <row r="4060" spans="1:1">
      <c r="A4060" s="5"/>
    </row>
    <row r="4061" spans="1:1">
      <c r="A4061" s="5"/>
    </row>
    <row r="4062" spans="1:1">
      <c r="A4062" s="5"/>
    </row>
    <row r="4063" spans="1:1">
      <c r="A4063" s="5"/>
    </row>
    <row r="4064" spans="1:1">
      <c r="A4064" s="5"/>
    </row>
    <row r="4065" spans="1:1">
      <c r="A4065" s="5"/>
    </row>
    <row r="4066" spans="1:1">
      <c r="A4066" s="5"/>
    </row>
    <row r="4067" spans="1:1">
      <c r="A4067" s="5"/>
    </row>
    <row r="4068" spans="1:1">
      <c r="A4068" s="5"/>
    </row>
    <row r="4069" spans="1:1">
      <c r="A4069" s="5"/>
    </row>
    <row r="4070" spans="1:1">
      <c r="A4070" s="5"/>
    </row>
    <row r="4071" spans="1:1">
      <c r="A4071" s="5"/>
    </row>
    <row r="4072" spans="1:1">
      <c r="A4072" s="5"/>
    </row>
    <row r="4073" spans="1:1">
      <c r="A4073" s="5"/>
    </row>
    <row r="4074" spans="1:1">
      <c r="A4074" s="5"/>
    </row>
    <row r="4075" spans="1:1">
      <c r="A4075" s="5"/>
    </row>
    <row r="4076" spans="1:1">
      <c r="A4076" s="5"/>
    </row>
    <row r="4077" spans="1:1">
      <c r="A4077" s="5"/>
    </row>
    <row r="4078" spans="1:1">
      <c r="A4078" s="5"/>
    </row>
    <row r="4079" spans="1:1">
      <c r="A4079" s="5"/>
    </row>
    <row r="4080" spans="1:1">
      <c r="A4080" s="5"/>
    </row>
    <row r="4081" spans="1:1">
      <c r="A4081" s="5"/>
    </row>
    <row r="4082" spans="1:1">
      <c r="A4082" s="5"/>
    </row>
    <row r="4083" spans="1:1">
      <c r="A4083" s="5"/>
    </row>
    <row r="4084" spans="1:1">
      <c r="A4084" s="5"/>
    </row>
    <row r="4085" spans="1:1">
      <c r="A4085" s="5"/>
    </row>
    <row r="4086" spans="1:1">
      <c r="A4086" s="5"/>
    </row>
    <row r="4087" spans="1:1">
      <c r="A4087" s="5"/>
    </row>
    <row r="4088" spans="1:1">
      <c r="A4088" s="5"/>
    </row>
    <row r="4089" spans="1:1">
      <c r="A4089" s="5"/>
    </row>
    <row r="4090" spans="1:1">
      <c r="A4090" s="5"/>
    </row>
    <row r="4091" spans="1:1">
      <c r="A4091" s="5"/>
    </row>
    <row r="4092" spans="1:1">
      <c r="A4092" s="5"/>
    </row>
    <row r="4093" spans="1:1">
      <c r="A4093" s="5"/>
    </row>
    <row r="4094" spans="1:1">
      <c r="A4094" s="5"/>
    </row>
    <row r="4095" spans="1:1">
      <c r="A4095" s="5"/>
    </row>
    <row r="4096" spans="1:1">
      <c r="A4096" s="5"/>
    </row>
    <row r="4097" spans="1:1">
      <c r="A4097" s="5"/>
    </row>
    <row r="4098" spans="1:1">
      <c r="A4098" s="5"/>
    </row>
    <row r="4099" spans="1:1">
      <c r="A4099" s="5"/>
    </row>
    <row r="4100" spans="1:1">
      <c r="A4100" s="5"/>
    </row>
    <row r="4101" spans="1:1">
      <c r="A4101" s="5"/>
    </row>
    <row r="4102" spans="1:1">
      <c r="A4102" s="5"/>
    </row>
    <row r="4103" spans="1:1">
      <c r="A4103" s="5"/>
    </row>
    <row r="4104" spans="1:1">
      <c r="A4104" s="5"/>
    </row>
    <row r="4105" spans="1:1">
      <c r="A4105" s="5"/>
    </row>
    <row r="4106" spans="1:1">
      <c r="A4106" s="5"/>
    </row>
    <row r="4107" spans="1:1">
      <c r="A4107" s="5"/>
    </row>
    <row r="4108" spans="1:1">
      <c r="A4108" s="5"/>
    </row>
    <row r="4109" spans="1:1">
      <c r="A4109" s="5"/>
    </row>
    <row r="4110" spans="1:1">
      <c r="A4110" s="5"/>
    </row>
    <row r="4111" spans="1:1">
      <c r="A4111" s="5"/>
    </row>
    <row r="4112" spans="1:1">
      <c r="A4112" s="5"/>
    </row>
    <row r="4113" spans="1:1">
      <c r="A4113" s="5"/>
    </row>
    <row r="4114" spans="1:1">
      <c r="A4114" s="5"/>
    </row>
    <row r="4115" spans="1:1">
      <c r="A4115" s="5"/>
    </row>
    <row r="4116" spans="1:1">
      <c r="A4116" s="5"/>
    </row>
    <row r="4117" spans="1:1">
      <c r="A4117" s="5"/>
    </row>
    <row r="4118" spans="1:1">
      <c r="A4118" s="5"/>
    </row>
    <row r="4119" spans="1:1">
      <c r="A4119" s="5"/>
    </row>
    <row r="4120" spans="1:1">
      <c r="A4120" s="5"/>
    </row>
    <row r="4121" spans="1:1">
      <c r="A4121" s="5"/>
    </row>
    <row r="4122" spans="1:1">
      <c r="A4122" s="5"/>
    </row>
    <row r="4123" spans="1:1">
      <c r="A4123" s="5"/>
    </row>
    <row r="4124" spans="1:1">
      <c r="A4124" s="5"/>
    </row>
    <row r="4125" spans="1:1">
      <c r="A4125" s="5"/>
    </row>
    <row r="4126" spans="1:1">
      <c r="A4126" s="5"/>
    </row>
    <row r="4127" spans="1:1">
      <c r="A4127" s="5"/>
    </row>
    <row r="4128" spans="1:1">
      <c r="A4128" s="5"/>
    </row>
    <row r="4129" spans="1:1">
      <c r="A4129" s="5"/>
    </row>
    <row r="4130" spans="1:1">
      <c r="A4130" s="5"/>
    </row>
    <row r="4131" spans="1:1">
      <c r="A4131" s="5"/>
    </row>
    <row r="4132" spans="1:1">
      <c r="A4132" s="5"/>
    </row>
    <row r="4133" spans="1:1">
      <c r="A4133" s="5"/>
    </row>
    <row r="4134" spans="1:1">
      <c r="A4134" s="5"/>
    </row>
    <row r="4135" spans="1:1">
      <c r="A4135" s="5"/>
    </row>
    <row r="4136" spans="1:1">
      <c r="A4136" s="5"/>
    </row>
    <row r="4137" spans="1:1">
      <c r="A4137" s="5"/>
    </row>
    <row r="4138" spans="1:1">
      <c r="A4138" s="5"/>
    </row>
    <row r="4139" spans="1:1">
      <c r="A4139" s="5"/>
    </row>
    <row r="4140" spans="1:1">
      <c r="A4140" s="5"/>
    </row>
    <row r="4141" spans="1:1">
      <c r="A4141" s="5"/>
    </row>
    <row r="4142" spans="1:1">
      <c r="A4142" s="5"/>
    </row>
    <row r="4143" spans="1:1">
      <c r="A4143" s="5"/>
    </row>
    <row r="4144" spans="1:1">
      <c r="A4144" s="5"/>
    </row>
    <row r="4145" spans="1:1">
      <c r="A4145" s="5"/>
    </row>
    <row r="4146" spans="1:1">
      <c r="A4146" s="5"/>
    </row>
    <row r="4147" spans="1:1">
      <c r="A4147" s="5"/>
    </row>
    <row r="4148" spans="1:1">
      <c r="A4148" s="5"/>
    </row>
    <row r="4149" spans="1:1">
      <c r="A4149" s="5"/>
    </row>
    <row r="4150" spans="1:1">
      <c r="A4150" s="5"/>
    </row>
    <row r="4151" spans="1:1">
      <c r="A4151" s="5"/>
    </row>
    <row r="4152" spans="1:1">
      <c r="A4152" s="5"/>
    </row>
    <row r="4153" spans="1:1">
      <c r="A4153" s="5"/>
    </row>
    <row r="4154" spans="1:1">
      <c r="A4154" s="5"/>
    </row>
    <row r="4155" spans="1:1">
      <c r="A4155" s="5"/>
    </row>
    <row r="4156" spans="1:1">
      <c r="A4156" s="5"/>
    </row>
    <row r="4157" spans="1:1">
      <c r="A4157" s="5"/>
    </row>
    <row r="4158" spans="1:1">
      <c r="A4158" s="5"/>
    </row>
    <row r="4159" spans="1:1">
      <c r="A4159" s="5"/>
    </row>
    <row r="4160" spans="1:1">
      <c r="A4160" s="5"/>
    </row>
    <row r="4161" spans="1:1">
      <c r="A4161" s="5"/>
    </row>
    <row r="4162" spans="1:1">
      <c r="A4162" s="5"/>
    </row>
    <row r="4163" spans="1:1">
      <c r="A4163" s="5"/>
    </row>
    <row r="4164" spans="1:1">
      <c r="A4164" s="5"/>
    </row>
    <row r="4165" spans="1:1">
      <c r="A4165" s="5"/>
    </row>
    <row r="4166" spans="1:1">
      <c r="A4166" s="5"/>
    </row>
    <row r="4167" spans="1:1">
      <c r="A4167" s="5"/>
    </row>
    <row r="4168" spans="1:1">
      <c r="A4168" s="5"/>
    </row>
    <row r="4169" spans="1:1">
      <c r="A4169" s="5"/>
    </row>
    <row r="4170" spans="1:1">
      <c r="A4170" s="5"/>
    </row>
    <row r="4171" spans="1:1">
      <c r="A4171" s="5"/>
    </row>
    <row r="4172" spans="1:1">
      <c r="A4172" s="5"/>
    </row>
    <row r="4173" spans="1:1">
      <c r="A4173" s="5"/>
    </row>
    <row r="4174" spans="1:1">
      <c r="A4174" s="5"/>
    </row>
    <row r="4175" spans="1:1">
      <c r="A4175" s="5"/>
    </row>
    <row r="4176" spans="1:1">
      <c r="A4176" s="5"/>
    </row>
    <row r="4177" spans="1:1">
      <c r="A4177" s="5"/>
    </row>
    <row r="4178" spans="1:1">
      <c r="A4178" s="5"/>
    </row>
    <row r="4179" spans="1:1">
      <c r="A4179" s="5"/>
    </row>
    <row r="4180" spans="1:1">
      <c r="A4180" s="5"/>
    </row>
    <row r="4181" spans="1:1">
      <c r="A4181" s="5"/>
    </row>
    <row r="4182" spans="1:1">
      <c r="A4182" s="5"/>
    </row>
    <row r="4183" spans="1:1">
      <c r="A4183" s="5"/>
    </row>
    <row r="4184" spans="1:1">
      <c r="A4184" s="5"/>
    </row>
    <row r="4185" spans="1:1">
      <c r="A4185" s="5"/>
    </row>
    <row r="4186" spans="1:1">
      <c r="A4186" s="5"/>
    </row>
    <row r="4187" spans="1:1">
      <c r="A4187" s="5"/>
    </row>
    <row r="4188" spans="1:1">
      <c r="A4188" s="5"/>
    </row>
    <row r="4189" spans="1:1">
      <c r="A4189" s="5"/>
    </row>
    <row r="4190" spans="1:1">
      <c r="A4190" s="5"/>
    </row>
    <row r="4191" spans="1:1">
      <c r="A4191" s="5"/>
    </row>
    <row r="4192" spans="1:1">
      <c r="A4192" s="5"/>
    </row>
    <row r="4193" spans="1:1">
      <c r="A4193" s="5"/>
    </row>
    <row r="4194" spans="1:1">
      <c r="A4194" s="5"/>
    </row>
    <row r="4195" spans="1:1">
      <c r="A4195" s="5"/>
    </row>
    <row r="4196" spans="1:1">
      <c r="A4196" s="5"/>
    </row>
    <row r="4197" spans="1:1">
      <c r="A4197" s="5"/>
    </row>
    <row r="4198" spans="1:1">
      <c r="A4198" s="5"/>
    </row>
    <row r="4199" spans="1:1">
      <c r="A4199" s="5"/>
    </row>
    <row r="4200" spans="1:1">
      <c r="A4200" s="5"/>
    </row>
    <row r="4201" spans="1:1">
      <c r="A4201" s="5"/>
    </row>
    <row r="4202" spans="1:1">
      <c r="A4202" s="5"/>
    </row>
    <row r="4203" spans="1:1">
      <c r="A4203" s="5"/>
    </row>
    <row r="4204" spans="1:1">
      <c r="A4204" s="5"/>
    </row>
    <row r="4205" spans="1:1">
      <c r="A4205" s="5"/>
    </row>
    <row r="4206" spans="1:1">
      <c r="A4206" s="5"/>
    </row>
    <row r="4207" spans="1:1">
      <c r="A4207" s="5"/>
    </row>
    <row r="4208" spans="1:1">
      <c r="A4208" s="5"/>
    </row>
    <row r="4209" spans="1:1">
      <c r="A4209" s="5"/>
    </row>
    <row r="4210" spans="1:1">
      <c r="A4210" s="5"/>
    </row>
    <row r="4211" spans="1:1">
      <c r="A4211" s="5"/>
    </row>
    <row r="4212" spans="1:1">
      <c r="A4212" s="5"/>
    </row>
    <row r="4213" spans="1:1">
      <c r="A4213" s="5"/>
    </row>
    <row r="4214" spans="1:1">
      <c r="A4214" s="5"/>
    </row>
    <row r="4215" spans="1:1">
      <c r="A4215" s="5"/>
    </row>
    <row r="4216" spans="1:1">
      <c r="A4216" s="5"/>
    </row>
    <row r="4217" spans="1:1">
      <c r="A4217" s="5"/>
    </row>
    <row r="4218" spans="1:1">
      <c r="A4218" s="5"/>
    </row>
    <row r="4219" spans="1:1">
      <c r="A4219" s="5"/>
    </row>
    <row r="4220" spans="1:1">
      <c r="A4220" s="5"/>
    </row>
    <row r="4221" spans="1:1">
      <c r="A4221" s="5"/>
    </row>
    <row r="4222" spans="1:1">
      <c r="A4222" s="5"/>
    </row>
    <row r="4223" spans="1:1">
      <c r="A4223" s="5"/>
    </row>
    <row r="4224" spans="1:1">
      <c r="A4224" s="5"/>
    </row>
    <row r="4225" spans="1:1">
      <c r="A4225" s="5"/>
    </row>
    <row r="4226" spans="1:1">
      <c r="A4226" s="5"/>
    </row>
    <row r="4227" spans="1:1">
      <c r="A4227" s="5"/>
    </row>
    <row r="4228" spans="1:1">
      <c r="A4228" s="5"/>
    </row>
    <row r="4229" spans="1:1">
      <c r="A4229" s="5"/>
    </row>
    <row r="4230" spans="1:1">
      <c r="A4230" s="5"/>
    </row>
    <row r="4231" spans="1:1">
      <c r="A4231" s="5"/>
    </row>
    <row r="4232" spans="1:1">
      <c r="A4232" s="5"/>
    </row>
    <row r="4233" spans="1:1">
      <c r="A4233" s="5"/>
    </row>
    <row r="4234" spans="1:1">
      <c r="A4234" s="5"/>
    </row>
    <row r="4235" spans="1:1">
      <c r="A4235" s="5"/>
    </row>
    <row r="4236" spans="1:1">
      <c r="A4236" s="5"/>
    </row>
    <row r="4237" spans="1:1">
      <c r="A4237" s="5"/>
    </row>
    <row r="4238" spans="1:1">
      <c r="A4238" s="5"/>
    </row>
    <row r="4239" spans="1:1">
      <c r="A4239" s="5"/>
    </row>
    <row r="4240" spans="1:1">
      <c r="A4240" s="5"/>
    </row>
    <row r="4241" spans="1:1">
      <c r="A4241" s="5"/>
    </row>
    <row r="4242" spans="1:1">
      <c r="A4242" s="5"/>
    </row>
    <row r="4243" spans="1:1">
      <c r="A4243" s="5"/>
    </row>
    <row r="4244" spans="1:1">
      <c r="A4244" s="5"/>
    </row>
    <row r="4245" spans="1:1">
      <c r="A4245" s="5"/>
    </row>
    <row r="4246" spans="1:1">
      <c r="A4246" s="5"/>
    </row>
    <row r="4247" spans="1:1">
      <c r="A4247" s="5"/>
    </row>
    <row r="4248" spans="1:1">
      <c r="A4248" s="5"/>
    </row>
    <row r="4249" spans="1:1">
      <c r="A4249" s="5"/>
    </row>
    <row r="4250" spans="1:1">
      <c r="A4250" s="5"/>
    </row>
    <row r="4251" spans="1:1">
      <c r="A4251" s="5"/>
    </row>
    <row r="4252" spans="1:1">
      <c r="A4252" s="5"/>
    </row>
    <row r="4253" spans="1:1">
      <c r="A4253" s="5"/>
    </row>
    <row r="4254" spans="1:1">
      <c r="A4254" s="5"/>
    </row>
    <row r="4255" spans="1:1">
      <c r="A4255" s="5"/>
    </row>
    <row r="4256" spans="1:1">
      <c r="A4256" s="5"/>
    </row>
    <row r="4257" spans="1:1">
      <c r="A4257" s="5"/>
    </row>
    <row r="4258" spans="1:1">
      <c r="A4258" s="5"/>
    </row>
    <row r="4259" spans="1:1">
      <c r="A4259" s="5"/>
    </row>
    <row r="4260" spans="1:1">
      <c r="A4260" s="5"/>
    </row>
    <row r="4261" spans="1:1">
      <c r="A4261" s="5"/>
    </row>
    <row r="4262" spans="1:1">
      <c r="A4262" s="5"/>
    </row>
    <row r="4263" spans="1:1">
      <c r="A4263" s="5"/>
    </row>
    <row r="4264" spans="1:1">
      <c r="A4264" s="5"/>
    </row>
    <row r="4265" spans="1:1">
      <c r="A4265" s="5"/>
    </row>
    <row r="4266" spans="1:1">
      <c r="A4266" s="5"/>
    </row>
    <row r="4267" spans="1:1">
      <c r="A4267" s="5"/>
    </row>
    <row r="4268" spans="1:1">
      <c r="A4268" s="5"/>
    </row>
    <row r="4269" spans="1:1">
      <c r="A4269" s="5"/>
    </row>
    <row r="4270" spans="1:1">
      <c r="A4270" s="5"/>
    </row>
    <row r="4271" spans="1:1">
      <c r="A4271" s="5"/>
    </row>
    <row r="4272" spans="1:1">
      <c r="A4272" s="5"/>
    </row>
    <row r="4273" spans="1:1">
      <c r="A4273" s="5"/>
    </row>
    <row r="4274" spans="1:1">
      <c r="A4274" s="5"/>
    </row>
    <row r="4275" spans="1:1">
      <c r="A4275" s="5"/>
    </row>
    <row r="4276" spans="1:1">
      <c r="A4276" s="5"/>
    </row>
    <row r="4277" spans="1:1">
      <c r="A4277" s="5"/>
    </row>
    <row r="4278" spans="1:1">
      <c r="A4278" s="5"/>
    </row>
    <row r="4279" spans="1:1">
      <c r="A4279" s="5"/>
    </row>
    <row r="4280" spans="1:1">
      <c r="A4280" s="5"/>
    </row>
    <row r="4281" spans="1:1">
      <c r="A4281" s="5"/>
    </row>
    <row r="4282" spans="1:1">
      <c r="A4282" s="5"/>
    </row>
    <row r="4283" spans="1:1">
      <c r="A4283" s="5"/>
    </row>
    <row r="4284" spans="1:1">
      <c r="A4284" s="5"/>
    </row>
    <row r="4285" spans="1:1">
      <c r="A4285" s="5"/>
    </row>
    <row r="4286" spans="1:1">
      <c r="A4286" s="5"/>
    </row>
    <row r="4287" spans="1:1">
      <c r="A4287" s="5"/>
    </row>
    <row r="4288" spans="1:1">
      <c r="A4288" s="5"/>
    </row>
    <row r="4289" spans="1:1">
      <c r="A4289" s="5"/>
    </row>
    <row r="4290" spans="1:1">
      <c r="A4290" s="5"/>
    </row>
    <row r="4291" spans="1:1">
      <c r="A4291" s="5"/>
    </row>
    <row r="4292" spans="1:1">
      <c r="A4292" s="5"/>
    </row>
    <row r="4293" spans="1:1">
      <c r="A4293" s="5"/>
    </row>
    <row r="4294" spans="1:1">
      <c r="A4294" s="5"/>
    </row>
    <row r="4295" spans="1:1">
      <c r="A4295" s="5"/>
    </row>
    <row r="4296" spans="1:1">
      <c r="A4296" s="5"/>
    </row>
    <row r="4297" spans="1:1">
      <c r="A4297" s="5"/>
    </row>
    <row r="4298" spans="1:1">
      <c r="A4298" s="5"/>
    </row>
    <row r="4299" spans="1:1">
      <c r="A4299" s="5"/>
    </row>
    <row r="4300" spans="1:1">
      <c r="A4300" s="5"/>
    </row>
    <row r="4301" spans="1:1">
      <c r="A4301" s="5"/>
    </row>
    <row r="4302" spans="1:1">
      <c r="A4302" s="5"/>
    </row>
    <row r="4303" spans="1:1">
      <c r="A4303" s="5"/>
    </row>
    <row r="4304" spans="1:1">
      <c r="A4304" s="5"/>
    </row>
    <row r="4305" spans="1:1">
      <c r="A4305" s="5"/>
    </row>
    <row r="4306" spans="1:1">
      <c r="A4306" s="5"/>
    </row>
    <row r="4307" spans="1:1">
      <c r="A4307" s="5"/>
    </row>
    <row r="4308" spans="1:1">
      <c r="A4308" s="5"/>
    </row>
    <row r="4309" spans="1:1">
      <c r="A4309" s="5"/>
    </row>
    <row r="4310" spans="1:1">
      <c r="A4310" s="5"/>
    </row>
    <row r="4311" spans="1:1">
      <c r="A4311" s="5"/>
    </row>
    <row r="4312" spans="1:1">
      <c r="A4312" s="5"/>
    </row>
    <row r="4313" spans="1:1">
      <c r="A4313" s="5"/>
    </row>
    <row r="4314" spans="1:1">
      <c r="A4314" s="5"/>
    </row>
    <row r="4315" spans="1:1">
      <c r="A4315" s="5"/>
    </row>
    <row r="4316" spans="1:1">
      <c r="A4316" s="5"/>
    </row>
    <row r="4317" spans="1:1">
      <c r="A4317" s="5"/>
    </row>
    <row r="4318" spans="1:1">
      <c r="A4318" s="5"/>
    </row>
    <row r="4319" spans="1:1">
      <c r="A4319" s="5"/>
    </row>
    <row r="4320" spans="1:1">
      <c r="A4320" s="5"/>
    </row>
    <row r="4321" spans="1:1">
      <c r="A4321" s="5"/>
    </row>
    <row r="4322" spans="1:1">
      <c r="A4322" s="5"/>
    </row>
    <row r="4323" spans="1:1">
      <c r="A4323" s="5"/>
    </row>
    <row r="4324" spans="1:1">
      <c r="A4324" s="5"/>
    </row>
    <row r="4325" spans="1:1">
      <c r="A4325" s="5"/>
    </row>
    <row r="4326" spans="1:1">
      <c r="A4326" s="5"/>
    </row>
    <row r="4327" spans="1:1">
      <c r="A4327" s="5"/>
    </row>
    <row r="4328" spans="1:1">
      <c r="A4328" s="5"/>
    </row>
    <row r="4329" spans="1:1">
      <c r="A4329" s="5"/>
    </row>
    <row r="4330" spans="1:1">
      <c r="A4330" s="5"/>
    </row>
    <row r="4331" spans="1:1">
      <c r="A4331" s="5"/>
    </row>
    <row r="4332" spans="1:1">
      <c r="A4332" s="5"/>
    </row>
    <row r="4333" spans="1:1">
      <c r="A4333" s="5"/>
    </row>
    <row r="4334" spans="1:1">
      <c r="A4334" s="5"/>
    </row>
    <row r="4335" spans="1:1">
      <c r="A4335" s="5"/>
    </row>
    <row r="4336" spans="1:1">
      <c r="A4336" s="5"/>
    </row>
    <row r="4337" spans="1:1">
      <c r="A4337" s="5"/>
    </row>
    <row r="4338" spans="1:1">
      <c r="A4338" s="5"/>
    </row>
    <row r="4339" spans="1:1">
      <c r="A4339" s="5"/>
    </row>
    <row r="4340" spans="1:1">
      <c r="A4340" s="5"/>
    </row>
    <row r="4341" spans="1:1">
      <c r="A4341" s="5"/>
    </row>
    <row r="4342" spans="1:1">
      <c r="A4342" s="5"/>
    </row>
    <row r="4343" spans="1:1">
      <c r="A4343" s="5"/>
    </row>
    <row r="4344" spans="1:1">
      <c r="A4344" s="5"/>
    </row>
    <row r="4345" spans="1:1">
      <c r="A4345" s="5"/>
    </row>
    <row r="4346" spans="1:1">
      <c r="A4346" s="5"/>
    </row>
    <row r="4347" spans="1:1">
      <c r="A4347" s="5"/>
    </row>
    <row r="4348" spans="1:1">
      <c r="A4348" s="5"/>
    </row>
    <row r="4349" spans="1:1">
      <c r="A4349" s="5"/>
    </row>
    <row r="4350" spans="1:1">
      <c r="A4350" s="5"/>
    </row>
    <row r="4351" spans="1:1">
      <c r="A4351" s="5"/>
    </row>
    <row r="4352" spans="1:1">
      <c r="A4352" s="5"/>
    </row>
    <row r="4353" spans="1:1">
      <c r="A4353" s="5"/>
    </row>
    <row r="4354" spans="1:1">
      <c r="A4354" s="5"/>
    </row>
    <row r="4355" spans="1:1">
      <c r="A4355" s="5"/>
    </row>
    <row r="4356" spans="1:1">
      <c r="A4356" s="5"/>
    </row>
    <row r="4357" spans="1:1">
      <c r="A4357" s="5"/>
    </row>
    <row r="4358" spans="1:1">
      <c r="A4358" s="5"/>
    </row>
    <row r="4359" spans="1:1">
      <c r="A4359" s="5"/>
    </row>
    <row r="4360" spans="1:1">
      <c r="A4360" s="5"/>
    </row>
    <row r="4361" spans="1:1">
      <c r="A4361" s="5"/>
    </row>
    <row r="4362" spans="1:1">
      <c r="A4362" s="5"/>
    </row>
    <row r="4363" spans="1:1">
      <c r="A4363" s="5"/>
    </row>
    <row r="4364" spans="1:1">
      <c r="A4364" s="5"/>
    </row>
    <row r="4365" spans="1:1">
      <c r="A4365" s="5"/>
    </row>
    <row r="4366" spans="1:1">
      <c r="A4366" s="5"/>
    </row>
    <row r="4367" spans="1:1">
      <c r="A4367" s="5"/>
    </row>
    <row r="4368" spans="1:1">
      <c r="A4368" s="5"/>
    </row>
    <row r="4369" spans="1:1">
      <c r="A4369" s="5"/>
    </row>
    <row r="4370" spans="1:1">
      <c r="A4370" s="5"/>
    </row>
    <row r="4371" spans="1:1">
      <c r="A4371" s="5"/>
    </row>
    <row r="4372" spans="1:1">
      <c r="A4372" s="5"/>
    </row>
    <row r="4373" spans="1:1">
      <c r="A4373" s="5"/>
    </row>
    <row r="4374" spans="1:1">
      <c r="A4374" s="5"/>
    </row>
    <row r="4375" spans="1:1">
      <c r="A4375" s="5"/>
    </row>
    <row r="4376" spans="1:1">
      <c r="A4376" s="5"/>
    </row>
    <row r="4377" spans="1:1">
      <c r="A4377" s="5"/>
    </row>
    <row r="4378" spans="1:1">
      <c r="A4378" s="5"/>
    </row>
    <row r="4379" spans="1:1">
      <c r="A4379" s="5"/>
    </row>
    <row r="4380" spans="1:1">
      <c r="A4380" s="5"/>
    </row>
    <row r="4381" spans="1:1">
      <c r="A4381" s="5"/>
    </row>
    <row r="4382" spans="1:1">
      <c r="A4382" s="5"/>
    </row>
    <row r="4383" spans="1:1">
      <c r="A4383" s="5"/>
    </row>
    <row r="4384" spans="1:1">
      <c r="A4384" s="5"/>
    </row>
    <row r="4385" spans="1:1">
      <c r="A4385" s="5"/>
    </row>
    <row r="4386" spans="1:1">
      <c r="A4386" s="5"/>
    </row>
    <row r="4387" spans="1:1">
      <c r="A4387" s="5"/>
    </row>
    <row r="4388" spans="1:1">
      <c r="A4388" s="5"/>
    </row>
    <row r="4389" spans="1:1">
      <c r="A4389" s="5"/>
    </row>
    <row r="4390" spans="1:1">
      <c r="A4390" s="5"/>
    </row>
    <row r="4391" spans="1:1">
      <c r="A4391" s="5"/>
    </row>
    <row r="4392" spans="1:1">
      <c r="A4392" s="5"/>
    </row>
    <row r="4393" spans="1:1">
      <c r="A4393" s="5"/>
    </row>
    <row r="4394" spans="1:1">
      <c r="A4394" s="5"/>
    </row>
    <row r="4395" spans="1:1">
      <c r="A4395" s="5"/>
    </row>
    <row r="4396" spans="1:1">
      <c r="A4396" s="5"/>
    </row>
    <row r="4397" spans="1:1">
      <c r="A4397" s="5"/>
    </row>
    <row r="4398" spans="1:1">
      <c r="A4398" s="5"/>
    </row>
    <row r="4399" spans="1:1">
      <c r="A4399" s="5"/>
    </row>
    <row r="4400" spans="1:1">
      <c r="A4400" s="5"/>
    </row>
    <row r="4401" spans="1:1">
      <c r="A4401" s="5"/>
    </row>
    <row r="4402" spans="1:1">
      <c r="A4402" s="5"/>
    </row>
    <row r="4403" spans="1:1">
      <c r="A4403" s="5"/>
    </row>
    <row r="4404" spans="1:1">
      <c r="A4404" s="5"/>
    </row>
    <row r="4405" spans="1:1">
      <c r="A4405" s="5"/>
    </row>
    <row r="4406" spans="1:1">
      <c r="A4406" s="5"/>
    </row>
    <row r="4407" spans="1:1">
      <c r="A4407" s="5"/>
    </row>
    <row r="4408" spans="1:1">
      <c r="A4408" s="5"/>
    </row>
    <row r="4409" spans="1:1">
      <c r="A4409" s="5"/>
    </row>
    <row r="4410" spans="1:1">
      <c r="A4410" s="5"/>
    </row>
    <row r="4411" spans="1:1">
      <c r="A4411" s="5"/>
    </row>
    <row r="4412" spans="1:1">
      <c r="A4412" s="5"/>
    </row>
    <row r="4413" spans="1:1">
      <c r="A4413" s="5"/>
    </row>
    <row r="4414" spans="1:1">
      <c r="A4414" s="5"/>
    </row>
    <row r="4415" spans="1:1">
      <c r="A4415" s="5"/>
    </row>
    <row r="4416" spans="1:1">
      <c r="A4416" s="5"/>
    </row>
    <row r="4417" spans="1:1">
      <c r="A4417" s="5"/>
    </row>
    <row r="4418" spans="1:1">
      <c r="A4418" s="5"/>
    </row>
    <row r="4419" spans="1:1">
      <c r="A4419" s="5"/>
    </row>
    <row r="4420" spans="1:1">
      <c r="A4420" s="5"/>
    </row>
    <row r="4421" spans="1:1">
      <c r="A4421" s="5"/>
    </row>
    <row r="4422" spans="1:1">
      <c r="A4422" s="5"/>
    </row>
    <row r="4423" spans="1:1">
      <c r="A4423" s="5"/>
    </row>
    <row r="4424" spans="1:1">
      <c r="A4424" s="5"/>
    </row>
    <row r="4425" spans="1:1">
      <c r="A4425" s="5"/>
    </row>
    <row r="4426" spans="1:1">
      <c r="A4426" s="5"/>
    </row>
    <row r="4427" spans="1:1">
      <c r="A4427" s="5"/>
    </row>
    <row r="4428" spans="1:1">
      <c r="A4428" s="5"/>
    </row>
    <row r="4429" spans="1:1">
      <c r="A4429" s="5"/>
    </row>
    <row r="4430" spans="1:1">
      <c r="A4430" s="5"/>
    </row>
    <row r="4431" spans="1:1">
      <c r="A4431" s="5"/>
    </row>
    <row r="4432" spans="1:1">
      <c r="A4432" s="5"/>
    </row>
    <row r="4433" spans="1:1">
      <c r="A4433" s="5"/>
    </row>
    <row r="4434" spans="1:1">
      <c r="A4434" s="5"/>
    </row>
    <row r="4435" spans="1:1">
      <c r="A4435" s="5"/>
    </row>
    <row r="4436" spans="1:1">
      <c r="A4436" s="5"/>
    </row>
    <row r="4437" spans="1:1">
      <c r="A4437" s="5"/>
    </row>
    <row r="4438" spans="1:1">
      <c r="A4438" s="5"/>
    </row>
    <row r="4439" spans="1:1">
      <c r="A4439" s="5"/>
    </row>
    <row r="4440" spans="1:1">
      <c r="A4440" s="5"/>
    </row>
    <row r="4441" spans="1:1">
      <c r="A4441" s="5"/>
    </row>
    <row r="4442" spans="1:1">
      <c r="A4442" s="5"/>
    </row>
    <row r="4443" spans="1:1">
      <c r="A4443" s="5"/>
    </row>
    <row r="4444" spans="1:1">
      <c r="A4444" s="5"/>
    </row>
    <row r="4445" spans="1:1">
      <c r="A4445" s="5"/>
    </row>
    <row r="4446" spans="1:1">
      <c r="A4446" s="5"/>
    </row>
    <row r="4447" spans="1:1">
      <c r="A4447" s="5"/>
    </row>
    <row r="4448" spans="1:1">
      <c r="A4448" s="5"/>
    </row>
    <row r="4449" spans="1:1">
      <c r="A4449" s="5"/>
    </row>
    <row r="4450" spans="1:1">
      <c r="A4450" s="5"/>
    </row>
    <row r="4451" spans="1:1">
      <c r="A4451" s="5"/>
    </row>
    <row r="4452" spans="1:1">
      <c r="A4452" s="5"/>
    </row>
    <row r="4453" spans="1:1">
      <c r="A4453" s="5"/>
    </row>
    <row r="4454" spans="1:1">
      <c r="A4454" s="5"/>
    </row>
    <row r="4455" spans="1:1">
      <c r="A4455" s="5"/>
    </row>
    <row r="4456" spans="1:1">
      <c r="A4456" s="5"/>
    </row>
    <row r="4457" spans="1:1">
      <c r="A4457" s="5"/>
    </row>
    <row r="4458" spans="1:1">
      <c r="A4458" s="5"/>
    </row>
    <row r="4459" spans="1:1">
      <c r="A4459" s="5"/>
    </row>
    <row r="4460" spans="1:1">
      <c r="A4460" s="5"/>
    </row>
    <row r="4461" spans="1:1">
      <c r="A4461" s="5"/>
    </row>
    <row r="4462" spans="1:1">
      <c r="A4462" s="5"/>
    </row>
    <row r="4463" spans="1:1">
      <c r="A4463" s="5"/>
    </row>
    <row r="4464" spans="1:1">
      <c r="A4464" s="5"/>
    </row>
    <row r="4465" spans="1:1">
      <c r="A4465" s="5"/>
    </row>
    <row r="4466" spans="1:1">
      <c r="A4466" s="5"/>
    </row>
    <row r="4467" spans="1:1">
      <c r="A4467" s="5"/>
    </row>
    <row r="4468" spans="1:1">
      <c r="A4468" s="5"/>
    </row>
    <row r="4469" spans="1:1">
      <c r="A4469" s="5"/>
    </row>
    <row r="4470" spans="1:1">
      <c r="A4470" s="5"/>
    </row>
    <row r="4471" spans="1:1">
      <c r="A4471" s="5"/>
    </row>
    <row r="4472" spans="1:1">
      <c r="A4472" s="5"/>
    </row>
    <row r="4473" spans="1:1">
      <c r="A4473" s="5"/>
    </row>
    <row r="4474" spans="1:1">
      <c r="A4474" s="5"/>
    </row>
    <row r="4475" spans="1:1">
      <c r="A4475" s="5"/>
    </row>
    <row r="4476" spans="1:1">
      <c r="A4476" s="5"/>
    </row>
    <row r="4477" spans="1:1">
      <c r="A4477" s="5"/>
    </row>
    <row r="4478" spans="1:1">
      <c r="A4478" s="5"/>
    </row>
    <row r="4479" spans="1:1">
      <c r="A4479" s="5"/>
    </row>
    <row r="4480" spans="1:1">
      <c r="A4480" s="5"/>
    </row>
    <row r="4481" spans="1:1">
      <c r="A4481" s="5"/>
    </row>
    <row r="4482" spans="1:1">
      <c r="A4482" s="5"/>
    </row>
    <row r="4483" spans="1:1">
      <c r="A4483" s="5"/>
    </row>
    <row r="4484" spans="1:1">
      <c r="A4484" s="5"/>
    </row>
    <row r="4485" spans="1:1">
      <c r="A4485" s="5"/>
    </row>
    <row r="4486" spans="1:1">
      <c r="A4486" s="5"/>
    </row>
    <row r="4487" spans="1:1">
      <c r="A4487" s="5"/>
    </row>
    <row r="4488" spans="1:1">
      <c r="A4488" s="5"/>
    </row>
    <row r="4489" spans="1:1">
      <c r="A4489" s="5"/>
    </row>
    <row r="4490" spans="1:1">
      <c r="A4490" s="5"/>
    </row>
    <row r="4491" spans="1:1">
      <c r="A4491" s="5"/>
    </row>
    <row r="4492" spans="1:1">
      <c r="A4492" s="5"/>
    </row>
    <row r="4493" spans="1:1">
      <c r="A4493" s="5"/>
    </row>
    <row r="4494" spans="1:1">
      <c r="A4494" s="5"/>
    </row>
    <row r="4495" spans="1:1">
      <c r="A4495" s="5"/>
    </row>
    <row r="4496" spans="1:1">
      <c r="A4496" s="5"/>
    </row>
    <row r="4497" spans="1:1">
      <c r="A4497" s="5"/>
    </row>
    <row r="4498" spans="1:1">
      <c r="A4498" s="5"/>
    </row>
    <row r="4499" spans="1:1">
      <c r="A4499" s="5"/>
    </row>
    <row r="4500" spans="1:1">
      <c r="A4500" s="5"/>
    </row>
    <row r="4501" spans="1:1">
      <c r="A4501" s="5"/>
    </row>
    <row r="4502" spans="1:1">
      <c r="A4502" s="5"/>
    </row>
    <row r="4503" spans="1:1">
      <c r="A4503" s="5"/>
    </row>
    <row r="4504" spans="1:1">
      <c r="A4504" s="5"/>
    </row>
    <row r="4505" spans="1:1">
      <c r="A4505" s="5"/>
    </row>
    <row r="4506" spans="1:1">
      <c r="A4506" s="5"/>
    </row>
    <row r="4507" spans="1:1">
      <c r="A4507" s="5"/>
    </row>
    <row r="4508" spans="1:1">
      <c r="A4508" s="5"/>
    </row>
    <row r="4509" spans="1:1">
      <c r="A4509" s="5"/>
    </row>
    <row r="4510" spans="1:1">
      <c r="A4510" s="5"/>
    </row>
    <row r="4511" spans="1:1">
      <c r="A4511" s="5"/>
    </row>
    <row r="4512" spans="1:1">
      <c r="A4512" s="5"/>
    </row>
    <row r="4513" spans="1:1">
      <c r="A4513" s="5"/>
    </row>
    <row r="4514" spans="1:1">
      <c r="A4514" s="5"/>
    </row>
    <row r="4515" spans="1:1">
      <c r="A4515" s="5"/>
    </row>
    <row r="4516" spans="1:1">
      <c r="A4516" s="5"/>
    </row>
    <row r="4517" spans="1:1">
      <c r="A4517" s="5"/>
    </row>
    <row r="4518" spans="1:1">
      <c r="A4518" s="5"/>
    </row>
    <row r="4519" spans="1:1">
      <c r="A4519" s="5"/>
    </row>
    <row r="4520" spans="1:1">
      <c r="A4520" s="5"/>
    </row>
    <row r="4521" spans="1:1">
      <c r="A4521" s="5"/>
    </row>
    <row r="4522" spans="1:1">
      <c r="A4522" s="5"/>
    </row>
    <row r="4523" spans="1:1">
      <c r="A4523" s="5"/>
    </row>
    <row r="4524" spans="1:1">
      <c r="A4524" s="5"/>
    </row>
    <row r="4525" spans="1:1">
      <c r="A4525" s="5"/>
    </row>
    <row r="4526" spans="1:1">
      <c r="A4526" s="5"/>
    </row>
    <row r="4527" spans="1:1">
      <c r="A4527" s="5"/>
    </row>
    <row r="4528" spans="1:1">
      <c r="A4528" s="5"/>
    </row>
    <row r="4529" spans="1:1">
      <c r="A4529" s="5"/>
    </row>
    <row r="4530" spans="1:1">
      <c r="A4530" s="5"/>
    </row>
    <row r="4531" spans="1:1">
      <c r="A4531" s="5"/>
    </row>
    <row r="4532" spans="1:1">
      <c r="A4532" s="5"/>
    </row>
    <row r="4533" spans="1:1">
      <c r="A4533" s="5"/>
    </row>
    <row r="4534" spans="1:1">
      <c r="A4534" s="5"/>
    </row>
    <row r="4535" spans="1:1">
      <c r="A4535" s="5"/>
    </row>
    <row r="4536" spans="1:1">
      <c r="A4536" s="5"/>
    </row>
    <row r="4537" spans="1:1">
      <c r="A4537" s="5"/>
    </row>
    <row r="4538" spans="1:1">
      <c r="A4538" s="5"/>
    </row>
    <row r="4539" spans="1:1">
      <c r="A4539" s="5"/>
    </row>
    <row r="4540" spans="1:1">
      <c r="A4540" s="5"/>
    </row>
    <row r="4541" spans="1:1">
      <c r="A4541" s="5"/>
    </row>
    <row r="4542" spans="1:1">
      <c r="A4542" s="5"/>
    </row>
    <row r="4543" spans="1:1">
      <c r="A4543" s="5"/>
    </row>
    <row r="4544" spans="1:1">
      <c r="A4544" s="5"/>
    </row>
    <row r="4545" spans="1:1">
      <c r="A4545" s="5"/>
    </row>
    <row r="4546" spans="1:1">
      <c r="A4546" s="5"/>
    </row>
    <row r="4547" spans="1:1">
      <c r="A4547" s="5"/>
    </row>
    <row r="4548" spans="1:1">
      <c r="A4548" s="5"/>
    </row>
    <row r="4549" spans="1:1">
      <c r="A4549" s="5"/>
    </row>
    <row r="4550" spans="1:1">
      <c r="A4550" s="5"/>
    </row>
    <row r="4551" spans="1:1">
      <c r="A4551" s="5"/>
    </row>
    <row r="4552" spans="1:1">
      <c r="A4552" s="5"/>
    </row>
    <row r="4553" spans="1:1">
      <c r="A4553" s="5"/>
    </row>
    <row r="4554" spans="1:1">
      <c r="A4554" s="5"/>
    </row>
    <row r="4555" spans="1:1">
      <c r="A4555" s="5"/>
    </row>
    <row r="4556" spans="1:1">
      <c r="A4556" s="5"/>
    </row>
    <row r="4557" spans="1:1">
      <c r="A4557" s="5"/>
    </row>
    <row r="4558" spans="1:1">
      <c r="A4558" s="5"/>
    </row>
    <row r="4559" spans="1:1">
      <c r="A4559" s="5"/>
    </row>
    <row r="4560" spans="1:1">
      <c r="A4560" s="5"/>
    </row>
    <row r="4561" spans="1:1">
      <c r="A4561" s="5"/>
    </row>
    <row r="4562" spans="1:1">
      <c r="A4562" s="5"/>
    </row>
    <row r="4563" spans="1:1">
      <c r="A4563" s="5"/>
    </row>
    <row r="4564" spans="1:1">
      <c r="A4564" s="5"/>
    </row>
    <row r="4565" spans="1:1">
      <c r="A4565" s="5"/>
    </row>
    <row r="4566" spans="1:1">
      <c r="A4566" s="5"/>
    </row>
    <row r="4567" spans="1:1">
      <c r="A4567" s="5"/>
    </row>
    <row r="4568" spans="1:1">
      <c r="A4568" s="5"/>
    </row>
    <row r="4569" spans="1:1">
      <c r="A4569" s="5"/>
    </row>
    <row r="4570" spans="1:1">
      <c r="A4570" s="5"/>
    </row>
    <row r="4571" spans="1:1">
      <c r="A4571" s="5"/>
    </row>
    <row r="4572" spans="1:1">
      <c r="A4572" s="5"/>
    </row>
    <row r="4573" spans="1:1">
      <c r="A4573" s="5"/>
    </row>
    <row r="4574" spans="1:1">
      <c r="A4574" s="5"/>
    </row>
    <row r="4575" spans="1:1">
      <c r="A4575" s="5"/>
    </row>
    <row r="4576" spans="1:1">
      <c r="A4576" s="5"/>
    </row>
    <row r="4577" spans="1:1">
      <c r="A4577" s="5"/>
    </row>
    <row r="4578" spans="1:1">
      <c r="A4578" s="5"/>
    </row>
    <row r="4579" spans="1:1">
      <c r="A4579" s="5"/>
    </row>
    <row r="4580" spans="1:1">
      <c r="A4580" s="5"/>
    </row>
    <row r="4581" spans="1:1">
      <c r="A4581" s="5"/>
    </row>
    <row r="4582" spans="1:1">
      <c r="A4582" s="5"/>
    </row>
    <row r="4583" spans="1:1">
      <c r="A4583" s="5"/>
    </row>
    <row r="4584" spans="1:1">
      <c r="A4584" s="5"/>
    </row>
    <row r="4585" spans="1:1">
      <c r="A4585" s="5"/>
    </row>
    <row r="4586" spans="1:1">
      <c r="A4586" s="5"/>
    </row>
    <row r="4587" spans="1:1">
      <c r="A4587" s="5"/>
    </row>
    <row r="4588" spans="1:1">
      <c r="A4588" s="5"/>
    </row>
    <row r="4589" spans="1:1">
      <c r="A4589" s="5"/>
    </row>
    <row r="4590" spans="1:1">
      <c r="A4590" s="5"/>
    </row>
    <row r="4591" spans="1:1">
      <c r="A4591" s="5"/>
    </row>
    <row r="4592" spans="1:1">
      <c r="A4592" s="5"/>
    </row>
    <row r="4593" spans="1:1">
      <c r="A4593" s="5"/>
    </row>
    <row r="4594" spans="1:1">
      <c r="A4594" s="5"/>
    </row>
    <row r="4595" spans="1:1">
      <c r="A4595" s="5"/>
    </row>
    <row r="4596" spans="1:1">
      <c r="A4596" s="5"/>
    </row>
    <row r="4597" spans="1:1">
      <c r="A4597" s="5"/>
    </row>
    <row r="4598" spans="1:1">
      <c r="A4598" s="5"/>
    </row>
    <row r="4599" spans="1:1">
      <c r="A4599" s="5"/>
    </row>
    <row r="4600" spans="1:1">
      <c r="A4600" s="5"/>
    </row>
    <row r="4601" spans="1:1">
      <c r="A4601" s="5"/>
    </row>
    <row r="4602" spans="1:1">
      <c r="A4602" s="5"/>
    </row>
    <row r="4603" spans="1:1">
      <c r="A4603" s="5"/>
    </row>
    <row r="4604" spans="1:1">
      <c r="A4604" s="5"/>
    </row>
    <row r="4605" spans="1:1">
      <c r="A4605" s="5"/>
    </row>
    <row r="4606" spans="1:1">
      <c r="A4606" s="5"/>
    </row>
    <row r="4607" spans="1:1">
      <c r="A4607" s="5"/>
    </row>
    <row r="4608" spans="1:1">
      <c r="A4608" s="5"/>
    </row>
    <row r="4609" spans="1:1">
      <c r="A4609" s="5"/>
    </row>
    <row r="4610" spans="1:1">
      <c r="A4610" s="5"/>
    </row>
    <row r="4611" spans="1:1">
      <c r="A4611" s="5"/>
    </row>
    <row r="4612" spans="1:1">
      <c r="A4612" s="5"/>
    </row>
    <row r="4613" spans="1:1">
      <c r="A4613" s="5"/>
    </row>
    <row r="4614" spans="1:1">
      <c r="A4614" s="5"/>
    </row>
    <row r="4615" spans="1:1">
      <c r="A4615" s="5"/>
    </row>
    <row r="4616" spans="1:1">
      <c r="A4616" s="5"/>
    </row>
    <row r="4617" spans="1:1">
      <c r="A4617" s="5"/>
    </row>
    <row r="4618" spans="1:1">
      <c r="A4618" s="5"/>
    </row>
    <row r="4619" spans="1:1">
      <c r="A4619" s="5"/>
    </row>
    <row r="4620" spans="1:1">
      <c r="A4620" s="5"/>
    </row>
    <row r="4621" spans="1:1">
      <c r="A4621" s="5"/>
    </row>
    <row r="4622" spans="1:1">
      <c r="A4622" s="5"/>
    </row>
    <row r="4623" spans="1:1">
      <c r="A4623" s="5"/>
    </row>
    <row r="4624" spans="1:1">
      <c r="A4624" s="5"/>
    </row>
    <row r="4625" spans="1:1">
      <c r="A4625" s="5"/>
    </row>
    <row r="4626" spans="1:1">
      <c r="A4626" s="5"/>
    </row>
    <row r="4627" spans="1:1">
      <c r="A4627" s="5"/>
    </row>
    <row r="4628" spans="1:1">
      <c r="A4628" s="5"/>
    </row>
    <row r="4629" spans="1:1">
      <c r="A4629" s="5"/>
    </row>
    <row r="4630" spans="1:1">
      <c r="A4630" s="5"/>
    </row>
    <row r="4631" spans="1:1">
      <c r="A4631" s="5"/>
    </row>
    <row r="4632" spans="1:1">
      <c r="A4632" s="5"/>
    </row>
    <row r="4633" spans="1:1">
      <c r="A4633" s="5"/>
    </row>
    <row r="4634" spans="1:1">
      <c r="A4634" s="5"/>
    </row>
    <row r="4635" spans="1:1">
      <c r="A4635" s="5"/>
    </row>
    <row r="4636" spans="1:1">
      <c r="A4636" s="5"/>
    </row>
    <row r="4637" spans="1:1">
      <c r="A4637" s="5"/>
    </row>
    <row r="4638" spans="1:1">
      <c r="A4638" s="5"/>
    </row>
    <row r="4639" spans="1:1">
      <c r="A4639" s="5"/>
    </row>
    <row r="4640" spans="1:1">
      <c r="A4640" s="5"/>
    </row>
    <row r="4641" spans="1:1">
      <c r="A4641" s="5"/>
    </row>
    <row r="4642" spans="1:1">
      <c r="A4642" s="5"/>
    </row>
    <row r="4643" spans="1:1">
      <c r="A4643" s="5"/>
    </row>
    <row r="4644" spans="1:1">
      <c r="A4644" s="5"/>
    </row>
    <row r="4645" spans="1:1">
      <c r="A4645" s="5"/>
    </row>
    <row r="4646" spans="1:1">
      <c r="A4646" s="5"/>
    </row>
    <row r="4647" spans="1:1">
      <c r="A4647" s="5"/>
    </row>
    <row r="4648" spans="1:1">
      <c r="A4648" s="5"/>
    </row>
    <row r="4649" spans="1:1">
      <c r="A4649" s="5"/>
    </row>
    <row r="4650" spans="1:1">
      <c r="A4650" s="5"/>
    </row>
    <row r="4651" spans="1:1">
      <c r="A4651" s="5"/>
    </row>
    <row r="4652" spans="1:1">
      <c r="A4652" s="5"/>
    </row>
    <row r="4653" spans="1:1">
      <c r="A4653" s="5"/>
    </row>
    <row r="4654" spans="1:1">
      <c r="A4654" s="5"/>
    </row>
    <row r="4655" spans="1:1">
      <c r="A4655" s="5"/>
    </row>
    <row r="4656" spans="1:1">
      <c r="A4656" s="5"/>
    </row>
    <row r="4657" spans="1:1">
      <c r="A4657" s="5"/>
    </row>
    <row r="4658" spans="1:1">
      <c r="A4658" s="5"/>
    </row>
    <row r="4659" spans="1:1">
      <c r="A4659" s="5"/>
    </row>
    <row r="4660" spans="1:1">
      <c r="A4660" s="5"/>
    </row>
    <row r="4661" spans="1:1">
      <c r="A4661" s="5"/>
    </row>
    <row r="4662" spans="1:1">
      <c r="A4662" s="5"/>
    </row>
    <row r="4663" spans="1:1">
      <c r="A4663" s="5"/>
    </row>
    <row r="4664" spans="1:1">
      <c r="A4664" s="5"/>
    </row>
    <row r="4665" spans="1:1">
      <c r="A4665" s="5"/>
    </row>
    <row r="4666" spans="1:1">
      <c r="A4666" s="5"/>
    </row>
    <row r="4667" spans="1:1">
      <c r="A4667" s="5"/>
    </row>
    <row r="4668" spans="1:1">
      <c r="A4668" s="5"/>
    </row>
    <row r="4669" spans="1:1">
      <c r="A4669" s="5"/>
    </row>
    <row r="4670" spans="1:1">
      <c r="A4670" s="5"/>
    </row>
    <row r="4671" spans="1:1">
      <c r="A4671" s="5"/>
    </row>
    <row r="4672" spans="1:1">
      <c r="A4672" s="5"/>
    </row>
    <row r="4673" spans="1:1">
      <c r="A4673" s="5"/>
    </row>
    <row r="4674" spans="1:1">
      <c r="A4674" s="5"/>
    </row>
    <row r="4675" spans="1:1">
      <c r="A4675" s="5"/>
    </row>
    <row r="4676" spans="1:1">
      <c r="A4676" s="5"/>
    </row>
    <row r="4677" spans="1:1">
      <c r="A4677" s="5"/>
    </row>
    <row r="4678" spans="1:1">
      <c r="A4678" s="5"/>
    </row>
    <row r="4679" spans="1:1">
      <c r="A4679" s="5"/>
    </row>
    <row r="4680" spans="1:1">
      <c r="A4680" s="5"/>
    </row>
    <row r="4681" spans="1:1">
      <c r="A4681" s="5"/>
    </row>
    <row r="4682" spans="1:1">
      <c r="A4682" s="5"/>
    </row>
    <row r="4683" spans="1:1">
      <c r="A4683" s="5"/>
    </row>
    <row r="4684" spans="1:1">
      <c r="A4684" s="5"/>
    </row>
    <row r="4685" spans="1:1">
      <c r="A4685" s="5"/>
    </row>
    <row r="4686" spans="1:1">
      <c r="A4686" s="5"/>
    </row>
    <row r="4687" spans="1:1">
      <c r="A4687" s="5"/>
    </row>
    <row r="4688" spans="1:1">
      <c r="A4688" s="5"/>
    </row>
    <row r="4689" spans="1:1">
      <c r="A4689" s="5"/>
    </row>
    <row r="4690" spans="1:1">
      <c r="A4690" s="5"/>
    </row>
    <row r="4691" spans="1:1">
      <c r="A4691" s="5"/>
    </row>
    <row r="4692" spans="1:1">
      <c r="A4692" s="5"/>
    </row>
    <row r="4693" spans="1:1">
      <c r="A4693" s="5"/>
    </row>
    <row r="4694" spans="1:1">
      <c r="A4694" s="5"/>
    </row>
    <row r="4695" spans="1:1">
      <c r="A4695" s="5"/>
    </row>
    <row r="4696" spans="1:1">
      <c r="A4696" s="5"/>
    </row>
    <row r="4697" spans="1:1">
      <c r="A4697" s="5"/>
    </row>
    <row r="4698" spans="1:1">
      <c r="A4698" s="5"/>
    </row>
    <row r="4699" spans="1:1">
      <c r="A4699" s="5"/>
    </row>
    <row r="4700" spans="1:1">
      <c r="A4700" s="5"/>
    </row>
    <row r="4701" spans="1:1">
      <c r="A4701" s="5"/>
    </row>
    <row r="4702" spans="1:1">
      <c r="A4702" s="5"/>
    </row>
    <row r="4703" spans="1:1">
      <c r="A4703" s="5"/>
    </row>
    <row r="4704" spans="1:1">
      <c r="A4704" s="5"/>
    </row>
    <row r="4705" spans="1:1">
      <c r="A4705" s="5"/>
    </row>
    <row r="4706" spans="1:1">
      <c r="A4706" s="5"/>
    </row>
    <row r="4707" spans="1:1">
      <c r="A4707" s="5"/>
    </row>
    <row r="4708" spans="1:1">
      <c r="A4708" s="5"/>
    </row>
    <row r="4709" spans="1:1">
      <c r="A4709" s="5"/>
    </row>
    <row r="4710" spans="1:1">
      <c r="A4710" s="5"/>
    </row>
    <row r="4711" spans="1:1">
      <c r="A4711" s="5"/>
    </row>
    <row r="4712" spans="1:1">
      <c r="A4712" s="5"/>
    </row>
    <row r="4713" spans="1:1">
      <c r="A4713" s="5"/>
    </row>
    <row r="4714" spans="1:1">
      <c r="A4714" s="5"/>
    </row>
    <row r="4715" spans="1:1">
      <c r="A4715" s="5"/>
    </row>
    <row r="4716" spans="1:1">
      <c r="A4716" s="5"/>
    </row>
    <row r="4717" spans="1:1">
      <c r="A4717" s="5"/>
    </row>
    <row r="4718" spans="1:1">
      <c r="A4718" s="5"/>
    </row>
    <row r="4719" spans="1:1">
      <c r="A4719" s="5"/>
    </row>
    <row r="4720" spans="1:1">
      <c r="A4720" s="5"/>
    </row>
    <row r="4721" spans="1:1">
      <c r="A4721" s="5"/>
    </row>
    <row r="4722" spans="1:1">
      <c r="A4722" s="5"/>
    </row>
    <row r="4723" spans="1:1">
      <c r="A4723" s="5"/>
    </row>
    <row r="4724" spans="1:1">
      <c r="A4724" s="5"/>
    </row>
    <row r="4725" spans="1:1">
      <c r="A4725" s="5"/>
    </row>
    <row r="4726" spans="1:1">
      <c r="A4726" s="5"/>
    </row>
    <row r="4727" spans="1:1">
      <c r="A4727" s="5"/>
    </row>
    <row r="4728" spans="1:1">
      <c r="A4728" s="5"/>
    </row>
    <row r="4729" spans="1:1">
      <c r="A4729" s="5"/>
    </row>
    <row r="4730" spans="1:1">
      <c r="A4730" s="5"/>
    </row>
    <row r="4731" spans="1:1">
      <c r="A4731" s="5"/>
    </row>
    <row r="4732" spans="1:1">
      <c r="A4732" s="5"/>
    </row>
    <row r="4733" spans="1:1">
      <c r="A4733" s="5"/>
    </row>
    <row r="4734" spans="1:1">
      <c r="A4734" s="5"/>
    </row>
    <row r="4735" spans="1:1">
      <c r="A4735" s="5"/>
    </row>
    <row r="4736" spans="1:1">
      <c r="A4736" s="5"/>
    </row>
    <row r="4737" spans="1:1">
      <c r="A4737" s="5"/>
    </row>
    <row r="4738" spans="1:1">
      <c r="A4738" s="5"/>
    </row>
    <row r="4739" spans="1:1">
      <c r="A4739" s="5"/>
    </row>
    <row r="4740" spans="1:1">
      <c r="A4740" s="5"/>
    </row>
    <row r="4741" spans="1:1">
      <c r="A4741" s="5"/>
    </row>
    <row r="4742" spans="1:1">
      <c r="A4742" s="5"/>
    </row>
    <row r="4743" spans="1:1">
      <c r="A4743" s="5"/>
    </row>
    <row r="4744" spans="1:1">
      <c r="A4744" s="5"/>
    </row>
    <row r="4745" spans="1:1">
      <c r="A4745" s="5"/>
    </row>
    <row r="4746" spans="1:1">
      <c r="A4746" s="5"/>
    </row>
    <row r="4747" spans="1:1">
      <c r="A4747" s="5"/>
    </row>
    <row r="4748" spans="1:1">
      <c r="A4748" s="5"/>
    </row>
    <row r="4749" spans="1:1">
      <c r="A4749" s="5"/>
    </row>
    <row r="4750" spans="1:1">
      <c r="A4750" s="5"/>
    </row>
    <row r="4751" spans="1:1">
      <c r="A4751" s="5"/>
    </row>
    <row r="4752" spans="1:1">
      <c r="A4752" s="5"/>
    </row>
    <row r="4753" spans="1:1">
      <c r="A4753" s="5"/>
    </row>
    <row r="4754" spans="1:1">
      <c r="A4754" s="5"/>
    </row>
    <row r="4755" spans="1:1">
      <c r="A4755" s="5"/>
    </row>
    <row r="4756" spans="1:1">
      <c r="A4756" s="5"/>
    </row>
    <row r="4757" spans="1:1">
      <c r="A4757" s="5"/>
    </row>
    <row r="4758" spans="1:1">
      <c r="A4758" s="5"/>
    </row>
    <row r="4759" spans="1:1">
      <c r="A4759" s="5"/>
    </row>
    <row r="4760" spans="1:1">
      <c r="A4760" s="5"/>
    </row>
    <row r="4761" spans="1:1">
      <c r="A4761" s="5"/>
    </row>
    <row r="4762" spans="1:1">
      <c r="A4762" s="5"/>
    </row>
    <row r="4763" spans="1:1">
      <c r="A4763" s="5"/>
    </row>
    <row r="4764" spans="1:1">
      <c r="A4764" s="5"/>
    </row>
    <row r="4765" spans="1:1">
      <c r="A4765" s="5"/>
    </row>
    <row r="4766" spans="1:1">
      <c r="A4766" s="5"/>
    </row>
    <row r="4767" spans="1:1">
      <c r="A4767" s="5"/>
    </row>
    <row r="4768" spans="1:1">
      <c r="A4768" s="5"/>
    </row>
    <row r="4769" spans="1:1">
      <c r="A4769" s="5"/>
    </row>
    <row r="4770" spans="1:1">
      <c r="A4770" s="5"/>
    </row>
    <row r="4771" spans="1:1">
      <c r="A4771" s="5"/>
    </row>
    <row r="4772" spans="1:1">
      <c r="A4772" s="5"/>
    </row>
    <row r="4773" spans="1:1">
      <c r="A4773" s="5"/>
    </row>
    <row r="4774" spans="1:1">
      <c r="A4774" s="5"/>
    </row>
    <row r="4775" spans="1:1">
      <c r="A4775" s="5"/>
    </row>
    <row r="4776" spans="1:1">
      <c r="A4776" s="5"/>
    </row>
    <row r="4777" spans="1:1">
      <c r="A4777" s="5"/>
    </row>
    <row r="4778" spans="1:1">
      <c r="A4778" s="5"/>
    </row>
    <row r="4779" spans="1:1">
      <c r="A4779" s="5"/>
    </row>
    <row r="4780" spans="1:1">
      <c r="A4780" s="5"/>
    </row>
    <row r="4781" spans="1:1">
      <c r="A4781" s="5"/>
    </row>
    <row r="4782" spans="1:1">
      <c r="A4782" s="5"/>
    </row>
    <row r="4783" spans="1:1">
      <c r="A4783" s="5"/>
    </row>
    <row r="4784" spans="1:1">
      <c r="A4784" s="5"/>
    </row>
    <row r="4785" spans="1:1">
      <c r="A4785" s="5"/>
    </row>
    <row r="4786" spans="1:1">
      <c r="A4786" s="5"/>
    </row>
    <row r="4787" spans="1:1">
      <c r="A4787" s="5"/>
    </row>
    <row r="4788" spans="1:1">
      <c r="A4788" s="5"/>
    </row>
    <row r="4789" spans="1:1">
      <c r="A4789" s="5"/>
    </row>
    <row r="4790" spans="1:1">
      <c r="A4790" s="5"/>
    </row>
    <row r="4791" spans="1:1">
      <c r="A4791" s="5"/>
    </row>
    <row r="4792" spans="1:1">
      <c r="A4792" s="5"/>
    </row>
    <row r="4793" spans="1:1">
      <c r="A4793" s="5"/>
    </row>
    <row r="4794" spans="1:1">
      <c r="A4794" s="5"/>
    </row>
    <row r="4795" spans="1:1">
      <c r="A4795" s="5"/>
    </row>
    <row r="4796" spans="1:1">
      <c r="A4796" s="5"/>
    </row>
    <row r="4797" spans="1:1">
      <c r="A4797" s="5"/>
    </row>
    <row r="4798" spans="1:1">
      <c r="A4798" s="5"/>
    </row>
    <row r="4799" spans="1:1">
      <c r="A4799" s="5"/>
    </row>
    <row r="4800" spans="1:1">
      <c r="A4800" s="5"/>
    </row>
    <row r="4801" spans="1:1">
      <c r="A4801" s="5"/>
    </row>
    <row r="4802" spans="1:1">
      <c r="A4802" s="5"/>
    </row>
    <row r="4803" spans="1:1">
      <c r="A4803" s="5"/>
    </row>
    <row r="4804" spans="1:1">
      <c r="A4804" s="5"/>
    </row>
    <row r="4805" spans="1:1">
      <c r="A4805" s="5"/>
    </row>
    <row r="4806" spans="1:1">
      <c r="A4806" s="5"/>
    </row>
    <row r="4807" spans="1:1">
      <c r="A4807" s="5"/>
    </row>
    <row r="4808" spans="1:1">
      <c r="A4808" s="5"/>
    </row>
    <row r="4809" spans="1:1">
      <c r="A4809" s="5"/>
    </row>
    <row r="4810" spans="1:1">
      <c r="A4810" s="5"/>
    </row>
    <row r="4811" spans="1:1">
      <c r="A4811" s="5"/>
    </row>
    <row r="4812" spans="1:1">
      <c r="A4812" s="5"/>
    </row>
    <row r="4813" spans="1:1">
      <c r="A4813" s="5"/>
    </row>
    <row r="4814" spans="1:1">
      <c r="A4814" s="5"/>
    </row>
    <row r="4815" spans="1:1">
      <c r="A4815" s="5"/>
    </row>
    <row r="4816" spans="1:1">
      <c r="A4816" s="5"/>
    </row>
    <row r="4817" spans="1:1">
      <c r="A4817" s="5"/>
    </row>
    <row r="4818" spans="1:1">
      <c r="A4818" s="5"/>
    </row>
    <row r="4819" spans="1:1">
      <c r="A4819" s="5"/>
    </row>
    <row r="4820" spans="1:1">
      <c r="A4820" s="5"/>
    </row>
    <row r="4821" spans="1:1">
      <c r="A4821" s="5"/>
    </row>
    <row r="4822" spans="1:1">
      <c r="A4822" s="5"/>
    </row>
    <row r="4823" spans="1:1">
      <c r="A4823" s="5"/>
    </row>
    <row r="4824" spans="1:1">
      <c r="A4824" s="5"/>
    </row>
    <row r="4825" spans="1:1">
      <c r="A4825" s="5"/>
    </row>
    <row r="4826" spans="1:1">
      <c r="A4826" s="5"/>
    </row>
    <row r="4827" spans="1:1">
      <c r="A4827" s="5"/>
    </row>
    <row r="4828" spans="1:1">
      <c r="A4828" s="5"/>
    </row>
    <row r="4829" spans="1:1">
      <c r="A4829" s="5"/>
    </row>
    <row r="4830" spans="1:1">
      <c r="A4830" s="5"/>
    </row>
    <row r="4831" spans="1:1">
      <c r="A4831" s="5"/>
    </row>
    <row r="4832" spans="1:1">
      <c r="A4832" s="5"/>
    </row>
    <row r="4833" spans="1:1">
      <c r="A4833" s="5"/>
    </row>
    <row r="4834" spans="1:1">
      <c r="A4834" s="5"/>
    </row>
    <row r="4835" spans="1:1">
      <c r="A4835" s="5"/>
    </row>
    <row r="4836" spans="1:1">
      <c r="A4836" s="5"/>
    </row>
    <row r="4837" spans="1:1">
      <c r="A4837" s="5"/>
    </row>
    <row r="4838" spans="1:1">
      <c r="A4838" s="5"/>
    </row>
    <row r="4839" spans="1:1">
      <c r="A4839" s="5"/>
    </row>
    <row r="4840" spans="1:1">
      <c r="A4840" s="5"/>
    </row>
    <row r="4841" spans="1:1">
      <c r="A4841" s="5"/>
    </row>
    <row r="4842" spans="1:1">
      <c r="A4842" s="5"/>
    </row>
    <row r="4843" spans="1:1">
      <c r="A4843" s="5"/>
    </row>
    <row r="4844" spans="1:1">
      <c r="A4844" s="5"/>
    </row>
    <row r="4845" spans="1:1">
      <c r="A4845" s="5"/>
    </row>
    <row r="4846" spans="1:1">
      <c r="A4846" s="5"/>
    </row>
    <row r="4847" spans="1:1">
      <c r="A4847" s="5"/>
    </row>
    <row r="4848" spans="1:1">
      <c r="A4848" s="5"/>
    </row>
    <row r="4849" spans="1:1">
      <c r="A4849" s="5"/>
    </row>
    <row r="4850" spans="1:1">
      <c r="A4850" s="5"/>
    </row>
    <row r="4851" spans="1:1">
      <c r="A4851" s="5"/>
    </row>
    <row r="4852" spans="1:1">
      <c r="A4852" s="5"/>
    </row>
    <row r="4853" spans="1:1">
      <c r="A4853" s="5"/>
    </row>
    <row r="4854" spans="1:1">
      <c r="A4854" s="5"/>
    </row>
    <row r="4855" spans="1:1">
      <c r="A4855" s="5"/>
    </row>
    <row r="4856" spans="1:1">
      <c r="A4856" s="5"/>
    </row>
    <row r="4857" spans="1:1">
      <c r="A4857" s="5"/>
    </row>
    <row r="4858" spans="1:1">
      <c r="A4858" s="5"/>
    </row>
    <row r="4859" spans="1:1">
      <c r="A4859" s="5"/>
    </row>
    <row r="4860" spans="1:1">
      <c r="A4860" s="5"/>
    </row>
    <row r="4861" spans="1:1">
      <c r="A4861" s="5"/>
    </row>
    <row r="4862" spans="1:1">
      <c r="A4862" s="5"/>
    </row>
    <row r="4863" spans="1:1">
      <c r="A4863" s="5"/>
    </row>
    <row r="4864" spans="1:1">
      <c r="A4864" s="5"/>
    </row>
    <row r="4865" spans="1:1">
      <c r="A4865" s="5"/>
    </row>
    <row r="4866" spans="1:1">
      <c r="A4866" s="5"/>
    </row>
    <row r="4867" spans="1:1">
      <c r="A4867" s="5"/>
    </row>
    <row r="4868" spans="1:1">
      <c r="A4868" s="5"/>
    </row>
    <row r="4869" spans="1:1">
      <c r="A4869" s="5"/>
    </row>
    <row r="4870" spans="1:1">
      <c r="A4870" s="5"/>
    </row>
    <row r="4871" spans="1:1">
      <c r="A4871" s="5"/>
    </row>
    <row r="4872" spans="1:1">
      <c r="A4872" s="5"/>
    </row>
    <row r="4873" spans="1:1">
      <c r="A4873" s="5"/>
    </row>
    <row r="4874" spans="1:1">
      <c r="A4874" s="5"/>
    </row>
    <row r="4875" spans="1:1">
      <c r="A4875" s="5"/>
    </row>
    <row r="4876" spans="1:1">
      <c r="A4876" s="5"/>
    </row>
    <row r="4877" spans="1:1">
      <c r="A4877" s="5"/>
    </row>
    <row r="4878" spans="1:1">
      <c r="A4878" s="5"/>
    </row>
    <row r="4879" spans="1:1">
      <c r="A4879" s="5"/>
    </row>
    <row r="4880" spans="1:1">
      <c r="A4880" s="5"/>
    </row>
    <row r="4881" spans="1:1">
      <c r="A4881" s="5"/>
    </row>
    <row r="4882" spans="1:1">
      <c r="A4882" s="5"/>
    </row>
    <row r="4883" spans="1:1">
      <c r="A4883" s="5"/>
    </row>
    <row r="4884" spans="1:1">
      <c r="A4884" s="5"/>
    </row>
    <row r="4885" spans="1:1">
      <c r="A4885" s="5"/>
    </row>
    <row r="4886" spans="1:1">
      <c r="A4886" s="5"/>
    </row>
    <row r="4887" spans="1:1">
      <c r="A4887" s="5"/>
    </row>
    <row r="4888" spans="1:1">
      <c r="A4888" s="5"/>
    </row>
    <row r="4889" spans="1:1">
      <c r="A4889" s="5"/>
    </row>
    <row r="4890" spans="1:1">
      <c r="A4890" s="5"/>
    </row>
    <row r="4891" spans="1:1">
      <c r="A4891" s="5"/>
    </row>
    <row r="4892" spans="1:1">
      <c r="A4892" s="5"/>
    </row>
    <row r="4893" spans="1:1">
      <c r="A4893" s="5"/>
    </row>
    <row r="4894" spans="1:1">
      <c r="A4894" s="5"/>
    </row>
    <row r="4895" spans="1:1">
      <c r="A4895" s="5"/>
    </row>
    <row r="4896" spans="1:1">
      <c r="A4896" s="5"/>
    </row>
    <row r="4897" spans="1:1">
      <c r="A4897" s="5"/>
    </row>
    <row r="4898" spans="1:1">
      <c r="A4898" s="5"/>
    </row>
    <row r="4899" spans="1:1">
      <c r="A4899" s="5"/>
    </row>
    <row r="4900" spans="1:1">
      <c r="A4900" s="5"/>
    </row>
    <row r="4901" spans="1:1">
      <c r="A4901" s="5"/>
    </row>
    <row r="4902" spans="1:1">
      <c r="A4902" s="5"/>
    </row>
    <row r="4903" spans="1:1">
      <c r="A4903" s="5"/>
    </row>
    <row r="4904" spans="1:1">
      <c r="A4904" s="5"/>
    </row>
    <row r="4905" spans="1:1">
      <c r="A4905" s="5"/>
    </row>
    <row r="4906" spans="1:1">
      <c r="A4906" s="5"/>
    </row>
    <row r="4907" spans="1:1">
      <c r="A4907" s="5"/>
    </row>
    <row r="4908" spans="1:1">
      <c r="A4908" s="5"/>
    </row>
    <row r="4909" spans="1:1">
      <c r="A4909" s="5"/>
    </row>
    <row r="4910" spans="1:1">
      <c r="A4910" s="5"/>
    </row>
    <row r="4911" spans="1:1">
      <c r="A4911" s="5"/>
    </row>
    <row r="4912" spans="1:1">
      <c r="A4912" s="5"/>
    </row>
    <row r="4913" spans="1:1">
      <c r="A4913" s="5"/>
    </row>
    <row r="4914" spans="1:1">
      <c r="A4914" s="5"/>
    </row>
    <row r="4915" spans="1:1">
      <c r="A4915" s="5"/>
    </row>
    <row r="4916" spans="1:1">
      <c r="A4916" s="5"/>
    </row>
    <row r="4917" spans="1:1">
      <c r="A4917" s="5"/>
    </row>
    <row r="4918" spans="1:1">
      <c r="A4918" s="5"/>
    </row>
    <row r="4919" spans="1:1">
      <c r="A4919" s="5"/>
    </row>
    <row r="4920" spans="1:1">
      <c r="A4920" s="5"/>
    </row>
    <row r="4921" spans="1:1">
      <c r="A4921" s="5"/>
    </row>
    <row r="4922" spans="1:1">
      <c r="A4922" s="5"/>
    </row>
    <row r="4923" spans="1:1">
      <c r="A4923" s="5"/>
    </row>
    <row r="4924" spans="1:1">
      <c r="A4924" s="5"/>
    </row>
    <row r="4925" spans="1:1">
      <c r="A4925" s="5"/>
    </row>
    <row r="4926" spans="1:1">
      <c r="A4926" s="5"/>
    </row>
    <row r="4927" spans="1:1">
      <c r="A4927" s="5"/>
    </row>
    <row r="4928" spans="1:1">
      <c r="A4928" s="5"/>
    </row>
    <row r="4929" spans="1:1">
      <c r="A4929" s="5"/>
    </row>
    <row r="4930" spans="1:1">
      <c r="A4930" s="5"/>
    </row>
    <row r="4931" spans="1:1">
      <c r="A4931" s="5"/>
    </row>
    <row r="4932" spans="1:1">
      <c r="A4932" s="5"/>
    </row>
    <row r="4933" spans="1:1">
      <c r="A4933" s="5"/>
    </row>
    <row r="4934" spans="1:1">
      <c r="A4934" s="5"/>
    </row>
    <row r="4935" spans="1:1">
      <c r="A4935" s="5"/>
    </row>
    <row r="4936" spans="1:1">
      <c r="A4936" s="5"/>
    </row>
    <row r="4937" spans="1:1">
      <c r="A4937" s="5"/>
    </row>
    <row r="4938" spans="1:1">
      <c r="A4938" s="5"/>
    </row>
    <row r="4939" spans="1:1">
      <c r="A4939" s="5"/>
    </row>
    <row r="4940" spans="1:1">
      <c r="A4940" s="5"/>
    </row>
    <row r="4941" spans="1:1">
      <c r="A4941" s="5"/>
    </row>
    <row r="4942" spans="1:1">
      <c r="A4942" s="5"/>
    </row>
    <row r="4943" spans="1:1">
      <c r="A4943" s="5"/>
    </row>
    <row r="4944" spans="1:1">
      <c r="A4944" s="5"/>
    </row>
    <row r="4945" spans="1:1">
      <c r="A4945" s="5"/>
    </row>
    <row r="4946" spans="1:1">
      <c r="A4946" s="5"/>
    </row>
    <row r="4947" spans="1:1">
      <c r="A4947" s="5"/>
    </row>
    <row r="4948" spans="1:1">
      <c r="A4948" s="5"/>
    </row>
    <row r="4949" spans="1:1">
      <c r="A4949" s="5"/>
    </row>
    <row r="4950" spans="1:1">
      <c r="A4950" s="5"/>
    </row>
    <row r="4951" spans="1:1">
      <c r="A4951" s="5"/>
    </row>
    <row r="4952" spans="1:1">
      <c r="A4952" s="5"/>
    </row>
    <row r="4953" spans="1:1">
      <c r="A4953" s="5"/>
    </row>
    <row r="4954" spans="1:1">
      <c r="A4954" s="5"/>
    </row>
    <row r="4955" spans="1:1">
      <c r="A4955" s="5"/>
    </row>
    <row r="4956" spans="1:1">
      <c r="A4956" s="5"/>
    </row>
    <row r="4957" spans="1:1">
      <c r="A4957" s="5"/>
    </row>
    <row r="4958" spans="1:1">
      <c r="A4958" s="5"/>
    </row>
    <row r="4959" spans="1:1">
      <c r="A4959" s="5"/>
    </row>
    <row r="4960" spans="1:1">
      <c r="A4960" s="5"/>
    </row>
    <row r="4961" spans="1:1">
      <c r="A4961" s="5"/>
    </row>
    <row r="4962" spans="1:1">
      <c r="A4962" s="5"/>
    </row>
    <row r="4963" spans="1:1">
      <c r="A4963" s="5"/>
    </row>
    <row r="4964" spans="1:1">
      <c r="A4964" s="5"/>
    </row>
    <row r="4965" spans="1:1">
      <c r="A4965" s="5"/>
    </row>
    <row r="4966" spans="1:1">
      <c r="A4966" s="5"/>
    </row>
    <row r="4967" spans="1:1">
      <c r="A4967" s="5"/>
    </row>
    <row r="4968" spans="1:1">
      <c r="A4968" s="5"/>
    </row>
    <row r="4969" spans="1:1">
      <c r="A4969" s="5"/>
    </row>
    <row r="4970" spans="1:1">
      <c r="A4970" s="5"/>
    </row>
    <row r="4971" spans="1:1">
      <c r="A4971" s="5"/>
    </row>
    <row r="4972" spans="1:1">
      <c r="A4972" s="5"/>
    </row>
    <row r="4973" spans="1:1">
      <c r="A4973" s="5"/>
    </row>
    <row r="4974" spans="1:1">
      <c r="A4974" s="5"/>
    </row>
    <row r="4975" spans="1:1">
      <c r="A4975" s="5"/>
    </row>
    <row r="4976" spans="1:1">
      <c r="A4976" s="5"/>
    </row>
    <row r="4977" spans="1:1">
      <c r="A4977" s="5"/>
    </row>
    <row r="4978" spans="1:1">
      <c r="A4978" s="5"/>
    </row>
    <row r="4979" spans="1:1">
      <c r="A4979" s="5"/>
    </row>
    <row r="4980" spans="1:1">
      <c r="A4980" s="5"/>
    </row>
    <row r="4981" spans="1:1">
      <c r="A4981" s="5"/>
    </row>
    <row r="4982" spans="1:1">
      <c r="A4982" s="5"/>
    </row>
    <row r="4983" spans="1:1">
      <c r="A4983" s="5"/>
    </row>
    <row r="4984" spans="1:1">
      <c r="A4984" s="5"/>
    </row>
    <row r="4985" spans="1:1">
      <c r="A4985" s="5"/>
    </row>
    <row r="4986" spans="1:1">
      <c r="A4986" s="5"/>
    </row>
    <row r="4987" spans="1:1">
      <c r="A4987" s="5"/>
    </row>
    <row r="4988" spans="1:1">
      <c r="A4988" s="5"/>
    </row>
    <row r="4989" spans="1:1">
      <c r="A4989" s="5"/>
    </row>
    <row r="4990" spans="1:1">
      <c r="A4990" s="5"/>
    </row>
    <row r="4991" spans="1:1">
      <c r="A4991" s="5"/>
    </row>
    <row r="4992" spans="1:1">
      <c r="A4992" s="5"/>
    </row>
    <row r="4993" spans="1:1">
      <c r="A4993" s="5"/>
    </row>
    <row r="4994" spans="1:1">
      <c r="A4994" s="5"/>
    </row>
    <row r="4995" spans="1:1">
      <c r="A4995" s="5"/>
    </row>
    <row r="4996" spans="1:1">
      <c r="A4996" s="5"/>
    </row>
    <row r="4997" spans="1:1">
      <c r="A4997" s="5"/>
    </row>
    <row r="4998" spans="1:1">
      <c r="A4998" s="5"/>
    </row>
    <row r="4999" spans="1:1">
      <c r="A4999" s="5"/>
    </row>
    <row r="5000" spans="1:1">
      <c r="A5000" s="5"/>
    </row>
    <row r="5001" spans="1:1">
      <c r="A5001" s="5"/>
    </row>
    <row r="5002" spans="1:1">
      <c r="A5002" s="5"/>
    </row>
    <row r="5003" spans="1:1">
      <c r="A5003" s="5"/>
    </row>
    <row r="5004" spans="1:1">
      <c r="A5004" s="5"/>
    </row>
    <row r="5005" spans="1:1">
      <c r="A5005" s="5"/>
    </row>
    <row r="5006" spans="1:1">
      <c r="A5006" s="5"/>
    </row>
    <row r="5007" spans="1:1">
      <c r="A5007" s="5"/>
    </row>
    <row r="5008" spans="1:1">
      <c r="A5008" s="5"/>
    </row>
    <row r="5009" spans="1:1">
      <c r="A5009" s="5"/>
    </row>
    <row r="5010" spans="1:1">
      <c r="A5010" s="5"/>
    </row>
    <row r="5011" spans="1:1">
      <c r="A5011" s="5"/>
    </row>
    <row r="5012" spans="1:1">
      <c r="A5012" s="5"/>
    </row>
    <row r="5013" spans="1:1">
      <c r="A5013" s="5"/>
    </row>
    <row r="5014" spans="1:1">
      <c r="A5014" s="5"/>
    </row>
    <row r="5015" spans="1:1">
      <c r="A5015" s="5"/>
    </row>
    <row r="5016" spans="1:1">
      <c r="A5016" s="5"/>
    </row>
    <row r="5017" spans="1:1">
      <c r="A5017" s="5"/>
    </row>
    <row r="5018" spans="1:1">
      <c r="A5018" s="5"/>
    </row>
    <row r="5019" spans="1:1">
      <c r="A5019" s="5"/>
    </row>
    <row r="5020" spans="1:1">
      <c r="A5020" s="5"/>
    </row>
    <row r="5021" spans="1:1">
      <c r="A5021" s="5"/>
    </row>
    <row r="5022" spans="1:1">
      <c r="A5022" s="5"/>
    </row>
    <row r="5023" spans="1:1">
      <c r="A5023" s="5"/>
    </row>
    <row r="5024" spans="1:1">
      <c r="A5024" s="5"/>
    </row>
    <row r="5025" spans="1:1">
      <c r="A5025" s="5"/>
    </row>
    <row r="5026" spans="1:1">
      <c r="A5026" s="5"/>
    </row>
    <row r="5027" spans="1:1">
      <c r="A5027" s="5"/>
    </row>
    <row r="5028" spans="1:1">
      <c r="A5028" s="5"/>
    </row>
    <row r="5029" spans="1:1">
      <c r="A5029" s="5"/>
    </row>
    <row r="5030" spans="1:1">
      <c r="A5030" s="5"/>
    </row>
    <row r="5031" spans="1:1">
      <c r="A5031" s="5"/>
    </row>
    <row r="5032" spans="1:1">
      <c r="A5032" s="5"/>
    </row>
    <row r="5033" spans="1:1">
      <c r="A5033" s="5"/>
    </row>
    <row r="5034" spans="1:1">
      <c r="A5034" s="5"/>
    </row>
    <row r="5035" spans="1:1">
      <c r="A5035" s="5"/>
    </row>
    <row r="5036" spans="1:1">
      <c r="A5036" s="5"/>
    </row>
    <row r="5037" spans="1:1">
      <c r="A5037" s="5"/>
    </row>
    <row r="5038" spans="1:1">
      <c r="A5038" s="5"/>
    </row>
    <row r="5039" spans="1:1">
      <c r="A5039" s="5"/>
    </row>
    <row r="5040" spans="1:1">
      <c r="A5040" s="5"/>
    </row>
    <row r="5041" spans="1:1">
      <c r="A5041" s="5"/>
    </row>
    <row r="5042" spans="1:1">
      <c r="A5042" s="5"/>
    </row>
    <row r="5043" spans="1:1">
      <c r="A5043" s="5"/>
    </row>
    <row r="5044" spans="1:1">
      <c r="A5044" s="5"/>
    </row>
    <row r="5045" spans="1:1">
      <c r="A5045" s="5"/>
    </row>
    <row r="5046" spans="1:1">
      <c r="A5046" s="5"/>
    </row>
    <row r="5047" spans="1:1">
      <c r="A5047" s="5"/>
    </row>
    <row r="5048" spans="1:1">
      <c r="A5048" s="5"/>
    </row>
    <row r="5049" spans="1:1">
      <c r="A5049" s="5"/>
    </row>
    <row r="5050" spans="1:1">
      <c r="A5050" s="5"/>
    </row>
    <row r="5051" spans="1:1">
      <c r="A5051" s="5"/>
    </row>
    <row r="5052" spans="1:1">
      <c r="A5052" s="5"/>
    </row>
    <row r="5053" spans="1:1">
      <c r="A5053" s="5"/>
    </row>
    <row r="5054" spans="1:1">
      <c r="A5054" s="5"/>
    </row>
    <row r="5055" spans="1:1">
      <c r="A5055" s="5"/>
    </row>
    <row r="5056" spans="1:1">
      <c r="A5056" s="5"/>
    </row>
    <row r="5057" spans="1:1">
      <c r="A5057" s="5"/>
    </row>
    <row r="5058" spans="1:1">
      <c r="A5058" s="5"/>
    </row>
    <row r="5059" spans="1:1">
      <c r="A5059" s="5"/>
    </row>
    <row r="5060" spans="1:1">
      <c r="A5060" s="5"/>
    </row>
    <row r="5061" spans="1:1">
      <c r="A5061" s="5"/>
    </row>
    <row r="5062" spans="1:1">
      <c r="A5062" s="5"/>
    </row>
    <row r="5063" spans="1:1">
      <c r="A5063" s="5"/>
    </row>
    <row r="5064" spans="1:1">
      <c r="A5064" s="5"/>
    </row>
    <row r="5065" spans="1:1">
      <c r="A5065" s="5"/>
    </row>
    <row r="5066" spans="1:1">
      <c r="A5066" s="5"/>
    </row>
    <row r="5067" spans="1:1">
      <c r="A5067" s="5"/>
    </row>
    <row r="5068" spans="1:1">
      <c r="A5068" s="5"/>
    </row>
    <row r="5069" spans="1:1">
      <c r="A5069" s="5"/>
    </row>
    <row r="5070" spans="1:1">
      <c r="A5070" s="5"/>
    </row>
    <row r="5071" spans="1:1">
      <c r="A5071" s="5"/>
    </row>
    <row r="5072" spans="1:1">
      <c r="A5072" s="5"/>
    </row>
    <row r="5073" spans="1:1">
      <c r="A5073" s="5"/>
    </row>
    <row r="5074" spans="1:1">
      <c r="A5074" s="5"/>
    </row>
    <row r="5075" spans="1:1">
      <c r="A5075" s="5"/>
    </row>
    <row r="5076" spans="1:1">
      <c r="A5076" s="5"/>
    </row>
    <row r="5077" spans="1:1">
      <c r="A5077" s="5"/>
    </row>
    <row r="5078" spans="1:1">
      <c r="A5078" s="5"/>
    </row>
    <row r="5079" spans="1:1">
      <c r="A5079" s="5"/>
    </row>
    <row r="5080" spans="1:1">
      <c r="A5080" s="5"/>
    </row>
    <row r="5081" spans="1:1">
      <c r="A5081" s="5"/>
    </row>
    <row r="5082" spans="1:1">
      <c r="A5082" s="5"/>
    </row>
    <row r="5083" spans="1:1">
      <c r="A5083" s="5"/>
    </row>
    <row r="5084" spans="1:1">
      <c r="A5084" s="5"/>
    </row>
    <row r="5085" spans="1:1">
      <c r="A5085" s="5"/>
    </row>
    <row r="5086" spans="1:1">
      <c r="A5086" s="5"/>
    </row>
    <row r="5087" spans="1:1">
      <c r="A5087" s="5"/>
    </row>
    <row r="5088" spans="1:1">
      <c r="A5088" s="5"/>
    </row>
    <row r="5089" spans="1:1">
      <c r="A5089" s="5"/>
    </row>
    <row r="5090" spans="1:1">
      <c r="A5090" s="5"/>
    </row>
    <row r="5091" spans="1:1">
      <c r="A5091" s="5"/>
    </row>
    <row r="5092" spans="1:1">
      <c r="A5092" s="5"/>
    </row>
    <row r="5093" spans="1:1">
      <c r="A5093" s="5"/>
    </row>
    <row r="5094" spans="1:1">
      <c r="A5094" s="5"/>
    </row>
    <row r="5095" spans="1:1">
      <c r="A5095" s="5"/>
    </row>
    <row r="5096" spans="1:1">
      <c r="A5096" s="5"/>
    </row>
    <row r="5097" spans="1:1">
      <c r="A5097" s="5"/>
    </row>
    <row r="5098" spans="1:1">
      <c r="A5098" s="5"/>
    </row>
    <row r="5099" spans="1:1">
      <c r="A5099" s="5"/>
    </row>
    <row r="5100" spans="1:1">
      <c r="A5100" s="5"/>
    </row>
    <row r="5101" spans="1:1">
      <c r="A5101" s="5"/>
    </row>
    <row r="5102" spans="1:1">
      <c r="A5102" s="5"/>
    </row>
    <row r="5103" spans="1:1">
      <c r="A5103" s="5"/>
    </row>
    <row r="5104" spans="1:1">
      <c r="A5104" s="5"/>
    </row>
    <row r="5105" spans="1:1">
      <c r="A5105" s="5"/>
    </row>
    <row r="5106" spans="1:1">
      <c r="A5106" s="5"/>
    </row>
    <row r="5107" spans="1:1">
      <c r="A5107" s="5"/>
    </row>
    <row r="5108" spans="1:1">
      <c r="A5108" s="5"/>
    </row>
    <row r="5109" spans="1:1">
      <c r="A5109" s="5"/>
    </row>
    <row r="5110" spans="1:1">
      <c r="A5110" s="5"/>
    </row>
    <row r="5111" spans="1:1">
      <c r="A5111" s="5"/>
    </row>
    <row r="5112" spans="1:1">
      <c r="A5112" s="5"/>
    </row>
    <row r="5113" spans="1:1">
      <c r="A5113" s="5"/>
    </row>
    <row r="5114" spans="1:1">
      <c r="A5114" s="5"/>
    </row>
    <row r="5115" spans="1:1">
      <c r="A5115" s="5"/>
    </row>
    <row r="5116" spans="1:1">
      <c r="A5116" s="5"/>
    </row>
    <row r="5117" spans="1:1">
      <c r="A5117" s="5"/>
    </row>
    <row r="5118" spans="1:1">
      <c r="A5118" s="5"/>
    </row>
    <row r="5119" spans="1:1">
      <c r="A5119" s="5"/>
    </row>
    <row r="5120" spans="1:1">
      <c r="A5120" s="5"/>
    </row>
    <row r="5121" spans="1:1">
      <c r="A5121" s="5"/>
    </row>
    <row r="5122" spans="1:1">
      <c r="A5122" s="5"/>
    </row>
    <row r="5123" spans="1:1">
      <c r="A5123" s="5"/>
    </row>
    <row r="5124" spans="1:1">
      <c r="A5124" s="5"/>
    </row>
    <row r="5125" spans="1:1">
      <c r="A5125" s="5"/>
    </row>
    <row r="5126" spans="1:1">
      <c r="A5126" s="5"/>
    </row>
    <row r="5127" spans="1:1">
      <c r="A5127" s="5"/>
    </row>
    <row r="5128" spans="1:1">
      <c r="A5128" s="5"/>
    </row>
    <row r="5129" spans="1:1">
      <c r="A5129" s="5"/>
    </row>
    <row r="5130" spans="1:1">
      <c r="A5130" s="5"/>
    </row>
    <row r="5131" spans="1:1">
      <c r="A5131" s="5"/>
    </row>
    <row r="5132" spans="1:1">
      <c r="A5132" s="5"/>
    </row>
    <row r="5133" spans="1:1">
      <c r="A5133" s="5"/>
    </row>
    <row r="5134" spans="1:1">
      <c r="A5134" s="5"/>
    </row>
    <row r="5135" spans="1:1">
      <c r="A5135" s="5"/>
    </row>
    <row r="5136" spans="1:1">
      <c r="A5136" s="5"/>
    </row>
    <row r="5137" spans="1:1">
      <c r="A5137" s="5"/>
    </row>
    <row r="5138" spans="1:1">
      <c r="A5138" s="5"/>
    </row>
    <row r="5139" spans="1:1">
      <c r="A5139" s="5"/>
    </row>
    <row r="5140" spans="1:1">
      <c r="A5140" s="5"/>
    </row>
    <row r="5141" spans="1:1">
      <c r="A5141" s="5"/>
    </row>
    <row r="5142" spans="1:1">
      <c r="A5142" s="5"/>
    </row>
    <row r="5143" spans="1:1">
      <c r="A5143" s="5"/>
    </row>
    <row r="5144" spans="1:1">
      <c r="A5144" s="5"/>
    </row>
    <row r="5145" spans="1:1">
      <c r="A5145" s="5"/>
    </row>
    <row r="5146" spans="1:1">
      <c r="A5146" s="5"/>
    </row>
    <row r="5147" spans="1:1">
      <c r="A5147" s="5"/>
    </row>
    <row r="5148" spans="1:1">
      <c r="A5148" s="5"/>
    </row>
    <row r="5149" spans="1:1">
      <c r="A5149" s="5"/>
    </row>
    <row r="5150" spans="1:1">
      <c r="A5150" s="5"/>
    </row>
    <row r="5151" spans="1:1">
      <c r="A5151" s="5"/>
    </row>
    <row r="5152" spans="1:1">
      <c r="A5152" s="5"/>
    </row>
    <row r="5153" spans="1:1">
      <c r="A5153" s="5"/>
    </row>
    <row r="5154" spans="1:1">
      <c r="A5154" s="5"/>
    </row>
    <row r="5155" spans="1:1">
      <c r="A5155" s="5"/>
    </row>
    <row r="5156" spans="1:1">
      <c r="A5156" s="5"/>
    </row>
    <row r="5157" spans="1:1">
      <c r="A5157" s="5"/>
    </row>
    <row r="5158" spans="1:1">
      <c r="A5158" s="5"/>
    </row>
    <row r="5159" spans="1:1">
      <c r="A5159" s="5"/>
    </row>
    <row r="5160" spans="1:1">
      <c r="A5160" s="5"/>
    </row>
    <row r="5161" spans="1:1">
      <c r="A5161" s="5"/>
    </row>
    <row r="5162" spans="1:1">
      <c r="A5162" s="5"/>
    </row>
    <row r="5163" spans="1:1">
      <c r="A5163" s="5"/>
    </row>
    <row r="5164" spans="1:1">
      <c r="A5164" s="5"/>
    </row>
    <row r="5165" spans="1:1">
      <c r="A5165" s="5"/>
    </row>
    <row r="5166" spans="1:1">
      <c r="A5166" s="5"/>
    </row>
    <row r="5167" spans="1:1">
      <c r="A5167" s="5"/>
    </row>
    <row r="5168" spans="1:1">
      <c r="A5168" s="5"/>
    </row>
    <row r="5169" spans="1:1">
      <c r="A5169" s="5"/>
    </row>
    <row r="5170" spans="1:1">
      <c r="A5170" s="5"/>
    </row>
    <row r="5171" spans="1:1">
      <c r="A5171" s="5"/>
    </row>
    <row r="5172" spans="1:1">
      <c r="A5172" s="5"/>
    </row>
    <row r="5173" spans="1:1">
      <c r="A5173" s="5"/>
    </row>
  </sheetData>
  <sortState ref="A3424:B3461">
    <sortCondition ref="A3424:A3461"/>
  </sortState>
  <hyperlinks>
    <hyperlink ref="A2"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G3746"/>
  <sheetViews>
    <sheetView workbookViewId="0">
      <pane ySplit="6" topLeftCell="A3706" activePane="bottomLeft" state="frozen"/>
      <selection pane="bottomLeft" activeCell="K3723" sqref="K3723"/>
    </sheetView>
  </sheetViews>
  <sheetFormatPr defaultRowHeight="12.75"/>
  <cols>
    <col min="1" max="1" width="16.75" style="5" bestFit="1" customWidth="1"/>
    <col min="2" max="3" width="25.625" customWidth="1"/>
    <col min="4" max="4" width="18.625" customWidth="1"/>
  </cols>
  <sheetData>
    <row r="1" spans="1:7" s="2" customFormat="1">
      <c r="A1" s="9" t="s">
        <v>0</v>
      </c>
      <c r="B1" s="26" t="s">
        <v>5</v>
      </c>
      <c r="C1" s="26"/>
    </row>
    <row r="2" spans="1:7" s="2" customFormat="1">
      <c r="A2" s="27" t="s">
        <v>6</v>
      </c>
      <c r="B2" s="27"/>
      <c r="C2" s="27"/>
      <c r="D2" s="27"/>
      <c r="E2" s="10"/>
      <c r="F2" s="10"/>
      <c r="G2" s="10"/>
    </row>
    <row r="3" spans="1:7" ht="3.75" customHeight="1"/>
    <row r="4" spans="1:7" s="2" customFormat="1" ht="51">
      <c r="A4" s="9" t="s">
        <v>2</v>
      </c>
      <c r="B4" s="4" t="s">
        <v>25</v>
      </c>
      <c r="C4" s="4" t="s">
        <v>28</v>
      </c>
      <c r="D4" s="4" t="s">
        <v>30</v>
      </c>
    </row>
    <row r="5" spans="1:7" s="2" customFormat="1">
      <c r="A5" s="9" t="s">
        <v>3</v>
      </c>
      <c r="B5" s="2" t="s">
        <v>26</v>
      </c>
      <c r="C5" s="2" t="s">
        <v>27</v>
      </c>
    </row>
    <row r="6" spans="1:7" ht="3" customHeight="1"/>
    <row r="7" spans="1:7">
      <c r="A7" s="5">
        <v>35797</v>
      </c>
      <c r="B7">
        <v>6.17</v>
      </c>
      <c r="C7">
        <v>3.09</v>
      </c>
      <c r="D7" s="6">
        <f>((1+(B7/100))/(1+(C7/100)) - 1)*100</f>
        <v>2.9876806673780454</v>
      </c>
    </row>
    <row r="8" spans="1:7">
      <c r="A8" s="5">
        <v>35800</v>
      </c>
      <c r="B8">
        <v>6.02</v>
      </c>
      <c r="C8">
        <v>3.02</v>
      </c>
      <c r="D8" s="6">
        <f t="shared" ref="D8:D71" si="0">((1+(B8/100))/(1+(C8/100)) - 1)*100</f>
        <v>2.912055911473499</v>
      </c>
    </row>
    <row r="9" spans="1:7">
      <c r="A9" s="5">
        <v>35801</v>
      </c>
      <c r="B9">
        <v>5.98</v>
      </c>
      <c r="C9">
        <v>3.08</v>
      </c>
      <c r="D9" s="6">
        <f t="shared" si="0"/>
        <v>2.8133488552580577</v>
      </c>
    </row>
    <row r="10" spans="1:7">
      <c r="A10" s="5">
        <v>35802</v>
      </c>
      <c r="B10">
        <v>5.98</v>
      </c>
      <c r="C10">
        <v>3.1</v>
      </c>
      <c r="D10" s="6">
        <f t="shared" si="0"/>
        <v>2.7934044616876985</v>
      </c>
    </row>
    <row r="11" spans="1:7">
      <c r="A11" s="5">
        <v>35803</v>
      </c>
      <c r="B11">
        <v>5.94</v>
      </c>
      <c r="C11">
        <v>3.11</v>
      </c>
      <c r="D11" s="6">
        <f t="shared" si="0"/>
        <v>2.7446416448453137</v>
      </c>
    </row>
    <row r="12" spans="1:7">
      <c r="A12" s="5">
        <v>35804</v>
      </c>
      <c r="B12">
        <v>5.89</v>
      </c>
      <c r="C12">
        <v>3.1</v>
      </c>
      <c r="D12" s="6">
        <f t="shared" si="0"/>
        <v>2.7061105722599565</v>
      </c>
    </row>
    <row r="13" spans="1:7">
      <c r="A13" s="5">
        <v>35807</v>
      </c>
      <c r="B13">
        <v>5.86</v>
      </c>
      <c r="C13">
        <v>3.07</v>
      </c>
      <c r="D13" s="6">
        <f t="shared" si="0"/>
        <v>2.7068982245076256</v>
      </c>
    </row>
    <row r="14" spans="1:7">
      <c r="A14" s="5">
        <v>35808</v>
      </c>
      <c r="B14">
        <v>5.87</v>
      </c>
      <c r="C14">
        <v>3.07</v>
      </c>
      <c r="D14" s="6">
        <f t="shared" si="0"/>
        <v>2.7166003686814877</v>
      </c>
    </row>
    <row r="15" spans="1:7">
      <c r="A15" s="5">
        <v>35809</v>
      </c>
      <c r="B15">
        <v>5.91</v>
      </c>
      <c r="C15">
        <v>3.09</v>
      </c>
      <c r="D15" s="6">
        <f t="shared" si="0"/>
        <v>2.7354738577941573</v>
      </c>
    </row>
    <row r="16" spans="1:7">
      <c r="A16" s="5">
        <v>35810</v>
      </c>
      <c r="B16">
        <v>5.94</v>
      </c>
      <c r="C16">
        <v>3.09</v>
      </c>
      <c r="D16" s="6">
        <f t="shared" si="0"/>
        <v>2.7645746435153828</v>
      </c>
    </row>
    <row r="17" spans="1:4">
      <c r="A17" s="5">
        <v>35811</v>
      </c>
      <c r="B17">
        <v>5.95</v>
      </c>
      <c r="C17">
        <v>3.1</v>
      </c>
      <c r="D17" s="6">
        <f t="shared" si="0"/>
        <v>2.7643064985451105</v>
      </c>
    </row>
    <row r="18" spans="1:4">
      <c r="A18" s="5">
        <v>35814</v>
      </c>
      <c r="B18">
        <v>5.96</v>
      </c>
      <c r="C18">
        <v>3.11</v>
      </c>
      <c r="D18" s="6">
        <f t="shared" si="0"/>
        <v>2.7640384055862777</v>
      </c>
    </row>
    <row r="19" spans="1:4">
      <c r="A19" s="5">
        <v>35815</v>
      </c>
      <c r="B19">
        <v>5.94</v>
      </c>
      <c r="C19">
        <v>3.1</v>
      </c>
      <c r="D19" s="6">
        <f t="shared" si="0"/>
        <v>2.7546071774975811</v>
      </c>
    </row>
    <row r="20" spans="1:4">
      <c r="A20" s="5">
        <v>35816</v>
      </c>
      <c r="B20">
        <v>5.95</v>
      </c>
      <c r="C20">
        <v>3.1</v>
      </c>
      <c r="D20" s="6">
        <f t="shared" si="0"/>
        <v>2.7643064985451105</v>
      </c>
    </row>
    <row r="21" spans="1:4">
      <c r="A21" s="5">
        <v>35817</v>
      </c>
      <c r="B21">
        <v>5.93</v>
      </c>
      <c r="C21">
        <v>3.1</v>
      </c>
      <c r="D21" s="6">
        <f t="shared" si="0"/>
        <v>2.7449078564500518</v>
      </c>
    </row>
    <row r="22" spans="1:4">
      <c r="A22" s="5">
        <v>35818</v>
      </c>
      <c r="B22">
        <v>5.94</v>
      </c>
      <c r="C22">
        <v>3.11</v>
      </c>
      <c r="D22" s="6">
        <f t="shared" si="0"/>
        <v>2.7446416448453137</v>
      </c>
    </row>
    <row r="23" spans="1:4">
      <c r="A23" s="5">
        <v>35821</v>
      </c>
      <c r="B23">
        <v>5.97</v>
      </c>
      <c r="C23">
        <v>3.13</v>
      </c>
      <c r="D23" s="6">
        <f t="shared" si="0"/>
        <v>2.7538058760787409</v>
      </c>
    </row>
    <row r="24" spans="1:4">
      <c r="A24" s="5">
        <v>35822</v>
      </c>
      <c r="B24">
        <v>5.97</v>
      </c>
      <c r="C24">
        <v>3.13</v>
      </c>
      <c r="D24" s="6">
        <f t="shared" si="0"/>
        <v>2.7538058760787409</v>
      </c>
    </row>
    <row r="25" spans="1:4">
      <c r="A25" s="5">
        <v>35823</v>
      </c>
      <c r="B25">
        <v>6.01</v>
      </c>
      <c r="C25">
        <v>3.16</v>
      </c>
      <c r="D25" s="6">
        <f t="shared" si="0"/>
        <v>2.7626987204342646</v>
      </c>
    </row>
    <row r="26" spans="1:4">
      <c r="A26" s="5">
        <v>35824</v>
      </c>
      <c r="B26">
        <v>5.98</v>
      </c>
      <c r="C26">
        <v>3.14</v>
      </c>
      <c r="D26" s="6">
        <f t="shared" si="0"/>
        <v>2.753538879193318</v>
      </c>
    </row>
    <row r="27" spans="1:4">
      <c r="A27" s="5">
        <v>35825</v>
      </c>
      <c r="B27">
        <v>5.94</v>
      </c>
      <c r="C27">
        <v>3.14</v>
      </c>
      <c r="D27" s="6">
        <f t="shared" si="0"/>
        <v>2.7147566414581936</v>
      </c>
    </row>
    <row r="28" spans="1:4">
      <c r="A28" s="5">
        <v>35828</v>
      </c>
      <c r="B28">
        <v>5.97</v>
      </c>
      <c r="C28">
        <v>3.15</v>
      </c>
      <c r="D28" s="6">
        <f t="shared" si="0"/>
        <v>2.7338826951042172</v>
      </c>
    </row>
    <row r="29" spans="1:4">
      <c r="A29" s="5">
        <v>35829</v>
      </c>
      <c r="B29">
        <v>5.97</v>
      </c>
      <c r="C29">
        <v>3.15</v>
      </c>
      <c r="D29" s="6">
        <f t="shared" si="0"/>
        <v>2.7338826951042172</v>
      </c>
    </row>
    <row r="30" spans="1:4">
      <c r="A30" s="5">
        <v>35830</v>
      </c>
      <c r="B30">
        <v>6.01</v>
      </c>
      <c r="C30">
        <v>3.18</v>
      </c>
      <c r="D30" s="6">
        <f t="shared" si="0"/>
        <v>2.7427796084512401</v>
      </c>
    </row>
    <row r="31" spans="1:4">
      <c r="A31" s="5">
        <v>35831</v>
      </c>
      <c r="B31">
        <v>5.99</v>
      </c>
      <c r="C31">
        <v>3.14</v>
      </c>
      <c r="D31" s="6">
        <f t="shared" si="0"/>
        <v>2.7632344386271157</v>
      </c>
    </row>
    <row r="32" spans="1:4">
      <c r="A32" s="5">
        <v>35832</v>
      </c>
      <c r="B32">
        <v>6</v>
      </c>
      <c r="C32">
        <v>3.13</v>
      </c>
      <c r="D32" s="6">
        <f t="shared" si="0"/>
        <v>2.7828953747697005</v>
      </c>
    </row>
    <row r="33" spans="1:4">
      <c r="A33" s="5">
        <v>35835</v>
      </c>
      <c r="B33">
        <v>6</v>
      </c>
      <c r="C33">
        <v>3.12</v>
      </c>
      <c r="D33" s="6">
        <f t="shared" si="0"/>
        <v>2.7928626842513626</v>
      </c>
    </row>
    <row r="34" spans="1:4">
      <c r="A34" s="5">
        <v>35836</v>
      </c>
      <c r="B34">
        <v>5.93</v>
      </c>
      <c r="C34">
        <v>3.03</v>
      </c>
      <c r="D34" s="6">
        <f t="shared" si="0"/>
        <v>2.8147141609240034</v>
      </c>
    </row>
    <row r="35" spans="1:4">
      <c r="A35" s="5">
        <v>35837</v>
      </c>
      <c r="B35">
        <v>5.87</v>
      </c>
      <c r="C35">
        <v>3.02</v>
      </c>
      <c r="D35" s="6">
        <f t="shared" si="0"/>
        <v>2.7664531158998251</v>
      </c>
    </row>
    <row r="36" spans="1:4">
      <c r="A36" s="5">
        <v>35838</v>
      </c>
      <c r="B36">
        <v>5.84</v>
      </c>
      <c r="C36">
        <v>3.02</v>
      </c>
      <c r="D36" s="6">
        <f t="shared" si="0"/>
        <v>2.7373325567850992</v>
      </c>
    </row>
    <row r="37" spans="1:4">
      <c r="A37" s="5">
        <v>35839</v>
      </c>
      <c r="B37">
        <v>5.84</v>
      </c>
      <c r="C37">
        <v>3.01</v>
      </c>
      <c r="D37" s="6">
        <f t="shared" si="0"/>
        <v>2.747306086787682</v>
      </c>
    </row>
    <row r="38" spans="1:4">
      <c r="A38" s="5">
        <v>35842</v>
      </c>
      <c r="B38">
        <v>5.82</v>
      </c>
      <c r="C38">
        <v>3.01</v>
      </c>
      <c r="D38" s="6">
        <f t="shared" si="0"/>
        <v>2.7278904960683414</v>
      </c>
    </row>
    <row r="39" spans="1:4">
      <c r="A39" s="5">
        <v>35843</v>
      </c>
      <c r="B39">
        <v>5.8</v>
      </c>
      <c r="C39">
        <v>3.02</v>
      </c>
      <c r="D39" s="6">
        <f t="shared" si="0"/>
        <v>2.698505144632124</v>
      </c>
    </row>
    <row r="40" spans="1:4">
      <c r="A40" s="5">
        <v>35844</v>
      </c>
      <c r="B40">
        <v>5.84</v>
      </c>
      <c r="C40">
        <v>3.02</v>
      </c>
      <c r="D40" s="6">
        <f t="shared" si="0"/>
        <v>2.7373325567850992</v>
      </c>
    </row>
    <row r="41" spans="1:4">
      <c r="A41" s="5">
        <v>35845</v>
      </c>
      <c r="B41">
        <v>5.85</v>
      </c>
      <c r="C41">
        <v>3</v>
      </c>
      <c r="D41" s="6">
        <f t="shared" si="0"/>
        <v>2.766990291262128</v>
      </c>
    </row>
    <row r="42" spans="1:4">
      <c r="A42" s="5">
        <v>35846</v>
      </c>
      <c r="B42">
        <v>5.86</v>
      </c>
      <c r="C42">
        <v>3.02</v>
      </c>
      <c r="D42" s="6">
        <f t="shared" si="0"/>
        <v>2.7567462628615758</v>
      </c>
    </row>
    <row r="43" spans="1:4">
      <c r="A43" s="5">
        <v>35849</v>
      </c>
      <c r="B43">
        <v>5.9</v>
      </c>
      <c r="C43">
        <v>3.03</v>
      </c>
      <c r="D43" s="6">
        <f t="shared" si="0"/>
        <v>2.7855964282247792</v>
      </c>
    </row>
    <row r="44" spans="1:4">
      <c r="A44" s="5">
        <v>35850</v>
      </c>
      <c r="B44">
        <v>5.92</v>
      </c>
      <c r="C44">
        <v>3.04</v>
      </c>
      <c r="D44" s="6">
        <f t="shared" si="0"/>
        <v>2.7950310559006208</v>
      </c>
    </row>
    <row r="45" spans="1:4">
      <c r="A45" s="5">
        <v>35851</v>
      </c>
      <c r="B45">
        <v>5.93</v>
      </c>
      <c r="C45">
        <v>3.05</v>
      </c>
      <c r="D45" s="6">
        <f t="shared" si="0"/>
        <v>2.7947598253275086</v>
      </c>
    </row>
    <row r="46" spans="1:4">
      <c r="A46" s="5">
        <v>35852</v>
      </c>
      <c r="B46">
        <v>5.93</v>
      </c>
      <c r="C46">
        <v>3.04</v>
      </c>
      <c r="D46" s="6">
        <f t="shared" si="0"/>
        <v>2.8047360248447228</v>
      </c>
    </row>
    <row r="47" spans="1:4">
      <c r="A47" s="5">
        <v>35853</v>
      </c>
      <c r="B47">
        <v>5.98</v>
      </c>
      <c r="C47">
        <v>3.05</v>
      </c>
      <c r="D47" s="6">
        <f t="shared" si="0"/>
        <v>2.8432799611838977</v>
      </c>
    </row>
    <row r="48" spans="1:4">
      <c r="A48" s="5">
        <v>35856</v>
      </c>
      <c r="B48">
        <v>5.91</v>
      </c>
      <c r="C48">
        <v>3.03</v>
      </c>
      <c r="D48" s="6">
        <f t="shared" si="0"/>
        <v>2.795302339124528</v>
      </c>
    </row>
    <row r="49" spans="1:4">
      <c r="A49" s="5">
        <v>35857</v>
      </c>
      <c r="B49">
        <v>5.99</v>
      </c>
      <c r="C49">
        <v>3.04</v>
      </c>
      <c r="D49" s="6">
        <f t="shared" si="0"/>
        <v>2.8629658385093348</v>
      </c>
    </row>
    <row r="50" spans="1:4">
      <c r="A50" s="5">
        <v>35858</v>
      </c>
      <c r="B50">
        <v>6</v>
      </c>
      <c r="C50">
        <v>3.03</v>
      </c>
      <c r="D50" s="6">
        <f t="shared" si="0"/>
        <v>2.8826555372221785</v>
      </c>
    </row>
    <row r="51" spans="1:4">
      <c r="A51" s="5">
        <v>35859</v>
      </c>
      <c r="B51">
        <v>5.97</v>
      </c>
      <c r="C51">
        <v>3.04</v>
      </c>
      <c r="D51" s="6">
        <f t="shared" si="0"/>
        <v>2.8435559006211308</v>
      </c>
    </row>
    <row r="52" spans="1:4">
      <c r="A52" s="5">
        <v>35860</v>
      </c>
      <c r="B52">
        <v>5.94</v>
      </c>
      <c r="C52">
        <v>3.04</v>
      </c>
      <c r="D52" s="6">
        <f t="shared" si="0"/>
        <v>2.8144409937888026</v>
      </c>
    </row>
    <row r="53" spans="1:4">
      <c r="A53" s="5">
        <v>35863</v>
      </c>
      <c r="B53">
        <v>5.88</v>
      </c>
      <c r="C53">
        <v>3</v>
      </c>
      <c r="D53" s="6">
        <f t="shared" si="0"/>
        <v>2.7961165048543624</v>
      </c>
    </row>
    <row r="54" spans="1:4">
      <c r="A54" s="5">
        <v>35864</v>
      </c>
      <c r="B54">
        <v>5.88</v>
      </c>
      <c r="C54">
        <v>3</v>
      </c>
      <c r="D54" s="6">
        <f t="shared" si="0"/>
        <v>2.7961165048543624</v>
      </c>
    </row>
    <row r="55" spans="1:4">
      <c r="A55" s="5">
        <v>35865</v>
      </c>
      <c r="B55">
        <v>5.87</v>
      </c>
      <c r="C55">
        <v>2.99</v>
      </c>
      <c r="D55" s="6">
        <f t="shared" si="0"/>
        <v>2.7963879988348372</v>
      </c>
    </row>
    <row r="56" spans="1:4">
      <c r="A56" s="5">
        <v>35866</v>
      </c>
      <c r="B56">
        <v>5.83</v>
      </c>
      <c r="C56">
        <v>2.98</v>
      </c>
      <c r="D56" s="6">
        <f t="shared" si="0"/>
        <v>2.7675276752767486</v>
      </c>
    </row>
    <row r="57" spans="1:4">
      <c r="A57" s="5">
        <v>35867</v>
      </c>
      <c r="B57">
        <v>5.84</v>
      </c>
      <c r="C57">
        <v>2.99</v>
      </c>
      <c r="D57" s="6">
        <f t="shared" si="0"/>
        <v>2.7672589571803075</v>
      </c>
    </row>
    <row r="58" spans="1:4">
      <c r="A58" s="5">
        <v>35870</v>
      </c>
      <c r="B58">
        <v>5.8</v>
      </c>
      <c r="C58">
        <v>2.97</v>
      </c>
      <c r="D58" s="6">
        <f t="shared" si="0"/>
        <v>2.7483733126153265</v>
      </c>
    </row>
    <row r="59" spans="1:4">
      <c r="A59" s="5">
        <v>35871</v>
      </c>
      <c r="B59">
        <v>5.8</v>
      </c>
      <c r="C59">
        <v>2.99</v>
      </c>
      <c r="D59" s="6">
        <f t="shared" si="0"/>
        <v>2.7284202349742603</v>
      </c>
    </row>
    <row r="60" spans="1:4">
      <c r="A60" s="5">
        <v>35872</v>
      </c>
      <c r="B60">
        <v>5.8</v>
      </c>
      <c r="C60">
        <v>3</v>
      </c>
      <c r="D60" s="6">
        <f t="shared" si="0"/>
        <v>2.7184466019417597</v>
      </c>
    </row>
    <row r="61" spans="1:4">
      <c r="A61" s="5">
        <v>35873</v>
      </c>
      <c r="B61">
        <v>5.85</v>
      </c>
      <c r="C61">
        <v>3.01</v>
      </c>
      <c r="D61" s="6">
        <f t="shared" si="0"/>
        <v>2.7570138821473522</v>
      </c>
    </row>
    <row r="62" spans="1:4">
      <c r="A62" s="5">
        <v>35874</v>
      </c>
      <c r="B62">
        <v>5.78</v>
      </c>
      <c r="C62">
        <v>2.97</v>
      </c>
      <c r="D62" s="6">
        <f t="shared" si="0"/>
        <v>2.7289501796639914</v>
      </c>
    </row>
    <row r="63" spans="1:4">
      <c r="A63" s="5">
        <v>35877</v>
      </c>
      <c r="B63">
        <v>5.8</v>
      </c>
      <c r="C63">
        <v>2.99</v>
      </c>
      <c r="D63" s="6">
        <f t="shared" si="0"/>
        <v>2.7284202349742603</v>
      </c>
    </row>
    <row r="64" spans="1:4">
      <c r="A64" s="5">
        <v>35878</v>
      </c>
      <c r="B64">
        <v>5.78</v>
      </c>
      <c r="C64">
        <v>2.98</v>
      </c>
      <c r="D64" s="6">
        <f t="shared" si="0"/>
        <v>2.7189745581666314</v>
      </c>
    </row>
    <row r="65" spans="1:4">
      <c r="A65" s="5">
        <v>35879</v>
      </c>
      <c r="B65">
        <v>5.78</v>
      </c>
      <c r="C65">
        <v>2.98</v>
      </c>
      <c r="D65" s="6">
        <f t="shared" si="0"/>
        <v>2.7189745581666314</v>
      </c>
    </row>
    <row r="66" spans="1:4">
      <c r="A66" s="5">
        <v>35880</v>
      </c>
      <c r="B66">
        <v>5.79</v>
      </c>
      <c r="C66">
        <v>2.98</v>
      </c>
      <c r="D66" s="6">
        <f t="shared" si="0"/>
        <v>2.7286851815886637</v>
      </c>
    </row>
    <row r="67" spans="1:4">
      <c r="A67" s="5">
        <v>35881</v>
      </c>
      <c r="B67">
        <v>5.81</v>
      </c>
      <c r="C67">
        <v>2.99</v>
      </c>
      <c r="D67" s="6">
        <f t="shared" si="0"/>
        <v>2.7381299155257777</v>
      </c>
    </row>
    <row r="68" spans="1:4">
      <c r="A68" s="5">
        <v>35884</v>
      </c>
      <c r="B68">
        <v>5.82</v>
      </c>
      <c r="C68">
        <v>2.98</v>
      </c>
      <c r="D68" s="6">
        <f t="shared" si="0"/>
        <v>2.7578170518547163</v>
      </c>
    </row>
    <row r="69" spans="1:4">
      <c r="A69" s="5">
        <v>35885</v>
      </c>
      <c r="B69">
        <v>5.78</v>
      </c>
      <c r="C69">
        <v>2.96</v>
      </c>
      <c r="D69" s="6">
        <f t="shared" si="0"/>
        <v>2.7389277389277433</v>
      </c>
    </row>
    <row r="70" spans="1:4">
      <c r="A70" s="5">
        <v>35886</v>
      </c>
      <c r="B70">
        <v>5.79</v>
      </c>
      <c r="C70">
        <v>2.96</v>
      </c>
      <c r="D70" s="6">
        <f t="shared" si="0"/>
        <v>2.748640248640255</v>
      </c>
    </row>
    <row r="71" spans="1:4">
      <c r="A71" s="5">
        <v>35887</v>
      </c>
      <c r="B71">
        <v>5.71</v>
      </c>
      <c r="C71">
        <v>2.93</v>
      </c>
      <c r="D71" s="6">
        <f t="shared" si="0"/>
        <v>2.7008646653065016</v>
      </c>
    </row>
    <row r="72" spans="1:4">
      <c r="A72" s="5">
        <v>35888</v>
      </c>
      <c r="B72">
        <v>5.64</v>
      </c>
      <c r="C72">
        <v>2.88</v>
      </c>
      <c r="D72" s="6">
        <f t="shared" ref="D72:D135" si="1">((1+(B72/100))/(1+(C72/100)) - 1)*100</f>
        <v>2.6827371695179014</v>
      </c>
    </row>
    <row r="73" spans="1:4">
      <c r="A73" s="5">
        <v>35891</v>
      </c>
      <c r="B73">
        <v>5.64</v>
      </c>
      <c r="C73">
        <v>2.88</v>
      </c>
      <c r="D73" s="6">
        <f t="shared" si="1"/>
        <v>2.6827371695179014</v>
      </c>
    </row>
    <row r="74" spans="1:4">
      <c r="A74" s="5">
        <v>35892</v>
      </c>
      <c r="B74">
        <v>5.66</v>
      </c>
      <c r="C74">
        <v>2.89</v>
      </c>
      <c r="D74" s="6">
        <f t="shared" si="1"/>
        <v>2.692195548644194</v>
      </c>
    </row>
    <row r="75" spans="1:4">
      <c r="A75" s="5">
        <v>35893</v>
      </c>
      <c r="B75">
        <v>5.63</v>
      </c>
      <c r="C75">
        <v>2.9</v>
      </c>
      <c r="D75" s="6">
        <f t="shared" si="1"/>
        <v>2.6530612244898055</v>
      </c>
    </row>
    <row r="76" spans="1:4">
      <c r="A76" s="5">
        <v>35894</v>
      </c>
      <c r="B76">
        <v>5.63</v>
      </c>
      <c r="C76">
        <v>2.89</v>
      </c>
      <c r="D76" s="6">
        <f t="shared" si="1"/>
        <v>2.6630381961318061</v>
      </c>
    </row>
    <row r="77" spans="1:4">
      <c r="A77" s="5">
        <v>35899</v>
      </c>
      <c r="B77">
        <v>5.62</v>
      </c>
      <c r="C77">
        <v>2.9</v>
      </c>
      <c r="D77" s="6">
        <f t="shared" si="1"/>
        <v>2.6433430515063305</v>
      </c>
    </row>
    <row r="78" spans="1:4">
      <c r="A78" s="5">
        <v>35900</v>
      </c>
      <c r="B78">
        <v>5.63</v>
      </c>
      <c r="C78">
        <v>2.9</v>
      </c>
      <c r="D78" s="6">
        <f t="shared" si="1"/>
        <v>2.6530612244898055</v>
      </c>
    </row>
    <row r="79" spans="1:4">
      <c r="A79" s="5">
        <v>35901</v>
      </c>
      <c r="B79">
        <v>5.65</v>
      </c>
      <c r="C79">
        <v>2.9</v>
      </c>
      <c r="D79" s="6">
        <f t="shared" si="1"/>
        <v>2.6724975704567555</v>
      </c>
    </row>
    <row r="80" spans="1:4">
      <c r="A80" s="5">
        <v>35902</v>
      </c>
      <c r="B80">
        <v>5.64</v>
      </c>
      <c r="C80">
        <v>2.9</v>
      </c>
      <c r="D80" s="6">
        <f t="shared" si="1"/>
        <v>2.6627793974732805</v>
      </c>
    </row>
    <row r="81" spans="1:4">
      <c r="A81" s="5">
        <v>35905</v>
      </c>
      <c r="B81">
        <v>5.64</v>
      </c>
      <c r="C81">
        <v>2.9</v>
      </c>
      <c r="D81" s="6">
        <f t="shared" si="1"/>
        <v>2.6627793974732805</v>
      </c>
    </row>
    <row r="82" spans="1:4">
      <c r="A82" s="5">
        <v>35906</v>
      </c>
      <c r="B82">
        <v>5.65</v>
      </c>
      <c r="C82">
        <v>2.91</v>
      </c>
      <c r="D82" s="6">
        <f t="shared" si="1"/>
        <v>2.6625206491108777</v>
      </c>
    </row>
    <row r="83" spans="1:4">
      <c r="A83" s="5">
        <v>35907</v>
      </c>
      <c r="B83">
        <v>5.73</v>
      </c>
      <c r="C83">
        <v>2.91</v>
      </c>
      <c r="D83" s="6">
        <f t="shared" si="1"/>
        <v>2.7402584782819872</v>
      </c>
    </row>
    <row r="84" spans="1:4">
      <c r="A84" s="5">
        <v>35908</v>
      </c>
      <c r="B84">
        <v>5.73</v>
      </c>
      <c r="C84">
        <v>2.91</v>
      </c>
      <c r="D84" s="6">
        <f t="shared" si="1"/>
        <v>2.7402584782819872</v>
      </c>
    </row>
    <row r="85" spans="1:4">
      <c r="A85" s="5">
        <v>35909</v>
      </c>
      <c r="B85">
        <v>5.7</v>
      </c>
      <c r="C85">
        <v>2.91</v>
      </c>
      <c r="D85" s="6">
        <f t="shared" si="1"/>
        <v>2.7111067923428323</v>
      </c>
    </row>
    <row r="86" spans="1:4">
      <c r="A86" s="5">
        <v>35912</v>
      </c>
      <c r="B86">
        <v>5.8</v>
      </c>
      <c r="C86">
        <v>2.92</v>
      </c>
      <c r="D86" s="6">
        <f t="shared" si="1"/>
        <v>2.7982899339292766</v>
      </c>
    </row>
    <row r="87" spans="1:4">
      <c r="A87" s="5">
        <v>35913</v>
      </c>
      <c r="B87">
        <v>5.79</v>
      </c>
      <c r="C87">
        <v>2.92</v>
      </c>
      <c r="D87" s="6">
        <f t="shared" si="1"/>
        <v>2.7885736494364766</v>
      </c>
    </row>
    <row r="88" spans="1:4">
      <c r="A88" s="5">
        <v>35914</v>
      </c>
      <c r="B88">
        <v>5.77</v>
      </c>
      <c r="C88">
        <v>2.92</v>
      </c>
      <c r="D88" s="6">
        <f t="shared" si="1"/>
        <v>2.7691410804508543</v>
      </c>
    </row>
    <row r="89" spans="1:4">
      <c r="A89" s="5">
        <v>35915</v>
      </c>
      <c r="B89">
        <v>5.72</v>
      </c>
      <c r="C89">
        <v>2.92</v>
      </c>
      <c r="D89" s="6">
        <f t="shared" si="1"/>
        <v>2.7205596579867874</v>
      </c>
    </row>
    <row r="90" spans="1:4">
      <c r="A90" s="5">
        <v>35916</v>
      </c>
      <c r="B90">
        <v>5.64</v>
      </c>
      <c r="C90">
        <v>2.89</v>
      </c>
      <c r="D90" s="6">
        <f t="shared" si="1"/>
        <v>2.6727573136359206</v>
      </c>
    </row>
    <row r="91" spans="1:4">
      <c r="A91" s="5">
        <v>35920</v>
      </c>
      <c r="B91">
        <v>5.7</v>
      </c>
      <c r="C91">
        <v>2.91</v>
      </c>
      <c r="D91" s="6">
        <f t="shared" si="1"/>
        <v>2.7111067923428323</v>
      </c>
    </row>
    <row r="92" spans="1:4">
      <c r="A92" s="5">
        <v>35921</v>
      </c>
      <c r="B92">
        <v>5.7</v>
      </c>
      <c r="C92">
        <v>2.91</v>
      </c>
      <c r="D92" s="6">
        <f t="shared" si="1"/>
        <v>2.7111067923428323</v>
      </c>
    </row>
    <row r="93" spans="1:4">
      <c r="A93" s="5">
        <v>35922</v>
      </c>
      <c r="B93">
        <v>5.77</v>
      </c>
      <c r="C93">
        <v>2.92</v>
      </c>
      <c r="D93" s="6">
        <f t="shared" si="1"/>
        <v>2.7691410804508543</v>
      </c>
    </row>
    <row r="94" spans="1:4">
      <c r="A94" s="5">
        <v>35923</v>
      </c>
      <c r="B94">
        <v>5.74</v>
      </c>
      <c r="C94">
        <v>2.92</v>
      </c>
      <c r="D94" s="6">
        <f t="shared" si="1"/>
        <v>2.7399922269724097</v>
      </c>
    </row>
    <row r="95" spans="1:4">
      <c r="A95" s="5">
        <v>35926</v>
      </c>
      <c r="B95">
        <v>5.74</v>
      </c>
      <c r="C95">
        <v>2.92</v>
      </c>
      <c r="D95" s="6">
        <f t="shared" si="1"/>
        <v>2.7399922269724097</v>
      </c>
    </row>
    <row r="96" spans="1:4">
      <c r="A96" s="5">
        <v>35927</v>
      </c>
      <c r="B96">
        <v>5.78</v>
      </c>
      <c r="C96">
        <v>2.92</v>
      </c>
      <c r="D96" s="6">
        <f t="shared" si="1"/>
        <v>2.7788573649436543</v>
      </c>
    </row>
    <row r="97" spans="1:4">
      <c r="A97" s="5">
        <v>35928</v>
      </c>
      <c r="B97">
        <v>5.79</v>
      </c>
      <c r="C97">
        <v>2.9</v>
      </c>
      <c r="D97" s="6">
        <f t="shared" si="1"/>
        <v>2.808551992225472</v>
      </c>
    </row>
    <row r="98" spans="1:4">
      <c r="A98" s="5">
        <v>35929</v>
      </c>
      <c r="B98">
        <v>5.8</v>
      </c>
      <c r="C98">
        <v>2.91</v>
      </c>
      <c r="D98" s="6">
        <f t="shared" si="1"/>
        <v>2.8082790788067413</v>
      </c>
    </row>
    <row r="99" spans="1:4">
      <c r="A99" s="5">
        <v>35930</v>
      </c>
      <c r="B99">
        <v>5.84</v>
      </c>
      <c r="C99">
        <v>2.93</v>
      </c>
      <c r="D99" s="6">
        <f t="shared" si="1"/>
        <v>2.8271640921014196</v>
      </c>
    </row>
    <row r="100" spans="1:4">
      <c r="A100" s="5">
        <v>35933</v>
      </c>
      <c r="B100">
        <v>5.83</v>
      </c>
      <c r="C100">
        <v>2.93</v>
      </c>
      <c r="D100" s="6">
        <f t="shared" si="1"/>
        <v>2.8174487515787439</v>
      </c>
    </row>
    <row r="101" spans="1:4">
      <c r="A101" s="5">
        <v>35934</v>
      </c>
      <c r="B101">
        <v>5.81</v>
      </c>
      <c r="C101">
        <v>3.03</v>
      </c>
      <c r="D101" s="6">
        <f t="shared" si="1"/>
        <v>2.6982432301271508</v>
      </c>
    </row>
    <row r="102" spans="1:4">
      <c r="A102" s="5">
        <v>35935</v>
      </c>
      <c r="B102">
        <v>5.77</v>
      </c>
      <c r="C102">
        <v>3.01</v>
      </c>
      <c r="D102" s="6">
        <f t="shared" si="1"/>
        <v>2.6793515192699902</v>
      </c>
    </row>
    <row r="103" spans="1:4">
      <c r="A103" s="5">
        <v>35936</v>
      </c>
      <c r="B103">
        <v>5.73</v>
      </c>
      <c r="C103">
        <v>2.96</v>
      </c>
      <c r="D103" s="6">
        <f t="shared" si="1"/>
        <v>2.6903651903651848</v>
      </c>
    </row>
    <row r="104" spans="1:4">
      <c r="A104" s="5">
        <v>35937</v>
      </c>
      <c r="B104">
        <v>5.71</v>
      </c>
      <c r="C104">
        <v>2.96</v>
      </c>
      <c r="D104" s="6">
        <f t="shared" si="1"/>
        <v>2.6709401709401615</v>
      </c>
    </row>
    <row r="105" spans="1:4">
      <c r="A105" s="5">
        <v>35941</v>
      </c>
      <c r="B105">
        <v>5.65</v>
      </c>
      <c r="C105">
        <v>2.91</v>
      </c>
      <c r="D105" s="6">
        <f t="shared" si="1"/>
        <v>2.6625206491108777</v>
      </c>
    </row>
    <row r="106" spans="1:4">
      <c r="A106" s="5">
        <v>35942</v>
      </c>
      <c r="B106">
        <v>5.65</v>
      </c>
      <c r="C106">
        <v>2.9</v>
      </c>
      <c r="D106" s="6">
        <f t="shared" si="1"/>
        <v>2.6724975704567555</v>
      </c>
    </row>
    <row r="107" spans="1:4">
      <c r="A107" s="5">
        <v>35943</v>
      </c>
      <c r="B107">
        <v>5.66</v>
      </c>
      <c r="C107">
        <v>2.89</v>
      </c>
      <c r="D107" s="6">
        <f t="shared" si="1"/>
        <v>2.692195548644194</v>
      </c>
    </row>
    <row r="108" spans="1:4">
      <c r="A108" s="5">
        <v>35944</v>
      </c>
      <c r="B108">
        <v>5.59</v>
      </c>
      <c r="C108">
        <v>2.83</v>
      </c>
      <c r="D108" s="6">
        <f t="shared" si="1"/>
        <v>2.6840416220947239</v>
      </c>
    </row>
    <row r="109" spans="1:4">
      <c r="A109" s="5">
        <v>35947</v>
      </c>
      <c r="B109">
        <v>5.54</v>
      </c>
      <c r="C109">
        <v>2.78</v>
      </c>
      <c r="D109" s="6">
        <f t="shared" si="1"/>
        <v>2.6853473438412045</v>
      </c>
    </row>
    <row r="110" spans="1:4">
      <c r="A110" s="5">
        <v>35948</v>
      </c>
      <c r="B110">
        <v>5.56</v>
      </c>
      <c r="C110">
        <v>2.79</v>
      </c>
      <c r="D110" s="6">
        <f t="shared" si="1"/>
        <v>2.6948146706878173</v>
      </c>
    </row>
    <row r="111" spans="1:4">
      <c r="A111" s="5">
        <v>35949</v>
      </c>
      <c r="B111">
        <v>5.57</v>
      </c>
      <c r="C111">
        <v>2.79</v>
      </c>
      <c r="D111" s="6">
        <f t="shared" si="1"/>
        <v>2.7045432435061745</v>
      </c>
    </row>
    <row r="112" spans="1:4">
      <c r="A112" s="5">
        <v>35950</v>
      </c>
      <c r="B112">
        <v>5.62</v>
      </c>
      <c r="C112">
        <v>2.85</v>
      </c>
      <c r="D112" s="6">
        <f t="shared" si="1"/>
        <v>2.6932425862907117</v>
      </c>
    </row>
    <row r="113" spans="1:4">
      <c r="A113" s="5">
        <v>35951</v>
      </c>
      <c r="B113">
        <v>5.61</v>
      </c>
      <c r="C113">
        <v>2.85</v>
      </c>
      <c r="D113" s="6">
        <f t="shared" si="1"/>
        <v>2.6835196888672863</v>
      </c>
    </row>
    <row r="114" spans="1:4">
      <c r="A114" s="5">
        <v>35954</v>
      </c>
      <c r="B114">
        <v>5.61</v>
      </c>
      <c r="C114">
        <v>2.85</v>
      </c>
      <c r="D114" s="6">
        <f t="shared" si="1"/>
        <v>2.6835196888672863</v>
      </c>
    </row>
    <row r="115" spans="1:4">
      <c r="A115" s="5">
        <v>35955</v>
      </c>
      <c r="B115">
        <v>5.62</v>
      </c>
      <c r="C115">
        <v>2.85</v>
      </c>
      <c r="D115" s="6">
        <f t="shared" si="1"/>
        <v>2.6932425862907117</v>
      </c>
    </row>
    <row r="116" spans="1:4">
      <c r="A116" s="5">
        <v>35956</v>
      </c>
      <c r="B116">
        <v>5.54</v>
      </c>
      <c r="C116">
        <v>2.82</v>
      </c>
      <c r="D116" s="6">
        <f t="shared" si="1"/>
        <v>2.6453997276794317</v>
      </c>
    </row>
    <row r="117" spans="1:4">
      <c r="A117" s="5">
        <v>35957</v>
      </c>
      <c r="B117">
        <v>5.46</v>
      </c>
      <c r="C117">
        <v>2.78</v>
      </c>
      <c r="D117" s="6">
        <f t="shared" si="1"/>
        <v>2.6075111889472646</v>
      </c>
    </row>
    <row r="118" spans="1:4">
      <c r="A118" s="5">
        <v>35958</v>
      </c>
      <c r="B118">
        <v>5.45</v>
      </c>
      <c r="C118">
        <v>2.78</v>
      </c>
      <c r="D118" s="6">
        <f t="shared" si="1"/>
        <v>2.5977816695855083</v>
      </c>
    </row>
    <row r="119" spans="1:4">
      <c r="A119" s="5">
        <v>35961</v>
      </c>
      <c r="B119">
        <v>5.45</v>
      </c>
      <c r="C119">
        <v>2.78</v>
      </c>
      <c r="D119" s="6">
        <f t="shared" si="1"/>
        <v>2.5977816695855083</v>
      </c>
    </row>
    <row r="120" spans="1:4">
      <c r="A120" s="5">
        <v>35962</v>
      </c>
      <c r="B120">
        <v>5.55</v>
      </c>
      <c r="C120">
        <v>2.83</v>
      </c>
      <c r="D120" s="6">
        <f t="shared" si="1"/>
        <v>2.6451424681513291</v>
      </c>
    </row>
    <row r="121" spans="1:4">
      <c r="A121" s="5">
        <v>35963</v>
      </c>
      <c r="B121">
        <v>5.66</v>
      </c>
      <c r="C121">
        <v>2.87</v>
      </c>
      <c r="D121" s="6">
        <f t="shared" si="1"/>
        <v>2.7121609798775204</v>
      </c>
    </row>
    <row r="122" spans="1:4">
      <c r="A122" s="5">
        <v>35964</v>
      </c>
      <c r="B122">
        <v>5.66</v>
      </c>
      <c r="C122">
        <v>2.87</v>
      </c>
      <c r="D122" s="6">
        <f t="shared" si="1"/>
        <v>2.7121609798775204</v>
      </c>
    </row>
    <row r="123" spans="1:4">
      <c r="A123" s="5">
        <v>35965</v>
      </c>
      <c r="B123">
        <v>5.72</v>
      </c>
      <c r="C123">
        <v>2.88</v>
      </c>
      <c r="D123" s="6">
        <f t="shared" si="1"/>
        <v>2.7604976671850689</v>
      </c>
    </row>
    <row r="124" spans="1:4">
      <c r="A124" s="5">
        <v>35968</v>
      </c>
      <c r="B124">
        <v>5.67</v>
      </c>
      <c r="C124">
        <v>2.86</v>
      </c>
      <c r="D124" s="6">
        <f t="shared" si="1"/>
        <v>2.7318685592066849</v>
      </c>
    </row>
    <row r="125" spans="1:4">
      <c r="A125" s="5">
        <v>35969</v>
      </c>
      <c r="B125">
        <v>5.66</v>
      </c>
      <c r="C125">
        <v>2.87</v>
      </c>
      <c r="D125" s="6">
        <f t="shared" si="1"/>
        <v>2.7121609798775204</v>
      </c>
    </row>
    <row r="126" spans="1:4">
      <c r="A126" s="5">
        <v>35970</v>
      </c>
      <c r="B126">
        <v>5.63</v>
      </c>
      <c r="C126">
        <v>2.88</v>
      </c>
      <c r="D126" s="6">
        <f t="shared" si="1"/>
        <v>2.6730171073094944</v>
      </c>
    </row>
    <row r="127" spans="1:4">
      <c r="A127" s="5">
        <v>35971</v>
      </c>
      <c r="B127">
        <v>5.66</v>
      </c>
      <c r="C127">
        <v>2.9</v>
      </c>
      <c r="D127" s="6">
        <f t="shared" si="1"/>
        <v>2.6822157434402305</v>
      </c>
    </row>
    <row r="128" spans="1:4">
      <c r="A128" s="5">
        <v>35972</v>
      </c>
      <c r="B128">
        <v>5.67</v>
      </c>
      <c r="C128">
        <v>2.91</v>
      </c>
      <c r="D128" s="6">
        <f t="shared" si="1"/>
        <v>2.6819551064036551</v>
      </c>
    </row>
    <row r="129" spans="1:4">
      <c r="A129" s="5">
        <v>35975</v>
      </c>
      <c r="B129">
        <v>5.68</v>
      </c>
      <c r="C129">
        <v>2.91</v>
      </c>
      <c r="D129" s="6">
        <f t="shared" si="1"/>
        <v>2.6916723350500549</v>
      </c>
    </row>
    <row r="130" spans="1:4">
      <c r="A130" s="5">
        <v>35976</v>
      </c>
      <c r="B130">
        <v>5.65</v>
      </c>
      <c r="C130">
        <v>2.89</v>
      </c>
      <c r="D130" s="6">
        <f t="shared" si="1"/>
        <v>2.6824764311400573</v>
      </c>
    </row>
    <row r="131" spans="1:4">
      <c r="A131" s="5">
        <v>35977</v>
      </c>
      <c r="B131">
        <v>5.64</v>
      </c>
      <c r="C131">
        <v>2.86</v>
      </c>
      <c r="D131" s="6">
        <f t="shared" si="1"/>
        <v>2.7027027027026973</v>
      </c>
    </row>
    <row r="132" spans="1:4">
      <c r="A132" s="5">
        <v>35978</v>
      </c>
      <c r="B132">
        <v>5.62</v>
      </c>
      <c r="C132">
        <v>2.82</v>
      </c>
      <c r="D132" s="6">
        <f t="shared" si="1"/>
        <v>2.7232056020229489</v>
      </c>
    </row>
    <row r="133" spans="1:4">
      <c r="A133" s="5">
        <v>35979</v>
      </c>
      <c r="B133">
        <v>5.63</v>
      </c>
      <c r="C133">
        <v>2.79</v>
      </c>
      <c r="D133" s="6">
        <f t="shared" si="1"/>
        <v>2.762914680416384</v>
      </c>
    </row>
    <row r="134" spans="1:4">
      <c r="A134" s="5">
        <v>35982</v>
      </c>
      <c r="B134">
        <v>5.59</v>
      </c>
      <c r="C134">
        <v>2.76</v>
      </c>
      <c r="D134" s="6">
        <f t="shared" si="1"/>
        <v>2.7539898793304873</v>
      </c>
    </row>
    <row r="135" spans="1:4">
      <c r="A135" s="5">
        <v>35983</v>
      </c>
      <c r="B135">
        <v>5.63</v>
      </c>
      <c r="C135">
        <v>2.77</v>
      </c>
      <c r="D135" s="6">
        <f t="shared" si="1"/>
        <v>2.7829133015471408</v>
      </c>
    </row>
    <row r="136" spans="1:4">
      <c r="A136" s="5">
        <v>35984</v>
      </c>
      <c r="B136">
        <v>5.66</v>
      </c>
      <c r="C136">
        <v>2.81</v>
      </c>
      <c r="D136" s="6">
        <f t="shared" ref="D136:D199" si="2">((1+(B136/100))/(1+(C136/100)) - 1)*100</f>
        <v>2.7721038809454202</v>
      </c>
    </row>
    <row r="137" spans="1:4">
      <c r="A137" s="5">
        <v>35985</v>
      </c>
      <c r="B137">
        <v>5.6</v>
      </c>
      <c r="C137">
        <v>2.77</v>
      </c>
      <c r="D137" s="6">
        <f t="shared" si="2"/>
        <v>2.7537219032791604</v>
      </c>
    </row>
    <row r="138" spans="1:4">
      <c r="A138" s="5">
        <v>35986</v>
      </c>
      <c r="B138">
        <v>5.6</v>
      </c>
      <c r="C138">
        <v>2.78</v>
      </c>
      <c r="D138" s="6">
        <f t="shared" si="2"/>
        <v>2.7437244600116761</v>
      </c>
    </row>
    <row r="139" spans="1:4">
      <c r="A139" s="5">
        <v>35989</v>
      </c>
      <c r="B139">
        <v>5.63</v>
      </c>
      <c r="C139">
        <v>2.8</v>
      </c>
      <c r="D139" s="6">
        <f t="shared" si="2"/>
        <v>2.7529182879377334</v>
      </c>
    </row>
    <row r="140" spans="1:4">
      <c r="A140" s="5">
        <v>35990</v>
      </c>
      <c r="B140">
        <v>5.62</v>
      </c>
      <c r="C140">
        <v>2.77</v>
      </c>
      <c r="D140" s="6">
        <f t="shared" si="2"/>
        <v>2.7731828354578214</v>
      </c>
    </row>
    <row r="141" spans="1:4">
      <c r="A141" s="5">
        <v>35991</v>
      </c>
      <c r="B141">
        <v>5.68</v>
      </c>
      <c r="C141">
        <v>2.78</v>
      </c>
      <c r="D141" s="6">
        <f t="shared" si="2"/>
        <v>2.821560614905616</v>
      </c>
    </row>
    <row r="142" spans="1:4">
      <c r="A142" s="5">
        <v>35992</v>
      </c>
      <c r="B142">
        <v>5.67</v>
      </c>
      <c r="C142">
        <v>2.77</v>
      </c>
      <c r="D142" s="6">
        <f t="shared" si="2"/>
        <v>2.8218351659044405</v>
      </c>
    </row>
    <row r="143" spans="1:4">
      <c r="A143" s="5">
        <v>35993</v>
      </c>
      <c r="B143">
        <v>5.67</v>
      </c>
      <c r="C143">
        <v>2.76</v>
      </c>
      <c r="D143" s="6">
        <f t="shared" si="2"/>
        <v>2.8318411833398116</v>
      </c>
    </row>
    <row r="144" spans="1:4">
      <c r="A144" s="5">
        <v>35996</v>
      </c>
      <c r="B144">
        <v>5.68</v>
      </c>
      <c r="C144">
        <v>2.76</v>
      </c>
      <c r="D144" s="6">
        <f t="shared" si="2"/>
        <v>2.8415725963409688</v>
      </c>
    </row>
    <row r="145" spans="1:4">
      <c r="A145" s="5">
        <v>35997</v>
      </c>
      <c r="B145">
        <v>5.68</v>
      </c>
      <c r="C145">
        <v>2.75</v>
      </c>
      <c r="D145" s="6">
        <f t="shared" si="2"/>
        <v>2.8515815085158103</v>
      </c>
    </row>
    <row r="146" spans="1:4">
      <c r="A146" s="5">
        <v>35998</v>
      </c>
      <c r="B146">
        <v>5.72</v>
      </c>
      <c r="C146">
        <v>2.76</v>
      </c>
      <c r="D146" s="6">
        <f t="shared" si="2"/>
        <v>2.8804982483456421</v>
      </c>
    </row>
    <row r="147" spans="1:4">
      <c r="A147" s="5">
        <v>35999</v>
      </c>
      <c r="B147">
        <v>5.72</v>
      </c>
      <c r="C147">
        <v>2.75</v>
      </c>
      <c r="D147" s="6">
        <f t="shared" si="2"/>
        <v>2.8905109489050895</v>
      </c>
    </row>
    <row r="148" spans="1:4">
      <c r="A148" s="5">
        <v>36000</v>
      </c>
      <c r="B148">
        <v>5.76</v>
      </c>
      <c r="C148">
        <v>2.76</v>
      </c>
      <c r="D148" s="6">
        <f t="shared" si="2"/>
        <v>2.9194239003503375</v>
      </c>
    </row>
    <row r="149" spans="1:4">
      <c r="A149" s="5">
        <v>36003</v>
      </c>
      <c r="B149">
        <v>5.75</v>
      </c>
      <c r="C149">
        <v>2.76</v>
      </c>
      <c r="D149" s="6">
        <f t="shared" si="2"/>
        <v>2.9096924873491581</v>
      </c>
    </row>
    <row r="150" spans="1:4">
      <c r="A150" s="5">
        <v>36004</v>
      </c>
      <c r="B150">
        <v>5.66</v>
      </c>
      <c r="C150">
        <v>2.74</v>
      </c>
      <c r="D150" s="6">
        <f t="shared" si="2"/>
        <v>2.842125754331315</v>
      </c>
    </row>
    <row r="151" spans="1:4">
      <c r="A151" s="5">
        <v>36005</v>
      </c>
      <c r="B151">
        <v>5.59</v>
      </c>
      <c r="C151">
        <v>2.75</v>
      </c>
      <c r="D151" s="6">
        <f t="shared" si="2"/>
        <v>2.7639902676398931</v>
      </c>
    </row>
    <row r="152" spans="1:4">
      <c r="A152" s="5">
        <v>36006</v>
      </c>
      <c r="B152">
        <v>5.63</v>
      </c>
      <c r="C152">
        <v>2.76</v>
      </c>
      <c r="D152" s="6">
        <f t="shared" si="2"/>
        <v>2.7929155313351384</v>
      </c>
    </row>
    <row r="153" spans="1:4">
      <c r="A153" s="5">
        <v>36007</v>
      </c>
      <c r="B153">
        <v>5.58</v>
      </c>
      <c r="C153">
        <v>2.75</v>
      </c>
      <c r="D153" s="6">
        <f t="shared" si="2"/>
        <v>2.7542579075425788</v>
      </c>
    </row>
    <row r="154" spans="1:4">
      <c r="A154" s="5">
        <v>36010</v>
      </c>
      <c r="B154">
        <v>5.52</v>
      </c>
      <c r="C154">
        <v>2.72</v>
      </c>
      <c r="D154" s="6">
        <f t="shared" si="2"/>
        <v>2.7258566978192844</v>
      </c>
    </row>
    <row r="155" spans="1:4">
      <c r="A155" s="5">
        <v>36011</v>
      </c>
      <c r="B155">
        <v>5.52</v>
      </c>
      <c r="C155">
        <v>2.72</v>
      </c>
      <c r="D155" s="6">
        <f t="shared" si="2"/>
        <v>2.7258566978192844</v>
      </c>
    </row>
    <row r="156" spans="1:4">
      <c r="A156" s="5">
        <v>36012</v>
      </c>
      <c r="B156">
        <v>5.55</v>
      </c>
      <c r="C156">
        <v>2.7</v>
      </c>
      <c r="D156" s="6">
        <f t="shared" si="2"/>
        <v>2.7750730282376068</v>
      </c>
    </row>
    <row r="157" spans="1:4">
      <c r="A157" s="5">
        <v>36013</v>
      </c>
      <c r="B157">
        <v>5.51</v>
      </c>
      <c r="C157">
        <v>2.67</v>
      </c>
      <c r="D157" s="6">
        <f t="shared" si="2"/>
        <v>2.7661439563650525</v>
      </c>
    </row>
    <row r="158" spans="1:4">
      <c r="A158" s="5">
        <v>36014</v>
      </c>
      <c r="B158">
        <v>5.5</v>
      </c>
      <c r="C158">
        <v>2.67</v>
      </c>
      <c r="D158" s="6">
        <f t="shared" si="2"/>
        <v>2.756404012856728</v>
      </c>
    </row>
    <row r="159" spans="1:4">
      <c r="A159" s="5">
        <v>36017</v>
      </c>
      <c r="B159">
        <v>5.46</v>
      </c>
      <c r="C159">
        <v>2.67</v>
      </c>
      <c r="D159" s="6">
        <f t="shared" si="2"/>
        <v>2.7174442388234077</v>
      </c>
    </row>
    <row r="160" spans="1:4">
      <c r="A160" s="5">
        <v>36018</v>
      </c>
      <c r="B160">
        <v>5.42</v>
      </c>
      <c r="C160">
        <v>2.65</v>
      </c>
      <c r="D160" s="6">
        <f t="shared" si="2"/>
        <v>2.6984900146127755</v>
      </c>
    </row>
    <row r="161" spans="1:4">
      <c r="A161" s="5">
        <v>36019</v>
      </c>
      <c r="B161">
        <v>5.41</v>
      </c>
      <c r="C161">
        <v>2.66</v>
      </c>
      <c r="D161" s="6">
        <f t="shared" si="2"/>
        <v>2.6787453730761746</v>
      </c>
    </row>
    <row r="162" spans="1:4">
      <c r="A162" s="5">
        <v>36020</v>
      </c>
      <c r="B162">
        <v>5.49</v>
      </c>
      <c r="C162">
        <v>2.7</v>
      </c>
      <c r="D162" s="6">
        <f t="shared" si="2"/>
        <v>2.7166504381694212</v>
      </c>
    </row>
    <row r="163" spans="1:4">
      <c r="A163" s="5">
        <v>36021</v>
      </c>
      <c r="B163">
        <v>5.45</v>
      </c>
      <c r="C163">
        <v>2.72</v>
      </c>
      <c r="D163" s="6">
        <f t="shared" si="2"/>
        <v>2.6577102803738262</v>
      </c>
    </row>
    <row r="164" spans="1:4">
      <c r="A164" s="5">
        <v>36024</v>
      </c>
      <c r="B164">
        <v>5.44</v>
      </c>
      <c r="C164">
        <v>2.73</v>
      </c>
      <c r="D164" s="6">
        <f t="shared" si="2"/>
        <v>2.6379830623965539</v>
      </c>
    </row>
    <row r="165" spans="1:4">
      <c r="A165" s="5">
        <v>36025</v>
      </c>
      <c r="B165">
        <v>5.44</v>
      </c>
      <c r="C165">
        <v>2.66</v>
      </c>
      <c r="D165" s="6">
        <f t="shared" si="2"/>
        <v>2.707968049873366</v>
      </c>
    </row>
    <row r="166" spans="1:4">
      <c r="A166" s="5">
        <v>36026</v>
      </c>
      <c r="B166">
        <v>5.46</v>
      </c>
      <c r="C166">
        <v>2.66</v>
      </c>
      <c r="D166" s="6">
        <f t="shared" si="2"/>
        <v>2.727449834404827</v>
      </c>
    </row>
    <row r="167" spans="1:4">
      <c r="A167" s="5">
        <v>36027</v>
      </c>
      <c r="B167">
        <v>5.4</v>
      </c>
      <c r="C167">
        <v>2.66</v>
      </c>
      <c r="D167" s="6">
        <f t="shared" si="2"/>
        <v>2.6690044808104441</v>
      </c>
    </row>
    <row r="168" spans="1:4">
      <c r="A168" s="5">
        <v>36028</v>
      </c>
      <c r="B168">
        <v>5.31</v>
      </c>
      <c r="C168">
        <v>2.59</v>
      </c>
      <c r="D168" s="6">
        <f t="shared" si="2"/>
        <v>2.6513305390388764</v>
      </c>
    </row>
    <row r="169" spans="1:4">
      <c r="A169" s="5">
        <v>36031</v>
      </c>
      <c r="B169">
        <v>5.33</v>
      </c>
      <c r="C169">
        <v>2.59</v>
      </c>
      <c r="D169" s="6">
        <f t="shared" si="2"/>
        <v>2.6708256165318023</v>
      </c>
    </row>
    <row r="170" spans="1:4">
      <c r="A170" s="5">
        <v>36032</v>
      </c>
      <c r="B170">
        <v>5.31</v>
      </c>
      <c r="C170">
        <v>2.58</v>
      </c>
      <c r="D170" s="6">
        <f t="shared" si="2"/>
        <v>2.6613374926886202</v>
      </c>
    </row>
    <row r="171" spans="1:4">
      <c r="A171" s="5">
        <v>36033</v>
      </c>
      <c r="B171">
        <v>5.33</v>
      </c>
      <c r="C171">
        <v>2.58</v>
      </c>
      <c r="D171" s="6">
        <f t="shared" si="2"/>
        <v>2.6808344706570342</v>
      </c>
    </row>
    <row r="172" spans="1:4">
      <c r="A172" s="5">
        <v>36034</v>
      </c>
      <c r="B172">
        <v>5.21</v>
      </c>
      <c r="C172">
        <v>2.54</v>
      </c>
      <c r="D172" s="6">
        <f t="shared" si="2"/>
        <v>2.6038619075482661</v>
      </c>
    </row>
    <row r="173" spans="1:4">
      <c r="A173" s="5">
        <v>36035</v>
      </c>
      <c r="B173">
        <v>5.2</v>
      </c>
      <c r="C173">
        <v>2.54</v>
      </c>
      <c r="D173" s="6">
        <f t="shared" si="2"/>
        <v>2.5941096157596988</v>
      </c>
    </row>
    <row r="174" spans="1:4">
      <c r="A174" s="5">
        <v>36039</v>
      </c>
      <c r="B174">
        <v>5.28</v>
      </c>
      <c r="C174">
        <v>2.5499999999999998</v>
      </c>
      <c r="D174" s="6">
        <f t="shared" si="2"/>
        <v>2.6621160409556088</v>
      </c>
    </row>
    <row r="175" spans="1:4">
      <c r="A175" s="5">
        <v>36040</v>
      </c>
      <c r="B175">
        <v>5.28</v>
      </c>
      <c r="C175">
        <v>2.57</v>
      </c>
      <c r="D175" s="6">
        <f t="shared" si="2"/>
        <v>2.6420980793604221</v>
      </c>
    </row>
    <row r="176" spans="1:4">
      <c r="A176" s="5">
        <v>36041</v>
      </c>
      <c r="B176">
        <v>5.23</v>
      </c>
      <c r="C176">
        <v>2.54</v>
      </c>
      <c r="D176" s="6">
        <f t="shared" si="2"/>
        <v>2.6233664911254007</v>
      </c>
    </row>
    <row r="177" spans="1:4">
      <c r="A177" s="5">
        <v>36042</v>
      </c>
      <c r="B177">
        <v>5.23</v>
      </c>
      <c r="C177">
        <v>2.5499999999999998</v>
      </c>
      <c r="D177" s="6">
        <f t="shared" si="2"/>
        <v>2.613359336908827</v>
      </c>
    </row>
    <row r="178" spans="1:4">
      <c r="A178" s="5">
        <v>36045</v>
      </c>
      <c r="B178">
        <v>5.19</v>
      </c>
      <c r="C178">
        <v>2.56</v>
      </c>
      <c r="D178" s="6">
        <f t="shared" si="2"/>
        <v>2.5643525741029682</v>
      </c>
    </row>
    <row r="179" spans="1:4">
      <c r="A179" s="5">
        <v>36046</v>
      </c>
      <c r="B179">
        <v>5.23</v>
      </c>
      <c r="C179">
        <v>2.58</v>
      </c>
      <c r="D179" s="6">
        <f t="shared" si="2"/>
        <v>2.5833495808149642</v>
      </c>
    </row>
    <row r="180" spans="1:4">
      <c r="A180" s="5">
        <v>36047</v>
      </c>
      <c r="B180">
        <v>5.17</v>
      </c>
      <c r="C180">
        <v>2.57</v>
      </c>
      <c r="D180" s="6">
        <f t="shared" si="2"/>
        <v>2.5348542458808687</v>
      </c>
    </row>
    <row r="181" spans="1:4">
      <c r="A181" s="5">
        <v>36048</v>
      </c>
      <c r="B181">
        <v>5.04</v>
      </c>
      <c r="C181">
        <v>2.5499999999999998</v>
      </c>
      <c r="D181" s="6">
        <f t="shared" si="2"/>
        <v>2.4280838615309497</v>
      </c>
    </row>
    <row r="182" spans="1:4">
      <c r="A182" s="5">
        <v>36049</v>
      </c>
      <c r="B182">
        <v>5.0599999999999996</v>
      </c>
      <c r="C182">
        <v>2.57</v>
      </c>
      <c r="D182" s="6">
        <f t="shared" si="2"/>
        <v>2.427610412401271</v>
      </c>
    </row>
    <row r="183" spans="1:4">
      <c r="A183" s="5">
        <v>36052</v>
      </c>
      <c r="B183">
        <v>5.08</v>
      </c>
      <c r="C183">
        <v>2.58</v>
      </c>
      <c r="D183" s="6">
        <f t="shared" si="2"/>
        <v>2.4371222460518593</v>
      </c>
    </row>
    <row r="184" spans="1:4">
      <c r="A184" s="5">
        <v>36053</v>
      </c>
      <c r="B184">
        <v>5.0199999999999996</v>
      </c>
      <c r="C184">
        <v>2.59</v>
      </c>
      <c r="D184" s="6">
        <f t="shared" si="2"/>
        <v>2.3686519153913732</v>
      </c>
    </row>
    <row r="185" spans="1:4">
      <c r="A185" s="5">
        <v>36054</v>
      </c>
      <c r="B185">
        <v>5</v>
      </c>
      <c r="C185">
        <v>2.58</v>
      </c>
      <c r="D185" s="6">
        <f t="shared" si="2"/>
        <v>2.3591343341782034</v>
      </c>
    </row>
    <row r="186" spans="1:4">
      <c r="A186" s="5">
        <v>36055</v>
      </c>
      <c r="B186">
        <v>4.8899999999999997</v>
      </c>
      <c r="C186">
        <v>2.5499999999999998</v>
      </c>
      <c r="D186" s="6">
        <f t="shared" si="2"/>
        <v>2.2818137493905377</v>
      </c>
    </row>
    <row r="187" spans="1:4">
      <c r="A187" s="5">
        <v>36056</v>
      </c>
      <c r="B187">
        <v>4.8899999999999997</v>
      </c>
      <c r="C187">
        <v>2.56</v>
      </c>
      <c r="D187" s="6">
        <f t="shared" si="2"/>
        <v>2.2718408736349227</v>
      </c>
    </row>
    <row r="188" spans="1:4">
      <c r="A188" s="5">
        <v>36059</v>
      </c>
      <c r="B188">
        <v>4.83</v>
      </c>
      <c r="C188">
        <v>2.5499999999999998</v>
      </c>
      <c r="D188" s="6">
        <f t="shared" si="2"/>
        <v>2.2233057045343729</v>
      </c>
    </row>
    <row r="189" spans="1:4">
      <c r="A189" s="5">
        <v>36060</v>
      </c>
      <c r="B189">
        <v>4.87</v>
      </c>
      <c r="C189">
        <v>2.59</v>
      </c>
      <c r="D189" s="6">
        <f t="shared" si="2"/>
        <v>2.2224388341943513</v>
      </c>
    </row>
    <row r="190" spans="1:4">
      <c r="A190" s="5">
        <v>36061</v>
      </c>
      <c r="B190">
        <v>4.9400000000000004</v>
      </c>
      <c r="C190">
        <v>2.63</v>
      </c>
      <c r="D190" s="6">
        <f t="shared" si="2"/>
        <v>2.2508038585209222</v>
      </c>
    </row>
    <row r="191" spans="1:4">
      <c r="A191" s="5">
        <v>36062</v>
      </c>
      <c r="B191">
        <v>4.95</v>
      </c>
      <c r="C191">
        <v>2.67</v>
      </c>
      <c r="D191" s="6">
        <f t="shared" si="2"/>
        <v>2.2207071198987238</v>
      </c>
    </row>
    <row r="192" spans="1:4">
      <c r="A192" s="5">
        <v>36063</v>
      </c>
      <c r="B192">
        <v>4.91</v>
      </c>
      <c r="C192">
        <v>2.7</v>
      </c>
      <c r="D192" s="6">
        <f t="shared" si="2"/>
        <v>2.1518987341772267</v>
      </c>
    </row>
    <row r="193" spans="1:4">
      <c r="A193" s="5">
        <v>36066</v>
      </c>
      <c r="B193">
        <v>4.84</v>
      </c>
      <c r="C193">
        <v>2.7</v>
      </c>
      <c r="D193" s="6">
        <f t="shared" si="2"/>
        <v>2.0837390457643767</v>
      </c>
    </row>
    <row r="194" spans="1:4">
      <c r="A194" s="5">
        <v>36067</v>
      </c>
      <c r="B194">
        <v>4.8499999999999996</v>
      </c>
      <c r="C194">
        <v>2.7</v>
      </c>
      <c r="D194" s="6">
        <f t="shared" si="2"/>
        <v>2.0934761441090632</v>
      </c>
    </row>
    <row r="195" spans="1:4">
      <c r="A195" s="5">
        <v>36068</v>
      </c>
      <c r="B195">
        <v>4.79</v>
      </c>
      <c r="C195">
        <v>2.63</v>
      </c>
      <c r="D195" s="6">
        <f t="shared" si="2"/>
        <v>2.1046477638117622</v>
      </c>
    </row>
    <row r="196" spans="1:4">
      <c r="A196" s="5">
        <v>36069</v>
      </c>
      <c r="B196">
        <v>4.62</v>
      </c>
      <c r="C196">
        <v>2.57</v>
      </c>
      <c r="D196" s="6">
        <f t="shared" si="2"/>
        <v>1.9986350784829909</v>
      </c>
    </row>
    <row r="197" spans="1:4">
      <c r="A197" s="5">
        <v>36070</v>
      </c>
      <c r="B197">
        <v>4.54</v>
      </c>
      <c r="C197">
        <v>2.5299999999999998</v>
      </c>
      <c r="D197" s="6">
        <f t="shared" si="2"/>
        <v>1.9604018336096818</v>
      </c>
    </row>
    <row r="198" spans="1:4">
      <c r="A198" s="5">
        <v>36073</v>
      </c>
      <c r="B198">
        <v>4.49</v>
      </c>
      <c r="C198">
        <v>2.54</v>
      </c>
      <c r="D198" s="6">
        <f t="shared" si="2"/>
        <v>1.9016968987711991</v>
      </c>
    </row>
    <row r="199" spans="1:4">
      <c r="A199" s="5">
        <v>36074</v>
      </c>
      <c r="B199">
        <v>4.5999999999999996</v>
      </c>
      <c r="C199">
        <v>2.59</v>
      </c>
      <c r="D199" s="6">
        <f t="shared" si="2"/>
        <v>1.959255288039774</v>
      </c>
    </row>
    <row r="200" spans="1:4">
      <c r="A200" s="5">
        <v>36075</v>
      </c>
      <c r="B200">
        <v>4.62</v>
      </c>
      <c r="C200">
        <v>2.65</v>
      </c>
      <c r="D200" s="6">
        <f t="shared" ref="D200:D263" si="3">((1+(B200/100))/(1+(C200/100)) - 1)*100</f>
        <v>1.9191427179737097</v>
      </c>
    </row>
    <row r="201" spans="1:4">
      <c r="A201" s="5">
        <v>36076</v>
      </c>
      <c r="B201">
        <v>4.8</v>
      </c>
      <c r="C201">
        <v>2.72</v>
      </c>
      <c r="D201" s="6">
        <f t="shared" si="3"/>
        <v>2.024922118380057</v>
      </c>
    </row>
    <row r="202" spans="1:4">
      <c r="A202" s="5">
        <v>36077</v>
      </c>
      <c r="B202">
        <v>5.14</v>
      </c>
      <c r="C202">
        <v>2.87</v>
      </c>
      <c r="D202" s="6">
        <f t="shared" si="3"/>
        <v>2.20666861086809</v>
      </c>
    </row>
    <row r="203" spans="1:4">
      <c r="A203" s="5">
        <v>36080</v>
      </c>
      <c r="B203">
        <v>5.22</v>
      </c>
      <c r="C203">
        <v>2.89</v>
      </c>
      <c r="D203" s="6">
        <f t="shared" si="3"/>
        <v>2.2645543784624467</v>
      </c>
    </row>
    <row r="204" spans="1:4">
      <c r="A204" s="5">
        <v>36081</v>
      </c>
      <c r="B204">
        <v>5.1100000000000003</v>
      </c>
      <c r="C204">
        <v>2.86</v>
      </c>
      <c r="D204" s="6">
        <f t="shared" si="3"/>
        <v>2.1874392377989382</v>
      </c>
    </row>
    <row r="205" spans="1:4">
      <c r="A205" s="5">
        <v>36082</v>
      </c>
      <c r="B205">
        <v>5.0199999999999996</v>
      </c>
      <c r="C205">
        <v>2.81</v>
      </c>
      <c r="D205" s="6">
        <f t="shared" si="3"/>
        <v>2.1495963427682119</v>
      </c>
    </row>
    <row r="206" spans="1:4">
      <c r="A206" s="5">
        <v>36083</v>
      </c>
      <c r="B206">
        <v>5.01</v>
      </c>
      <c r="C206">
        <v>2.78</v>
      </c>
      <c r="D206" s="6">
        <f t="shared" si="3"/>
        <v>2.1696828176688054</v>
      </c>
    </row>
    <row r="207" spans="1:4">
      <c r="A207" s="5">
        <v>36084</v>
      </c>
      <c r="B207">
        <v>5.04</v>
      </c>
      <c r="C207">
        <v>2.69</v>
      </c>
      <c r="D207" s="6">
        <f t="shared" si="3"/>
        <v>2.2884409387476934</v>
      </c>
    </row>
    <row r="208" spans="1:4">
      <c r="A208" s="5">
        <v>36087</v>
      </c>
      <c r="B208">
        <v>4.97</v>
      </c>
      <c r="C208">
        <v>2.67</v>
      </c>
      <c r="D208" s="6">
        <f t="shared" si="3"/>
        <v>2.2401870069153729</v>
      </c>
    </row>
    <row r="209" spans="1:4">
      <c r="A209" s="5">
        <v>36088</v>
      </c>
      <c r="B209">
        <v>5.04</v>
      </c>
      <c r="C209">
        <v>2.64</v>
      </c>
      <c r="D209" s="6">
        <f t="shared" si="3"/>
        <v>2.3382696804364889</v>
      </c>
    </row>
    <row r="210" spans="1:4">
      <c r="A210" s="5">
        <v>36089</v>
      </c>
      <c r="B210">
        <v>5.05</v>
      </c>
      <c r="C210">
        <v>2.61</v>
      </c>
      <c r="D210" s="6">
        <f t="shared" si="3"/>
        <v>2.3779358736965239</v>
      </c>
    </row>
    <row r="211" spans="1:4">
      <c r="A211" s="5">
        <v>36090</v>
      </c>
      <c r="B211">
        <v>5.09</v>
      </c>
      <c r="C211">
        <v>2.61</v>
      </c>
      <c r="D211" s="6">
        <f t="shared" si="3"/>
        <v>2.4169184290030232</v>
      </c>
    </row>
    <row r="212" spans="1:4">
      <c r="A212" s="5">
        <v>36091</v>
      </c>
      <c r="B212">
        <v>5.16</v>
      </c>
      <c r="C212">
        <v>2.63</v>
      </c>
      <c r="D212" s="6">
        <f t="shared" si="3"/>
        <v>2.4651661307609984</v>
      </c>
    </row>
    <row r="213" spans="1:4">
      <c r="A213" s="5">
        <v>36094</v>
      </c>
      <c r="B213">
        <v>5.07</v>
      </c>
      <c r="C213">
        <v>2.65</v>
      </c>
      <c r="D213" s="6">
        <f t="shared" si="3"/>
        <v>2.3575255723331745</v>
      </c>
    </row>
    <row r="214" spans="1:4">
      <c r="A214" s="5">
        <v>36095</v>
      </c>
      <c r="B214">
        <v>4.9800000000000004</v>
      </c>
      <c r="C214">
        <v>2.61</v>
      </c>
      <c r="D214" s="6">
        <f t="shared" si="3"/>
        <v>2.3097164019101557</v>
      </c>
    </row>
    <row r="215" spans="1:4">
      <c r="A215" s="5">
        <v>36096</v>
      </c>
      <c r="B215">
        <v>5.03</v>
      </c>
      <c r="C215">
        <v>2.59</v>
      </c>
      <c r="D215" s="6">
        <f t="shared" si="3"/>
        <v>2.3783994541378251</v>
      </c>
    </row>
    <row r="216" spans="1:4">
      <c r="A216" s="5">
        <v>36097</v>
      </c>
      <c r="B216">
        <v>4.96</v>
      </c>
      <c r="C216">
        <v>2.56</v>
      </c>
      <c r="D216" s="6">
        <f t="shared" si="3"/>
        <v>2.3400936037441422</v>
      </c>
    </row>
    <row r="217" spans="1:4">
      <c r="A217" s="5">
        <v>36098</v>
      </c>
      <c r="B217">
        <v>5</v>
      </c>
      <c r="C217">
        <v>2.56</v>
      </c>
      <c r="D217" s="6">
        <f t="shared" si="3"/>
        <v>2.3790951638065438</v>
      </c>
    </row>
    <row r="218" spans="1:4">
      <c r="A218" s="5">
        <v>36101</v>
      </c>
      <c r="B218">
        <v>5.0599999999999996</v>
      </c>
      <c r="C218">
        <v>2.57</v>
      </c>
      <c r="D218" s="6">
        <f t="shared" si="3"/>
        <v>2.427610412401271</v>
      </c>
    </row>
    <row r="219" spans="1:4">
      <c r="A219" s="5">
        <v>36102</v>
      </c>
      <c r="B219">
        <v>4.9400000000000004</v>
      </c>
      <c r="C219">
        <v>2.5099999999999998</v>
      </c>
      <c r="D219" s="6">
        <f t="shared" si="3"/>
        <v>2.3705004389815931</v>
      </c>
    </row>
    <row r="220" spans="1:4">
      <c r="A220" s="5">
        <v>36103</v>
      </c>
      <c r="B220">
        <v>5</v>
      </c>
      <c r="C220">
        <v>2.5099999999999998</v>
      </c>
      <c r="D220" s="6">
        <f t="shared" si="3"/>
        <v>2.4290313140181485</v>
      </c>
    </row>
    <row r="221" spans="1:4">
      <c r="A221" s="5">
        <v>36104</v>
      </c>
      <c r="B221">
        <v>4.99</v>
      </c>
      <c r="C221">
        <v>2.4700000000000002</v>
      </c>
      <c r="D221" s="6">
        <f t="shared" si="3"/>
        <v>2.4592563677173995</v>
      </c>
    </row>
    <row r="222" spans="1:4">
      <c r="A222" s="5">
        <v>36105</v>
      </c>
      <c r="B222">
        <v>5.0599999999999996</v>
      </c>
      <c r="C222">
        <v>2.46</v>
      </c>
      <c r="D222" s="6">
        <f t="shared" si="3"/>
        <v>2.5375756392738591</v>
      </c>
    </row>
    <row r="223" spans="1:4">
      <c r="A223" s="5">
        <v>36108</v>
      </c>
      <c r="B223">
        <v>5</v>
      </c>
      <c r="C223">
        <v>2.4</v>
      </c>
      <c r="D223" s="6">
        <f t="shared" si="3"/>
        <v>2.5390625</v>
      </c>
    </row>
    <row r="224" spans="1:4">
      <c r="A224" s="5">
        <v>36109</v>
      </c>
      <c r="B224">
        <v>4.93</v>
      </c>
      <c r="C224">
        <v>2.39</v>
      </c>
      <c r="D224" s="6">
        <f t="shared" si="3"/>
        <v>2.4807110069342553</v>
      </c>
    </row>
    <row r="225" spans="1:4">
      <c r="A225" s="5">
        <v>36110</v>
      </c>
      <c r="B225">
        <v>4.9800000000000004</v>
      </c>
      <c r="C225">
        <v>2.4</v>
      </c>
      <c r="D225" s="6">
        <f t="shared" si="3"/>
        <v>2.5195312499999956</v>
      </c>
    </row>
    <row r="226" spans="1:4">
      <c r="A226" s="5">
        <v>36111</v>
      </c>
      <c r="B226">
        <v>4.91</v>
      </c>
      <c r="C226">
        <v>2.39</v>
      </c>
      <c r="D226" s="6">
        <f t="shared" si="3"/>
        <v>2.461177849399343</v>
      </c>
    </row>
    <row r="227" spans="1:4">
      <c r="A227" s="5">
        <v>36112</v>
      </c>
      <c r="B227">
        <v>4.87</v>
      </c>
      <c r="C227">
        <v>2.39</v>
      </c>
      <c r="D227" s="6">
        <f t="shared" si="3"/>
        <v>2.4221115343295185</v>
      </c>
    </row>
    <row r="228" spans="1:4">
      <c r="A228" s="5">
        <v>36115</v>
      </c>
      <c r="B228">
        <v>4.8600000000000003</v>
      </c>
      <c r="C228">
        <v>2.39</v>
      </c>
      <c r="D228" s="6">
        <f t="shared" si="3"/>
        <v>2.4123449555620624</v>
      </c>
    </row>
    <row r="229" spans="1:4">
      <c r="A229" s="5">
        <v>36116</v>
      </c>
      <c r="B229">
        <v>4.8099999999999996</v>
      </c>
      <c r="C229">
        <v>2.39</v>
      </c>
      <c r="D229" s="6">
        <f t="shared" si="3"/>
        <v>2.3635120617247818</v>
      </c>
    </row>
    <row r="230" spans="1:4">
      <c r="A230" s="5">
        <v>36117</v>
      </c>
      <c r="B230">
        <v>4.71</v>
      </c>
      <c r="C230">
        <v>2.36</v>
      </c>
      <c r="D230" s="6">
        <f t="shared" si="3"/>
        <v>2.2958186791715463</v>
      </c>
    </row>
    <row r="231" spans="1:4">
      <c r="A231" s="5">
        <v>36118</v>
      </c>
      <c r="B231">
        <v>4.72</v>
      </c>
      <c r="C231">
        <v>2.38</v>
      </c>
      <c r="D231" s="6">
        <f t="shared" si="3"/>
        <v>2.2856026567688925</v>
      </c>
    </row>
    <row r="232" spans="1:4">
      <c r="A232" s="5">
        <v>36119</v>
      </c>
      <c r="B232">
        <v>4.7699999999999996</v>
      </c>
      <c r="C232">
        <v>2.39</v>
      </c>
      <c r="D232" s="6">
        <f t="shared" si="3"/>
        <v>2.3244457466549573</v>
      </c>
    </row>
    <row r="233" spans="1:4">
      <c r="A233" s="5">
        <v>36122</v>
      </c>
      <c r="B233">
        <v>4.75</v>
      </c>
      <c r="C233">
        <v>2.35</v>
      </c>
      <c r="D233" s="6">
        <f t="shared" si="3"/>
        <v>2.3448949682462139</v>
      </c>
    </row>
    <row r="234" spans="1:4">
      <c r="A234" s="5">
        <v>36123</v>
      </c>
      <c r="B234">
        <v>4.7699999999999996</v>
      </c>
      <c r="C234">
        <v>2.38</v>
      </c>
      <c r="D234" s="6">
        <f t="shared" si="3"/>
        <v>2.3344403203750863</v>
      </c>
    </row>
    <row r="235" spans="1:4">
      <c r="A235" s="5">
        <v>36124</v>
      </c>
      <c r="B235">
        <v>4.75</v>
      </c>
      <c r="C235">
        <v>2.38</v>
      </c>
      <c r="D235" s="6">
        <f t="shared" si="3"/>
        <v>2.3149052549326088</v>
      </c>
    </row>
    <row r="236" spans="1:4">
      <c r="A236" s="5">
        <v>36125</v>
      </c>
      <c r="B236">
        <v>4.6500000000000004</v>
      </c>
      <c r="C236">
        <v>2.38</v>
      </c>
      <c r="D236" s="6">
        <f t="shared" si="3"/>
        <v>2.2172299277202434</v>
      </c>
    </row>
    <row r="237" spans="1:4">
      <c r="A237" s="5">
        <v>36126</v>
      </c>
      <c r="B237">
        <v>4.68</v>
      </c>
      <c r="C237">
        <v>2.38</v>
      </c>
      <c r="D237" s="6">
        <f t="shared" si="3"/>
        <v>2.2465325258839597</v>
      </c>
    </row>
    <row r="238" spans="1:4">
      <c r="A238" s="5">
        <v>36129</v>
      </c>
      <c r="B238">
        <v>4.5999999999999996</v>
      </c>
      <c r="C238">
        <v>2.36</v>
      </c>
      <c r="D238" s="6">
        <f t="shared" si="3"/>
        <v>2.1883548261039554</v>
      </c>
    </row>
    <row r="239" spans="1:4">
      <c r="A239" s="5">
        <v>36130</v>
      </c>
      <c r="B239">
        <v>4.57</v>
      </c>
      <c r="C239">
        <v>2.33</v>
      </c>
      <c r="D239" s="6">
        <f t="shared" si="3"/>
        <v>2.1889963842470328</v>
      </c>
    </row>
    <row r="240" spans="1:4">
      <c r="A240" s="5">
        <v>36131</v>
      </c>
      <c r="B240">
        <v>4.5599999999999996</v>
      </c>
      <c r="C240">
        <v>2.31</v>
      </c>
      <c r="D240" s="6">
        <f t="shared" si="3"/>
        <v>2.199198514319245</v>
      </c>
    </row>
    <row r="241" spans="1:4">
      <c r="A241" s="5">
        <v>36132</v>
      </c>
      <c r="B241">
        <v>4.57</v>
      </c>
      <c r="C241">
        <v>2.27</v>
      </c>
      <c r="D241" s="6">
        <f t="shared" si="3"/>
        <v>2.2489488608585351</v>
      </c>
    </row>
    <row r="242" spans="1:4">
      <c r="A242" s="5">
        <v>36133</v>
      </c>
      <c r="B242">
        <v>4.58</v>
      </c>
      <c r="C242">
        <v>2.23</v>
      </c>
      <c r="D242" s="6">
        <f t="shared" si="3"/>
        <v>2.298738139489398</v>
      </c>
    </row>
    <row r="243" spans="1:4">
      <c r="A243" s="5">
        <v>36136</v>
      </c>
      <c r="B243">
        <v>4.57</v>
      </c>
      <c r="C243">
        <v>2.23</v>
      </c>
      <c r="D243" s="6">
        <f t="shared" si="3"/>
        <v>2.2889562750660453</v>
      </c>
    </row>
    <row r="244" spans="1:4">
      <c r="A244" s="5">
        <v>36137</v>
      </c>
      <c r="B244">
        <v>4.53</v>
      </c>
      <c r="C244">
        <v>2.2200000000000002</v>
      </c>
      <c r="D244" s="6">
        <f t="shared" si="3"/>
        <v>2.2598317354725062</v>
      </c>
    </row>
    <row r="245" spans="1:4">
      <c r="A245" s="5">
        <v>36138</v>
      </c>
      <c r="B245">
        <v>4.45</v>
      </c>
      <c r="C245">
        <v>2.19</v>
      </c>
      <c r="D245" s="6">
        <f t="shared" si="3"/>
        <v>2.2115666894999553</v>
      </c>
    </row>
    <row r="246" spans="1:4">
      <c r="A246" s="5">
        <v>36139</v>
      </c>
      <c r="B246">
        <v>4.41</v>
      </c>
      <c r="C246">
        <v>2.17</v>
      </c>
      <c r="D246" s="6">
        <f t="shared" si="3"/>
        <v>2.192424390721337</v>
      </c>
    </row>
    <row r="247" spans="1:4">
      <c r="A247" s="5">
        <v>36140</v>
      </c>
      <c r="B247">
        <v>4.41</v>
      </c>
      <c r="C247">
        <v>2.13</v>
      </c>
      <c r="D247" s="6">
        <f t="shared" si="3"/>
        <v>2.232448839714074</v>
      </c>
    </row>
    <row r="248" spans="1:4">
      <c r="A248" s="5">
        <v>36143</v>
      </c>
      <c r="B248">
        <v>4.4400000000000004</v>
      </c>
      <c r="C248">
        <v>2.12</v>
      </c>
      <c r="D248" s="6">
        <f t="shared" si="3"/>
        <v>2.2718370544457356</v>
      </c>
    </row>
    <row r="249" spans="1:4">
      <c r="A249" s="5">
        <v>36144</v>
      </c>
      <c r="B249">
        <v>4.43</v>
      </c>
      <c r="C249">
        <v>2.11</v>
      </c>
      <c r="D249" s="6">
        <f t="shared" si="3"/>
        <v>2.2720595436294344</v>
      </c>
    </row>
    <row r="250" spans="1:4">
      <c r="A250" s="5">
        <v>36145</v>
      </c>
      <c r="B250">
        <v>4.4400000000000004</v>
      </c>
      <c r="C250">
        <v>2.0699999999999998</v>
      </c>
      <c r="D250" s="6">
        <f t="shared" si="3"/>
        <v>2.3219359263250805</v>
      </c>
    </row>
    <row r="251" spans="1:4">
      <c r="A251" s="5">
        <v>36146</v>
      </c>
      <c r="B251">
        <v>4.4000000000000004</v>
      </c>
      <c r="C251">
        <v>2.04</v>
      </c>
      <c r="D251" s="6">
        <f t="shared" si="3"/>
        <v>2.3128185025480308</v>
      </c>
    </row>
    <row r="252" spans="1:4">
      <c r="A252" s="5">
        <v>36147</v>
      </c>
      <c r="B252">
        <v>4.3899999999999997</v>
      </c>
      <c r="C252">
        <v>2.04</v>
      </c>
      <c r="D252" s="6">
        <f t="shared" si="3"/>
        <v>2.3030184241473961</v>
      </c>
    </row>
    <row r="253" spans="1:4">
      <c r="A253" s="5">
        <v>36150</v>
      </c>
      <c r="B253">
        <v>4.42</v>
      </c>
      <c r="C253">
        <v>2.0299999999999998</v>
      </c>
      <c r="D253" s="6">
        <f t="shared" si="3"/>
        <v>2.3424482995197504</v>
      </c>
    </row>
    <row r="254" spans="1:4">
      <c r="A254" s="5">
        <v>36151</v>
      </c>
      <c r="B254">
        <v>4.47</v>
      </c>
      <c r="C254">
        <v>2.0299999999999998</v>
      </c>
      <c r="D254" s="6">
        <f t="shared" si="3"/>
        <v>2.3914534940703724</v>
      </c>
    </row>
    <row r="255" spans="1:4">
      <c r="A255" s="5">
        <v>36152</v>
      </c>
      <c r="B255">
        <v>4.3899999999999997</v>
      </c>
      <c r="C255">
        <v>2.0099999999999998</v>
      </c>
      <c r="D255" s="6">
        <f t="shared" si="3"/>
        <v>2.3331045975884868</v>
      </c>
    </row>
    <row r="256" spans="1:4">
      <c r="A256" s="5">
        <v>36153</v>
      </c>
      <c r="B256">
        <v>4.41</v>
      </c>
      <c r="C256">
        <v>2.0299999999999998</v>
      </c>
      <c r="D256" s="6">
        <f t="shared" si="3"/>
        <v>2.3326472606096216</v>
      </c>
    </row>
    <row r="257" spans="1:4">
      <c r="A257" s="5">
        <v>36158</v>
      </c>
      <c r="B257">
        <v>4.38</v>
      </c>
      <c r="C257">
        <v>2.0099999999999998</v>
      </c>
      <c r="D257" s="6">
        <f t="shared" si="3"/>
        <v>2.3233016370943993</v>
      </c>
    </row>
    <row r="258" spans="1:4">
      <c r="A258" s="5">
        <v>36159</v>
      </c>
      <c r="B258">
        <v>4.33</v>
      </c>
      <c r="C258">
        <v>2</v>
      </c>
      <c r="D258" s="6">
        <f t="shared" si="3"/>
        <v>2.2843137254901835</v>
      </c>
    </row>
    <row r="259" spans="1:4">
      <c r="A259" s="5">
        <v>36160</v>
      </c>
      <c r="B259">
        <v>4.32</v>
      </c>
      <c r="C259">
        <v>2.0099999999999998</v>
      </c>
      <c r="D259" s="6">
        <f t="shared" si="3"/>
        <v>2.2644838741299855</v>
      </c>
    </row>
    <row r="260" spans="1:4">
      <c r="A260" s="5">
        <v>36164</v>
      </c>
      <c r="B260">
        <v>4.25</v>
      </c>
      <c r="C260">
        <v>1.99</v>
      </c>
      <c r="D260" s="6">
        <f t="shared" si="3"/>
        <v>2.2159035199529331</v>
      </c>
    </row>
    <row r="261" spans="1:4">
      <c r="A261" s="5">
        <v>36165</v>
      </c>
      <c r="B261">
        <v>4.28</v>
      </c>
      <c r="C261">
        <v>2.02</v>
      </c>
      <c r="D261" s="6">
        <f t="shared" si="3"/>
        <v>2.215251911389915</v>
      </c>
    </row>
    <row r="262" spans="1:4">
      <c r="A262" s="5">
        <v>36166</v>
      </c>
      <c r="B262">
        <v>4.29</v>
      </c>
      <c r="C262">
        <v>2.04</v>
      </c>
      <c r="D262" s="6">
        <f t="shared" si="3"/>
        <v>2.2050176401411159</v>
      </c>
    </row>
    <row r="263" spans="1:4">
      <c r="A263" s="5">
        <v>36167</v>
      </c>
      <c r="B263">
        <v>4.25</v>
      </c>
      <c r="C263">
        <v>2.0299999999999998</v>
      </c>
      <c r="D263" s="6">
        <f t="shared" si="3"/>
        <v>2.1758306380476267</v>
      </c>
    </row>
    <row r="264" spans="1:4">
      <c r="A264" s="5">
        <v>36168</v>
      </c>
      <c r="B264">
        <v>4.2300000000000004</v>
      </c>
      <c r="C264">
        <v>2.0299999999999998</v>
      </c>
      <c r="D264" s="6">
        <f t="shared" ref="D264:D327" si="4">((1+(B264/100))/(1+(C264/100)) - 1)*100</f>
        <v>2.1562285602273912</v>
      </c>
    </row>
    <row r="265" spans="1:4">
      <c r="A265" s="5">
        <v>36171</v>
      </c>
      <c r="B265">
        <v>4.28</v>
      </c>
      <c r="C265">
        <v>2.04</v>
      </c>
      <c r="D265" s="6">
        <f t="shared" si="4"/>
        <v>2.1952175617404812</v>
      </c>
    </row>
    <row r="266" spans="1:4">
      <c r="A266" s="5">
        <v>36172</v>
      </c>
      <c r="B266">
        <v>4.3499999999999996</v>
      </c>
      <c r="C266">
        <v>2.04</v>
      </c>
      <c r="D266" s="6">
        <f t="shared" si="4"/>
        <v>2.2638181105449018</v>
      </c>
    </row>
    <row r="267" spans="1:4">
      <c r="A267" s="5">
        <v>36173</v>
      </c>
      <c r="B267">
        <v>4.26</v>
      </c>
      <c r="C267">
        <v>2.02</v>
      </c>
      <c r="D267" s="6">
        <f t="shared" si="4"/>
        <v>2.1956479121740813</v>
      </c>
    </row>
    <row r="268" spans="1:4">
      <c r="A268" s="5">
        <v>36174</v>
      </c>
      <c r="B268">
        <v>4.24</v>
      </c>
      <c r="C268">
        <v>2.0299999999999998</v>
      </c>
      <c r="D268" s="6">
        <f t="shared" si="4"/>
        <v>2.16602959913752</v>
      </c>
    </row>
    <row r="269" spans="1:4">
      <c r="A269" s="5">
        <v>36175</v>
      </c>
      <c r="B269">
        <v>4.2699999999999996</v>
      </c>
      <c r="C269">
        <v>2.0299999999999998</v>
      </c>
      <c r="D269" s="6">
        <f t="shared" si="4"/>
        <v>2.1954327158678844</v>
      </c>
    </row>
    <row r="270" spans="1:4">
      <c r="A270" s="5">
        <v>36178</v>
      </c>
      <c r="B270">
        <v>4.2699999999999996</v>
      </c>
      <c r="C270">
        <v>2.0299999999999998</v>
      </c>
      <c r="D270" s="6">
        <f t="shared" si="4"/>
        <v>2.1954327158678844</v>
      </c>
    </row>
    <row r="271" spans="1:4">
      <c r="A271" s="5">
        <v>36179</v>
      </c>
      <c r="B271">
        <v>4.2699999999999996</v>
      </c>
      <c r="C271">
        <v>2.0299999999999998</v>
      </c>
      <c r="D271" s="6">
        <f t="shared" si="4"/>
        <v>2.1954327158678844</v>
      </c>
    </row>
    <row r="272" spans="1:4">
      <c r="A272" s="5">
        <v>36180</v>
      </c>
      <c r="B272">
        <v>4.24</v>
      </c>
      <c r="C272">
        <v>2</v>
      </c>
      <c r="D272" s="6">
        <f t="shared" si="4"/>
        <v>2.1960784313725501</v>
      </c>
    </row>
    <row r="273" spans="1:4">
      <c r="A273" s="5">
        <v>36181</v>
      </c>
      <c r="B273">
        <v>4.17</v>
      </c>
      <c r="C273">
        <v>1.98</v>
      </c>
      <c r="D273" s="6">
        <f t="shared" si="4"/>
        <v>2.1474798980192222</v>
      </c>
    </row>
    <row r="274" spans="1:4">
      <c r="A274" s="5">
        <v>36182</v>
      </c>
      <c r="B274">
        <v>4.12</v>
      </c>
      <c r="C274">
        <v>1.96</v>
      </c>
      <c r="D274" s="6">
        <f t="shared" si="4"/>
        <v>2.118477834444854</v>
      </c>
    </row>
    <row r="275" spans="1:4">
      <c r="A275" s="5">
        <v>36185</v>
      </c>
      <c r="B275">
        <v>4.17</v>
      </c>
      <c r="C275">
        <v>1.98</v>
      </c>
      <c r="D275" s="6">
        <f t="shared" si="4"/>
        <v>2.1474798980192222</v>
      </c>
    </row>
    <row r="276" spans="1:4">
      <c r="A276" s="5">
        <v>36186</v>
      </c>
      <c r="B276">
        <v>4.1399999999999997</v>
      </c>
      <c r="C276">
        <v>1.98</v>
      </c>
      <c r="D276" s="6">
        <f t="shared" si="4"/>
        <v>2.1180623651696484</v>
      </c>
    </row>
    <row r="277" spans="1:4">
      <c r="A277" s="5">
        <v>36187</v>
      </c>
      <c r="B277">
        <v>4.1500000000000004</v>
      </c>
      <c r="C277">
        <v>1.97</v>
      </c>
      <c r="D277" s="6">
        <f t="shared" si="4"/>
        <v>2.1378836912817611</v>
      </c>
    </row>
    <row r="278" spans="1:4">
      <c r="A278" s="5">
        <v>36188</v>
      </c>
      <c r="B278">
        <v>4.1500000000000004</v>
      </c>
      <c r="C278">
        <v>1.97</v>
      </c>
      <c r="D278" s="6">
        <f t="shared" si="4"/>
        <v>2.1378836912817611</v>
      </c>
    </row>
    <row r="279" spans="1:4">
      <c r="A279" s="5">
        <v>36189</v>
      </c>
      <c r="B279">
        <v>4.13</v>
      </c>
      <c r="C279">
        <v>1.92</v>
      </c>
      <c r="D279" s="6">
        <f t="shared" si="4"/>
        <v>2.1683673469387488</v>
      </c>
    </row>
    <row r="280" spans="1:4">
      <c r="A280" s="5">
        <v>36192</v>
      </c>
      <c r="B280">
        <v>4.1500000000000004</v>
      </c>
      <c r="C280">
        <v>1.91</v>
      </c>
      <c r="D280" s="6">
        <f t="shared" si="4"/>
        <v>2.1980178588951294</v>
      </c>
    </row>
    <row r="281" spans="1:4">
      <c r="A281" s="5">
        <v>36193</v>
      </c>
      <c r="B281">
        <v>4.17</v>
      </c>
      <c r="C281">
        <v>1.89</v>
      </c>
      <c r="D281" s="6">
        <f t="shared" si="4"/>
        <v>2.2377073314358675</v>
      </c>
    </row>
    <row r="282" spans="1:4">
      <c r="A282" s="5">
        <v>36194</v>
      </c>
      <c r="B282">
        <v>4.21</v>
      </c>
      <c r="C282">
        <v>1.9</v>
      </c>
      <c r="D282" s="6">
        <f t="shared" si="4"/>
        <v>2.2669283611383761</v>
      </c>
    </row>
    <row r="283" spans="1:4">
      <c r="A283" s="5">
        <v>36195</v>
      </c>
      <c r="B283">
        <v>4.3099999999999996</v>
      </c>
      <c r="C283">
        <v>1.89</v>
      </c>
      <c r="D283" s="6">
        <f t="shared" si="4"/>
        <v>2.3751104131906953</v>
      </c>
    </row>
    <row r="284" spans="1:4">
      <c r="A284" s="5">
        <v>36196</v>
      </c>
      <c r="B284">
        <v>4.2699999999999996</v>
      </c>
      <c r="C284">
        <v>1.87</v>
      </c>
      <c r="D284" s="6">
        <f t="shared" si="4"/>
        <v>2.3559438500049046</v>
      </c>
    </row>
    <row r="285" spans="1:4">
      <c r="A285" s="5">
        <v>36199</v>
      </c>
      <c r="B285">
        <v>4.3499999999999996</v>
      </c>
      <c r="C285">
        <v>1.88</v>
      </c>
      <c r="D285" s="6">
        <f t="shared" si="4"/>
        <v>2.4244208873184236</v>
      </c>
    </row>
    <row r="286" spans="1:4">
      <c r="A286" s="5">
        <v>36200</v>
      </c>
      <c r="B286">
        <v>4.3</v>
      </c>
      <c r="C286">
        <v>1.88</v>
      </c>
      <c r="D286" s="6">
        <f t="shared" si="4"/>
        <v>2.375343541421282</v>
      </c>
    </row>
    <row r="287" spans="1:4">
      <c r="A287" s="5">
        <v>36201</v>
      </c>
      <c r="B287">
        <v>4.3099999999999996</v>
      </c>
      <c r="C287">
        <v>1.9</v>
      </c>
      <c r="D287" s="6">
        <f t="shared" si="4"/>
        <v>2.3650637880274772</v>
      </c>
    </row>
    <row r="288" spans="1:4">
      <c r="A288" s="5">
        <v>36202</v>
      </c>
      <c r="B288">
        <v>4.3099999999999996</v>
      </c>
      <c r="C288">
        <v>1.92</v>
      </c>
      <c r="D288" s="6">
        <f t="shared" si="4"/>
        <v>2.3449764521192851</v>
      </c>
    </row>
    <row r="289" spans="1:4">
      <c r="A289" s="5">
        <v>36203</v>
      </c>
      <c r="B289">
        <v>4.46</v>
      </c>
      <c r="C289">
        <v>1.95</v>
      </c>
      <c r="D289" s="6">
        <f t="shared" si="4"/>
        <v>2.4619911721432075</v>
      </c>
    </row>
    <row r="290" spans="1:4">
      <c r="A290" s="5">
        <v>36206</v>
      </c>
      <c r="B290">
        <v>4.49</v>
      </c>
      <c r="C290">
        <v>1.97</v>
      </c>
      <c r="D290" s="6">
        <f t="shared" si="4"/>
        <v>2.4713150926743088</v>
      </c>
    </row>
    <row r="291" spans="1:4">
      <c r="A291" s="5">
        <v>36207</v>
      </c>
      <c r="B291">
        <v>4.46</v>
      </c>
      <c r="C291">
        <v>1.96</v>
      </c>
      <c r="D291" s="6">
        <f t="shared" si="4"/>
        <v>2.451941938014901</v>
      </c>
    </row>
    <row r="292" spans="1:4">
      <c r="A292" s="5">
        <v>36208</v>
      </c>
      <c r="B292">
        <v>4.45</v>
      </c>
      <c r="C292">
        <v>1.89</v>
      </c>
      <c r="D292" s="6">
        <f t="shared" si="4"/>
        <v>2.5125134949455452</v>
      </c>
    </row>
    <row r="293" spans="1:4">
      <c r="A293" s="5">
        <v>36209</v>
      </c>
      <c r="B293">
        <v>4.45</v>
      </c>
      <c r="C293">
        <v>1.89</v>
      </c>
      <c r="D293" s="6">
        <f t="shared" si="4"/>
        <v>2.5125134949455452</v>
      </c>
    </row>
    <row r="294" spans="1:4">
      <c r="A294" s="5">
        <v>36210</v>
      </c>
      <c r="B294">
        <v>4.43</v>
      </c>
      <c r="C294">
        <v>1.89</v>
      </c>
      <c r="D294" s="6">
        <f t="shared" si="4"/>
        <v>2.4928844832662778</v>
      </c>
    </row>
    <row r="295" spans="1:4">
      <c r="A295" s="5">
        <v>36213</v>
      </c>
      <c r="B295">
        <v>4.4000000000000004</v>
      </c>
      <c r="C295">
        <v>1.88</v>
      </c>
      <c r="D295" s="6">
        <f t="shared" si="4"/>
        <v>2.4734982332155653</v>
      </c>
    </row>
    <row r="296" spans="1:4">
      <c r="A296" s="5">
        <v>36214</v>
      </c>
      <c r="B296">
        <v>4.3600000000000003</v>
      </c>
      <c r="C296">
        <v>1.88</v>
      </c>
      <c r="D296" s="6">
        <f t="shared" si="4"/>
        <v>2.4342363564978653</v>
      </c>
    </row>
    <row r="297" spans="1:4">
      <c r="A297" s="5">
        <v>36215</v>
      </c>
      <c r="B297">
        <v>4.3899999999999997</v>
      </c>
      <c r="C297">
        <v>1.86</v>
      </c>
      <c r="D297" s="6">
        <f t="shared" si="4"/>
        <v>2.4838012958963374</v>
      </c>
    </row>
    <row r="298" spans="1:4">
      <c r="A298" s="5">
        <v>36216</v>
      </c>
      <c r="B298">
        <v>4.53</v>
      </c>
      <c r="C298">
        <v>1.89</v>
      </c>
      <c r="D298" s="6">
        <f t="shared" si="4"/>
        <v>2.5910295416625706</v>
      </c>
    </row>
    <row r="299" spans="1:4">
      <c r="A299" s="5">
        <v>36217</v>
      </c>
      <c r="B299">
        <v>4.5599999999999996</v>
      </c>
      <c r="C299">
        <v>1.9</v>
      </c>
      <c r="D299" s="6">
        <f t="shared" si="4"/>
        <v>2.6104023552502742</v>
      </c>
    </row>
    <row r="300" spans="1:4">
      <c r="A300" s="5">
        <v>36220</v>
      </c>
      <c r="B300">
        <v>4.6399999999999997</v>
      </c>
      <c r="C300">
        <v>1.92</v>
      </c>
      <c r="D300" s="6">
        <f t="shared" si="4"/>
        <v>2.6687598116169386</v>
      </c>
    </row>
    <row r="301" spans="1:4">
      <c r="A301" s="5">
        <v>36221</v>
      </c>
      <c r="B301">
        <v>4.6399999999999997</v>
      </c>
      <c r="C301">
        <v>1.91</v>
      </c>
      <c r="D301" s="6">
        <f t="shared" si="4"/>
        <v>2.6788342655284181</v>
      </c>
    </row>
    <row r="302" spans="1:4">
      <c r="A302" s="5">
        <v>36222</v>
      </c>
      <c r="B302">
        <v>4.72</v>
      </c>
      <c r="C302">
        <v>1.91</v>
      </c>
      <c r="D302" s="6">
        <f t="shared" si="4"/>
        <v>2.757334903346087</v>
      </c>
    </row>
    <row r="303" spans="1:4">
      <c r="A303" s="5">
        <v>36223</v>
      </c>
      <c r="B303">
        <v>4.7300000000000004</v>
      </c>
      <c r="C303">
        <v>1.93</v>
      </c>
      <c r="D303" s="6">
        <f t="shared" si="4"/>
        <v>2.7469832237809966</v>
      </c>
    </row>
    <row r="304" spans="1:4">
      <c r="A304" s="5">
        <v>36224</v>
      </c>
      <c r="B304">
        <v>4.6100000000000003</v>
      </c>
      <c r="C304">
        <v>1.89</v>
      </c>
      <c r="D304" s="6">
        <f t="shared" si="4"/>
        <v>2.6695455883796404</v>
      </c>
    </row>
    <row r="305" spans="1:4">
      <c r="A305" s="5">
        <v>36227</v>
      </c>
      <c r="B305">
        <v>4.63</v>
      </c>
      <c r="C305">
        <v>1.89</v>
      </c>
      <c r="D305" s="6">
        <f t="shared" si="4"/>
        <v>2.6891746000588856</v>
      </c>
    </row>
    <row r="306" spans="1:4">
      <c r="A306" s="5">
        <v>36228</v>
      </c>
      <c r="B306">
        <v>4.7</v>
      </c>
      <c r="C306">
        <v>1.89</v>
      </c>
      <c r="D306" s="6">
        <f t="shared" si="4"/>
        <v>2.7578761409362995</v>
      </c>
    </row>
    <row r="307" spans="1:4">
      <c r="A307" s="5">
        <v>36229</v>
      </c>
      <c r="B307">
        <v>4.6500000000000004</v>
      </c>
      <c r="C307">
        <v>1.87</v>
      </c>
      <c r="D307" s="6">
        <f t="shared" si="4"/>
        <v>2.7289682929223513</v>
      </c>
    </row>
    <row r="308" spans="1:4">
      <c r="A308" s="5">
        <v>36230</v>
      </c>
      <c r="B308">
        <v>4.6100000000000003</v>
      </c>
      <c r="C308">
        <v>1.85</v>
      </c>
      <c r="D308" s="6">
        <f t="shared" si="4"/>
        <v>2.7098674521355059</v>
      </c>
    </row>
    <row r="309" spans="1:4">
      <c r="A309" s="5">
        <v>36231</v>
      </c>
      <c r="B309">
        <v>4.59</v>
      </c>
      <c r="C309">
        <v>1.82</v>
      </c>
      <c r="D309" s="6">
        <f t="shared" si="4"/>
        <v>2.7204871341583337</v>
      </c>
    </row>
    <row r="310" spans="1:4">
      <c r="A310" s="5">
        <v>36234</v>
      </c>
      <c r="B310">
        <v>4.59</v>
      </c>
      <c r="C310">
        <v>1.82</v>
      </c>
      <c r="D310" s="6">
        <f t="shared" si="4"/>
        <v>2.7204871341583337</v>
      </c>
    </row>
    <row r="311" spans="1:4">
      <c r="A311" s="5">
        <v>36235</v>
      </c>
      <c r="B311">
        <v>4.5199999999999996</v>
      </c>
      <c r="C311">
        <v>1.8</v>
      </c>
      <c r="D311" s="6">
        <f t="shared" si="4"/>
        <v>2.6719056974459532</v>
      </c>
    </row>
    <row r="312" spans="1:4">
      <c r="A312" s="5">
        <v>36236</v>
      </c>
      <c r="B312">
        <v>4.46</v>
      </c>
      <c r="C312">
        <v>1.8</v>
      </c>
      <c r="D312" s="6">
        <f t="shared" si="4"/>
        <v>2.6129666011787789</v>
      </c>
    </row>
    <row r="313" spans="1:4">
      <c r="A313" s="5">
        <v>36237</v>
      </c>
      <c r="B313">
        <v>4.47</v>
      </c>
      <c r="C313">
        <v>1.81</v>
      </c>
      <c r="D313" s="6">
        <f t="shared" si="4"/>
        <v>2.6127099499066775</v>
      </c>
    </row>
    <row r="314" spans="1:4">
      <c r="A314" s="5">
        <v>36238</v>
      </c>
      <c r="B314">
        <v>4.49</v>
      </c>
      <c r="C314">
        <v>1.81</v>
      </c>
      <c r="D314" s="6">
        <f t="shared" si="4"/>
        <v>2.6323543856202614</v>
      </c>
    </row>
    <row r="315" spans="1:4">
      <c r="A315" s="5">
        <v>36241</v>
      </c>
      <c r="B315">
        <v>4.51</v>
      </c>
      <c r="C315">
        <v>1.82</v>
      </c>
      <c r="D315" s="6">
        <f t="shared" si="4"/>
        <v>2.6419171086230486</v>
      </c>
    </row>
    <row r="316" spans="1:4">
      <c r="A316" s="5">
        <v>36242</v>
      </c>
      <c r="B316">
        <v>4.54</v>
      </c>
      <c r="C316">
        <v>1.81</v>
      </c>
      <c r="D316" s="6">
        <f t="shared" si="4"/>
        <v>2.6814654749042433</v>
      </c>
    </row>
    <row r="317" spans="1:4">
      <c r="A317" s="5">
        <v>36243</v>
      </c>
      <c r="B317">
        <v>4.5599999999999996</v>
      </c>
      <c r="C317">
        <v>1.81</v>
      </c>
      <c r="D317" s="6">
        <f t="shared" si="4"/>
        <v>2.7011099106178271</v>
      </c>
    </row>
    <row r="318" spans="1:4">
      <c r="A318" s="5">
        <v>36244</v>
      </c>
      <c r="B318">
        <v>4.54</v>
      </c>
      <c r="C318">
        <v>1.79</v>
      </c>
      <c r="D318" s="6">
        <f t="shared" si="4"/>
        <v>2.7016406326751286</v>
      </c>
    </row>
    <row r="319" spans="1:4">
      <c r="A319" s="5">
        <v>36245</v>
      </c>
      <c r="B319">
        <v>4.5999999999999996</v>
      </c>
      <c r="C319">
        <v>1.79</v>
      </c>
      <c r="D319" s="6">
        <f t="shared" si="4"/>
        <v>2.7605855192062156</v>
      </c>
    </row>
    <row r="320" spans="1:4">
      <c r="A320" s="5">
        <v>36248</v>
      </c>
      <c r="B320">
        <v>4.5999999999999996</v>
      </c>
      <c r="C320">
        <v>1.79</v>
      </c>
      <c r="D320" s="6">
        <f t="shared" si="4"/>
        <v>2.7605855192062156</v>
      </c>
    </row>
    <row r="321" spans="1:4">
      <c r="A321" s="5">
        <v>36249</v>
      </c>
      <c r="B321">
        <v>4.57</v>
      </c>
      <c r="C321">
        <v>1.78</v>
      </c>
      <c r="D321" s="6">
        <f t="shared" si="4"/>
        <v>2.7412065238750172</v>
      </c>
    </row>
    <row r="322" spans="1:4">
      <c r="A322" s="5">
        <v>36250</v>
      </c>
      <c r="B322">
        <v>4.53</v>
      </c>
      <c r="C322">
        <v>1.75</v>
      </c>
      <c r="D322" s="6">
        <f t="shared" si="4"/>
        <v>2.7321867321867144</v>
      </c>
    </row>
    <row r="323" spans="1:4">
      <c r="A323" s="5">
        <v>36251</v>
      </c>
      <c r="B323">
        <v>4.57</v>
      </c>
      <c r="C323">
        <v>1.72</v>
      </c>
      <c r="D323" s="6">
        <f t="shared" si="4"/>
        <v>2.8018088871411662</v>
      </c>
    </row>
    <row r="324" spans="1:4">
      <c r="A324" s="5">
        <v>36256</v>
      </c>
      <c r="B324">
        <v>4.46</v>
      </c>
      <c r="C324">
        <v>1.7</v>
      </c>
      <c r="D324" s="6">
        <f t="shared" si="4"/>
        <v>2.7138643067846635</v>
      </c>
    </row>
    <row r="325" spans="1:4">
      <c r="A325" s="5">
        <v>36257</v>
      </c>
      <c r="B325">
        <v>4.45</v>
      </c>
      <c r="C325">
        <v>1.68</v>
      </c>
      <c r="D325" s="6">
        <f t="shared" si="4"/>
        <v>2.7242328874901744</v>
      </c>
    </row>
    <row r="326" spans="1:4">
      <c r="A326" s="5">
        <v>36258</v>
      </c>
      <c r="B326">
        <v>4.46</v>
      </c>
      <c r="C326">
        <v>1.65</v>
      </c>
      <c r="D326" s="6">
        <f t="shared" si="4"/>
        <v>2.7643876045253313</v>
      </c>
    </row>
    <row r="327" spans="1:4">
      <c r="A327" s="5">
        <v>36259</v>
      </c>
      <c r="B327">
        <v>4.41</v>
      </c>
      <c r="C327">
        <v>1.6</v>
      </c>
      <c r="D327" s="6">
        <f t="shared" si="4"/>
        <v>2.7657480314960736</v>
      </c>
    </row>
    <row r="328" spans="1:4">
      <c r="A328" s="5">
        <v>36262</v>
      </c>
      <c r="B328">
        <v>4.41</v>
      </c>
      <c r="C328">
        <v>1.56</v>
      </c>
      <c r="D328" s="6">
        <f t="shared" ref="D328:D391" si="5">((1+(B328/100))/(1+(C328/100)) - 1)*100</f>
        <v>2.8062229224103952</v>
      </c>
    </row>
    <row r="329" spans="1:4">
      <c r="A329" s="5">
        <v>36263</v>
      </c>
      <c r="B329">
        <v>4.4400000000000004</v>
      </c>
      <c r="C329">
        <v>1.57</v>
      </c>
      <c r="D329" s="6">
        <f t="shared" si="5"/>
        <v>2.8256374913852467</v>
      </c>
    </row>
    <row r="330" spans="1:4">
      <c r="A330" s="5">
        <v>36264</v>
      </c>
      <c r="B330">
        <v>4.4400000000000004</v>
      </c>
      <c r="C330">
        <v>1.57</v>
      </c>
      <c r="D330" s="6">
        <f t="shared" si="5"/>
        <v>2.8256374913852467</v>
      </c>
    </row>
    <row r="331" spans="1:4">
      <c r="A331" s="5">
        <v>36265</v>
      </c>
      <c r="B331">
        <v>4.53</v>
      </c>
      <c r="C331">
        <v>1.57</v>
      </c>
      <c r="D331" s="6">
        <f t="shared" si="5"/>
        <v>2.9142463325785073</v>
      </c>
    </row>
    <row r="332" spans="1:4">
      <c r="A332" s="5">
        <v>36266</v>
      </c>
      <c r="B332">
        <v>4.55</v>
      </c>
      <c r="C332">
        <v>1.62</v>
      </c>
      <c r="D332" s="6">
        <f t="shared" si="5"/>
        <v>2.883290690808904</v>
      </c>
    </row>
    <row r="333" spans="1:4">
      <c r="A333" s="5">
        <v>36269</v>
      </c>
      <c r="B333">
        <v>4.54</v>
      </c>
      <c r="C333">
        <v>1.64</v>
      </c>
      <c r="D333" s="6">
        <f t="shared" si="5"/>
        <v>2.8532073986619499</v>
      </c>
    </row>
    <row r="334" spans="1:4">
      <c r="A334" s="5">
        <v>36270</v>
      </c>
      <c r="B334">
        <v>4.49</v>
      </c>
      <c r="C334">
        <v>1.64</v>
      </c>
      <c r="D334" s="6">
        <f t="shared" si="5"/>
        <v>2.8040141676505259</v>
      </c>
    </row>
    <row r="335" spans="1:4">
      <c r="A335" s="5">
        <v>36271</v>
      </c>
      <c r="B335">
        <v>4.5</v>
      </c>
      <c r="C335">
        <v>1.68</v>
      </c>
      <c r="D335" s="6">
        <f t="shared" si="5"/>
        <v>2.7734067663257367</v>
      </c>
    </row>
    <row r="336" spans="1:4">
      <c r="A336" s="5">
        <v>36272</v>
      </c>
      <c r="B336">
        <v>4.55</v>
      </c>
      <c r="C336">
        <v>1.68</v>
      </c>
      <c r="D336" s="6">
        <f t="shared" si="5"/>
        <v>2.8225806451612989</v>
      </c>
    </row>
    <row r="337" spans="1:4">
      <c r="A337" s="5">
        <v>36273</v>
      </c>
      <c r="B337">
        <v>4.55</v>
      </c>
      <c r="C337">
        <v>1.7</v>
      </c>
      <c r="D337" s="6">
        <f t="shared" si="5"/>
        <v>2.8023598820059226</v>
      </c>
    </row>
    <row r="338" spans="1:4">
      <c r="A338" s="5">
        <v>36276</v>
      </c>
      <c r="B338">
        <v>4.5999999999999996</v>
      </c>
      <c r="C338">
        <v>1.71</v>
      </c>
      <c r="D338" s="6">
        <f t="shared" si="5"/>
        <v>2.8414118572411828</v>
      </c>
    </row>
    <row r="339" spans="1:4">
      <c r="A339" s="5">
        <v>36277</v>
      </c>
      <c r="B339">
        <v>4.59</v>
      </c>
      <c r="C339">
        <v>1.74</v>
      </c>
      <c r="D339" s="6">
        <f t="shared" si="5"/>
        <v>2.8012581089050581</v>
      </c>
    </row>
    <row r="340" spans="1:4">
      <c r="A340" s="5">
        <v>36278</v>
      </c>
      <c r="B340">
        <v>4.6399999999999997</v>
      </c>
      <c r="C340">
        <v>1.86</v>
      </c>
      <c r="D340" s="6">
        <f t="shared" si="5"/>
        <v>2.7292362065580278</v>
      </c>
    </row>
    <row r="341" spans="1:4">
      <c r="A341" s="5">
        <v>36279</v>
      </c>
      <c r="B341">
        <v>4.58</v>
      </c>
      <c r="C341">
        <v>1.85</v>
      </c>
      <c r="D341" s="6">
        <f t="shared" si="5"/>
        <v>2.6804123711340333</v>
      </c>
    </row>
    <row r="342" spans="1:4">
      <c r="A342" s="5">
        <v>36280</v>
      </c>
      <c r="B342">
        <v>4.63</v>
      </c>
      <c r="C342">
        <v>1.85</v>
      </c>
      <c r="D342" s="6">
        <f t="shared" si="5"/>
        <v>2.7295041728031544</v>
      </c>
    </row>
    <row r="343" spans="1:4">
      <c r="A343" s="5">
        <v>36284</v>
      </c>
      <c r="B343">
        <v>4.75</v>
      </c>
      <c r="C343">
        <v>1.86</v>
      </c>
      <c r="D343" s="6">
        <f t="shared" si="5"/>
        <v>2.8372275672491787</v>
      </c>
    </row>
    <row r="344" spans="1:4">
      <c r="A344" s="5">
        <v>36285</v>
      </c>
      <c r="B344">
        <v>4.76</v>
      </c>
      <c r="C344">
        <v>1.86</v>
      </c>
      <c r="D344" s="6">
        <f t="shared" si="5"/>
        <v>2.847044963675649</v>
      </c>
    </row>
    <row r="345" spans="1:4">
      <c r="A345" s="5">
        <v>36286</v>
      </c>
      <c r="B345">
        <v>4.8099999999999996</v>
      </c>
      <c r="C345">
        <v>1.87</v>
      </c>
      <c r="D345" s="6">
        <f t="shared" si="5"/>
        <v>2.8860312162560131</v>
      </c>
    </row>
    <row r="346" spans="1:4">
      <c r="A346" s="5">
        <v>36287</v>
      </c>
      <c r="B346">
        <v>4.82</v>
      </c>
      <c r="C346">
        <v>1.87</v>
      </c>
      <c r="D346" s="6">
        <f t="shared" si="5"/>
        <v>2.8958476489643781</v>
      </c>
    </row>
    <row r="347" spans="1:4">
      <c r="A347" s="5">
        <v>36290</v>
      </c>
      <c r="B347">
        <v>4.8099999999999996</v>
      </c>
      <c r="C347">
        <v>1.88</v>
      </c>
      <c r="D347" s="6">
        <f t="shared" si="5"/>
        <v>2.8759324695720512</v>
      </c>
    </row>
    <row r="348" spans="1:4">
      <c r="A348" s="5">
        <v>36291</v>
      </c>
      <c r="B348">
        <v>4.8099999999999996</v>
      </c>
      <c r="C348">
        <v>1.89</v>
      </c>
      <c r="D348" s="6">
        <f t="shared" si="5"/>
        <v>2.8658357051722483</v>
      </c>
    </row>
    <row r="349" spans="1:4">
      <c r="A349" s="5">
        <v>36292</v>
      </c>
      <c r="B349">
        <v>4.76</v>
      </c>
      <c r="C349">
        <v>1.89</v>
      </c>
      <c r="D349" s="6">
        <f t="shared" si="5"/>
        <v>2.8167631759741019</v>
      </c>
    </row>
    <row r="350" spans="1:4">
      <c r="A350" s="5">
        <v>36293</v>
      </c>
      <c r="B350">
        <v>4.71</v>
      </c>
      <c r="C350">
        <v>1.91</v>
      </c>
      <c r="D350" s="6">
        <f t="shared" si="5"/>
        <v>2.7475223236188784</v>
      </c>
    </row>
    <row r="351" spans="1:4">
      <c r="A351" s="5">
        <v>36294</v>
      </c>
      <c r="B351">
        <v>4.87</v>
      </c>
      <c r="C351">
        <v>1.92</v>
      </c>
      <c r="D351" s="6">
        <f t="shared" si="5"/>
        <v>2.8944270015698548</v>
      </c>
    </row>
    <row r="352" spans="1:4">
      <c r="A352" s="5">
        <v>36297</v>
      </c>
      <c r="B352">
        <v>4.88</v>
      </c>
      <c r="C352">
        <v>1.92</v>
      </c>
      <c r="D352" s="6">
        <f t="shared" si="5"/>
        <v>2.904238618524313</v>
      </c>
    </row>
    <row r="353" spans="1:4">
      <c r="A353" s="5">
        <v>36298</v>
      </c>
      <c r="B353">
        <v>4.8899999999999997</v>
      </c>
      <c r="C353">
        <v>1.93</v>
      </c>
      <c r="D353" s="6">
        <f t="shared" si="5"/>
        <v>2.9039536937113475</v>
      </c>
    </row>
    <row r="354" spans="1:4">
      <c r="A354" s="5">
        <v>36299</v>
      </c>
      <c r="B354">
        <v>4.92</v>
      </c>
      <c r="C354">
        <v>1.98</v>
      </c>
      <c r="D354" s="6">
        <f t="shared" si="5"/>
        <v>2.8829182192586567</v>
      </c>
    </row>
    <row r="355" spans="1:4">
      <c r="A355" s="5">
        <v>36300</v>
      </c>
      <c r="B355">
        <v>4.8600000000000003</v>
      </c>
      <c r="C355">
        <v>1.95</v>
      </c>
      <c r="D355" s="6">
        <f t="shared" si="5"/>
        <v>2.8543403629230024</v>
      </c>
    </row>
    <row r="356" spans="1:4">
      <c r="A356" s="5">
        <v>36301</v>
      </c>
      <c r="B356">
        <v>4.8499999999999996</v>
      </c>
      <c r="C356">
        <v>1.93</v>
      </c>
      <c r="D356" s="6">
        <f t="shared" si="5"/>
        <v>2.8647110762287653</v>
      </c>
    </row>
    <row r="357" spans="1:4">
      <c r="A357" s="5">
        <v>36304</v>
      </c>
      <c r="B357">
        <v>4.82</v>
      </c>
      <c r="C357">
        <v>1.93</v>
      </c>
      <c r="D357" s="6">
        <f t="shared" si="5"/>
        <v>2.8352791131168287</v>
      </c>
    </row>
    <row r="358" spans="1:4">
      <c r="A358" s="5">
        <v>36305</v>
      </c>
      <c r="B358">
        <v>4.8099999999999996</v>
      </c>
      <c r="C358">
        <v>1.91</v>
      </c>
      <c r="D358" s="6">
        <f t="shared" si="5"/>
        <v>2.8456481208909867</v>
      </c>
    </row>
    <row r="359" spans="1:4">
      <c r="A359" s="5">
        <v>36306</v>
      </c>
      <c r="B359">
        <v>4.82</v>
      </c>
      <c r="C359">
        <v>1.89</v>
      </c>
      <c r="D359" s="6">
        <f t="shared" si="5"/>
        <v>2.875650211011882</v>
      </c>
    </row>
    <row r="360" spans="1:4">
      <c r="A360" s="5">
        <v>36307</v>
      </c>
      <c r="B360">
        <v>4.8899999999999997</v>
      </c>
      <c r="C360">
        <v>1.87</v>
      </c>
      <c r="D360" s="6">
        <f t="shared" si="5"/>
        <v>2.964562677922844</v>
      </c>
    </row>
    <row r="361" spans="1:4">
      <c r="A361" s="5">
        <v>36308</v>
      </c>
      <c r="B361">
        <v>4.92</v>
      </c>
      <c r="C361">
        <v>1.87</v>
      </c>
      <c r="D361" s="6">
        <f t="shared" si="5"/>
        <v>2.9940119760478945</v>
      </c>
    </row>
    <row r="362" spans="1:4">
      <c r="A362" s="5">
        <v>36312</v>
      </c>
      <c r="B362">
        <v>5.01</v>
      </c>
      <c r="C362">
        <v>1.86</v>
      </c>
      <c r="D362" s="6">
        <f t="shared" si="5"/>
        <v>3.0924798743373394</v>
      </c>
    </row>
    <row r="363" spans="1:4">
      <c r="A363" s="5">
        <v>36313</v>
      </c>
      <c r="B363">
        <v>5.01</v>
      </c>
      <c r="C363">
        <v>1.87</v>
      </c>
      <c r="D363" s="6">
        <f t="shared" si="5"/>
        <v>3.0823598704230903</v>
      </c>
    </row>
    <row r="364" spans="1:4">
      <c r="A364" s="5">
        <v>36314</v>
      </c>
      <c r="B364">
        <v>5</v>
      </c>
      <c r="C364">
        <v>1.86</v>
      </c>
      <c r="D364" s="6">
        <f t="shared" si="5"/>
        <v>3.0826624779108691</v>
      </c>
    </row>
    <row r="365" spans="1:4">
      <c r="A365" s="5">
        <v>36315</v>
      </c>
      <c r="B365">
        <v>5.0199999999999996</v>
      </c>
      <c r="C365">
        <v>1.86</v>
      </c>
      <c r="D365" s="6">
        <f t="shared" si="5"/>
        <v>3.1022972707638097</v>
      </c>
    </row>
    <row r="366" spans="1:4">
      <c r="A366" s="5">
        <v>36318</v>
      </c>
      <c r="B366">
        <v>4.9800000000000004</v>
      </c>
      <c r="C366">
        <v>1.87</v>
      </c>
      <c r="D366" s="6">
        <f t="shared" si="5"/>
        <v>3.0529105722980399</v>
      </c>
    </row>
    <row r="367" spans="1:4">
      <c r="A367" s="5">
        <v>36319</v>
      </c>
      <c r="B367">
        <v>5.01</v>
      </c>
      <c r="C367">
        <v>1.88</v>
      </c>
      <c r="D367" s="6">
        <f t="shared" si="5"/>
        <v>3.0722418531605955</v>
      </c>
    </row>
    <row r="368" spans="1:4">
      <c r="A368" s="5">
        <v>36320</v>
      </c>
      <c r="B368">
        <v>5.04</v>
      </c>
      <c r="C368">
        <v>1.88</v>
      </c>
      <c r="D368" s="6">
        <f t="shared" si="5"/>
        <v>3.101688260698876</v>
      </c>
    </row>
    <row r="369" spans="1:4">
      <c r="A369" s="5">
        <v>36321</v>
      </c>
      <c r="B369">
        <v>5.15</v>
      </c>
      <c r="C369">
        <v>1.9</v>
      </c>
      <c r="D369" s="6">
        <f t="shared" si="5"/>
        <v>3.1894013738960059</v>
      </c>
    </row>
    <row r="370" spans="1:4">
      <c r="A370" s="5">
        <v>36322</v>
      </c>
      <c r="B370">
        <v>5.14</v>
      </c>
      <c r="C370">
        <v>1.9</v>
      </c>
      <c r="D370" s="6">
        <f t="shared" si="5"/>
        <v>3.1795878312070647</v>
      </c>
    </row>
    <row r="371" spans="1:4">
      <c r="A371" s="5">
        <v>36325</v>
      </c>
      <c r="B371">
        <v>5.12</v>
      </c>
      <c r="C371">
        <v>1.88</v>
      </c>
      <c r="D371" s="6">
        <f t="shared" si="5"/>
        <v>3.180212014134276</v>
      </c>
    </row>
    <row r="372" spans="1:4">
      <c r="A372" s="5">
        <v>36326</v>
      </c>
      <c r="B372">
        <v>5.0199999999999996</v>
      </c>
      <c r="C372">
        <v>1.85</v>
      </c>
      <c r="D372" s="6">
        <f t="shared" si="5"/>
        <v>3.1124202258222988</v>
      </c>
    </row>
    <row r="373" spans="1:4">
      <c r="A373" s="5">
        <v>36327</v>
      </c>
      <c r="B373">
        <v>5.01</v>
      </c>
      <c r="C373">
        <v>1.87</v>
      </c>
      <c r="D373" s="6">
        <f t="shared" si="5"/>
        <v>3.0823598704230903</v>
      </c>
    </row>
    <row r="374" spans="1:4">
      <c r="A374" s="5">
        <v>36328</v>
      </c>
      <c r="B374">
        <v>4.95</v>
      </c>
      <c r="C374">
        <v>1.87</v>
      </c>
      <c r="D374" s="6">
        <f t="shared" si="5"/>
        <v>3.0234612741729894</v>
      </c>
    </row>
    <row r="375" spans="1:4">
      <c r="A375" s="5">
        <v>36329</v>
      </c>
      <c r="B375">
        <v>4.95</v>
      </c>
      <c r="C375">
        <v>1.86</v>
      </c>
      <c r="D375" s="6">
        <f t="shared" si="5"/>
        <v>3.0335754957785399</v>
      </c>
    </row>
    <row r="376" spans="1:4">
      <c r="A376" s="5">
        <v>36332</v>
      </c>
      <c r="B376">
        <v>5.05</v>
      </c>
      <c r="C376">
        <v>1.86</v>
      </c>
      <c r="D376" s="6">
        <f t="shared" si="5"/>
        <v>3.1317494600431983</v>
      </c>
    </row>
    <row r="377" spans="1:4">
      <c r="A377" s="5">
        <v>36333</v>
      </c>
      <c r="B377">
        <v>5.13</v>
      </c>
      <c r="C377">
        <v>1.88</v>
      </c>
      <c r="D377" s="6">
        <f t="shared" si="5"/>
        <v>3.1900274833136955</v>
      </c>
    </row>
    <row r="378" spans="1:4">
      <c r="A378" s="5">
        <v>36334</v>
      </c>
      <c r="B378">
        <v>5.17</v>
      </c>
      <c r="C378">
        <v>1.88</v>
      </c>
      <c r="D378" s="6">
        <f t="shared" si="5"/>
        <v>3.2292893600314176</v>
      </c>
    </row>
    <row r="379" spans="1:4">
      <c r="A379" s="5">
        <v>36335</v>
      </c>
      <c r="B379">
        <v>5.3</v>
      </c>
      <c r="C379">
        <v>1.91</v>
      </c>
      <c r="D379" s="6">
        <f t="shared" si="5"/>
        <v>3.3264645275242977</v>
      </c>
    </row>
    <row r="380" spans="1:4">
      <c r="A380" s="5">
        <v>36336</v>
      </c>
      <c r="B380">
        <v>5.19</v>
      </c>
      <c r="C380">
        <v>1.9</v>
      </c>
      <c r="D380" s="6">
        <f t="shared" si="5"/>
        <v>3.2286555446516374</v>
      </c>
    </row>
    <row r="381" spans="1:4">
      <c r="A381" s="5">
        <v>36339</v>
      </c>
      <c r="B381">
        <v>5.17</v>
      </c>
      <c r="C381">
        <v>1.9</v>
      </c>
      <c r="D381" s="6">
        <f t="shared" si="5"/>
        <v>3.2090284592738216</v>
      </c>
    </row>
    <row r="382" spans="1:4">
      <c r="A382" s="5">
        <v>36340</v>
      </c>
      <c r="B382">
        <v>5.15</v>
      </c>
      <c r="C382">
        <v>1.9</v>
      </c>
      <c r="D382" s="6">
        <f t="shared" si="5"/>
        <v>3.1894013738960059</v>
      </c>
    </row>
    <row r="383" spans="1:4">
      <c r="A383" s="5">
        <v>36341</v>
      </c>
      <c r="B383">
        <v>5.0999999999999996</v>
      </c>
      <c r="C383">
        <v>1.92</v>
      </c>
      <c r="D383" s="6">
        <f t="shared" si="5"/>
        <v>3.1200941915227487</v>
      </c>
    </row>
    <row r="384" spans="1:4">
      <c r="A384" s="5">
        <v>36342</v>
      </c>
      <c r="B384">
        <v>5.19</v>
      </c>
      <c r="C384">
        <v>1.9</v>
      </c>
      <c r="D384" s="6">
        <f t="shared" si="5"/>
        <v>3.2286555446516374</v>
      </c>
    </row>
    <row r="385" spans="1:4">
      <c r="A385" s="5">
        <v>36343</v>
      </c>
      <c r="B385">
        <v>5.13</v>
      </c>
      <c r="C385">
        <v>1.91</v>
      </c>
      <c r="D385" s="6">
        <f t="shared" si="5"/>
        <v>3.1596506721617068</v>
      </c>
    </row>
    <row r="386" spans="1:4">
      <c r="A386" s="5">
        <v>36346</v>
      </c>
      <c r="B386">
        <v>5.18</v>
      </c>
      <c r="C386">
        <v>1.91</v>
      </c>
      <c r="D386" s="6">
        <f t="shared" si="5"/>
        <v>3.2087135707977721</v>
      </c>
    </row>
    <row r="387" spans="1:4">
      <c r="A387" s="5">
        <v>36347</v>
      </c>
      <c r="B387">
        <v>5.25</v>
      </c>
      <c r="C387">
        <v>1.92</v>
      </c>
      <c r="D387" s="6">
        <f t="shared" si="5"/>
        <v>3.267268445839866</v>
      </c>
    </row>
    <row r="388" spans="1:4">
      <c r="A388" s="5">
        <v>36348</v>
      </c>
      <c r="B388">
        <v>5.29</v>
      </c>
      <c r="C388">
        <v>1.92</v>
      </c>
      <c r="D388" s="6">
        <f t="shared" si="5"/>
        <v>3.3065149136577654</v>
      </c>
    </row>
    <row r="389" spans="1:4">
      <c r="A389" s="5">
        <v>36349</v>
      </c>
      <c r="B389">
        <v>5.36</v>
      </c>
      <c r="C389">
        <v>1.93</v>
      </c>
      <c r="D389" s="6">
        <f t="shared" si="5"/>
        <v>3.3650544491317547</v>
      </c>
    </row>
    <row r="390" spans="1:4">
      <c r="A390" s="5">
        <v>36350</v>
      </c>
      <c r="B390">
        <v>5.33</v>
      </c>
      <c r="C390">
        <v>1.88</v>
      </c>
      <c r="D390" s="6">
        <f t="shared" si="5"/>
        <v>3.3863368669022398</v>
      </c>
    </row>
    <row r="391" spans="1:4">
      <c r="A391" s="5">
        <v>36353</v>
      </c>
      <c r="B391">
        <v>5.26</v>
      </c>
      <c r="C391">
        <v>1.86</v>
      </c>
      <c r="D391" s="6">
        <f t="shared" si="5"/>
        <v>3.3379147849990298</v>
      </c>
    </row>
    <row r="392" spans="1:4">
      <c r="A392" s="5">
        <v>36354</v>
      </c>
      <c r="B392">
        <v>5.22</v>
      </c>
      <c r="C392">
        <v>1.85</v>
      </c>
      <c r="D392" s="6">
        <f t="shared" ref="D392:D455" si="6">((1+(B392/100))/(1+(C392/100)) - 1)*100</f>
        <v>3.3087874324987832</v>
      </c>
    </row>
    <row r="393" spans="1:4">
      <c r="A393" s="5">
        <v>36355</v>
      </c>
      <c r="B393">
        <v>5.23</v>
      </c>
      <c r="C393">
        <v>1.82</v>
      </c>
      <c r="D393" s="6">
        <f t="shared" si="6"/>
        <v>3.3490473384403918</v>
      </c>
    </row>
    <row r="394" spans="1:4">
      <c r="A394" s="5">
        <v>36356</v>
      </c>
      <c r="B394">
        <v>5.31</v>
      </c>
      <c r="C394">
        <v>1.84</v>
      </c>
      <c r="D394" s="6">
        <f t="shared" si="6"/>
        <v>3.4073055773762739</v>
      </c>
    </row>
    <row r="395" spans="1:4">
      <c r="A395" s="5">
        <v>36357</v>
      </c>
      <c r="B395">
        <v>5.27</v>
      </c>
      <c r="C395">
        <v>1.83</v>
      </c>
      <c r="D395" s="6">
        <f t="shared" si="6"/>
        <v>3.3781793184719522</v>
      </c>
    </row>
    <row r="396" spans="1:4">
      <c r="A396" s="5">
        <v>36360</v>
      </c>
      <c r="B396">
        <v>5.26</v>
      </c>
      <c r="C396">
        <v>1.83</v>
      </c>
      <c r="D396" s="6">
        <f t="shared" si="6"/>
        <v>3.3683590297554744</v>
      </c>
    </row>
    <row r="397" spans="1:4">
      <c r="A397" s="5">
        <v>36361</v>
      </c>
      <c r="B397">
        <v>5.28</v>
      </c>
      <c r="C397">
        <v>1.85</v>
      </c>
      <c r="D397" s="6">
        <f t="shared" si="6"/>
        <v>3.3676975945017285</v>
      </c>
    </row>
    <row r="398" spans="1:4">
      <c r="A398" s="5">
        <v>36362</v>
      </c>
      <c r="B398">
        <v>5.23</v>
      </c>
      <c r="C398">
        <v>1.85</v>
      </c>
      <c r="D398" s="6">
        <f t="shared" si="6"/>
        <v>3.3186057928326074</v>
      </c>
    </row>
    <row r="399" spans="1:4">
      <c r="A399" s="5">
        <v>36363</v>
      </c>
      <c r="B399">
        <v>5.22</v>
      </c>
      <c r="C399">
        <v>1.86</v>
      </c>
      <c r="D399" s="6">
        <f t="shared" si="6"/>
        <v>3.2986451992931487</v>
      </c>
    </row>
    <row r="400" spans="1:4">
      <c r="A400" s="5">
        <v>36364</v>
      </c>
      <c r="B400">
        <v>5.29</v>
      </c>
      <c r="C400">
        <v>1.87</v>
      </c>
      <c r="D400" s="6">
        <f t="shared" si="6"/>
        <v>3.3572199862569985</v>
      </c>
    </row>
    <row r="401" spans="1:4">
      <c r="A401" s="5">
        <v>36367</v>
      </c>
      <c r="B401">
        <v>5.3</v>
      </c>
      <c r="C401">
        <v>1.9</v>
      </c>
      <c r="D401" s="6">
        <f t="shared" si="6"/>
        <v>3.3366045142296352</v>
      </c>
    </row>
    <row r="402" spans="1:4">
      <c r="A402" s="5">
        <v>36368</v>
      </c>
      <c r="B402">
        <v>5.28</v>
      </c>
      <c r="C402">
        <v>1.94</v>
      </c>
      <c r="D402" s="6">
        <f t="shared" si="6"/>
        <v>3.2764371198744202</v>
      </c>
    </row>
    <row r="403" spans="1:4">
      <c r="A403" s="5">
        <v>36369</v>
      </c>
      <c r="B403">
        <v>5.3</v>
      </c>
      <c r="C403">
        <v>2.02</v>
      </c>
      <c r="D403" s="6">
        <f t="shared" si="6"/>
        <v>3.2150558713977651</v>
      </c>
    </row>
    <row r="404" spans="1:4">
      <c r="A404" s="5">
        <v>36370</v>
      </c>
      <c r="B404">
        <v>5.38</v>
      </c>
      <c r="C404">
        <v>2.02</v>
      </c>
      <c r="D404" s="6">
        <f t="shared" si="6"/>
        <v>3.2934718682611219</v>
      </c>
    </row>
    <row r="405" spans="1:4">
      <c r="A405" s="5">
        <v>36371</v>
      </c>
      <c r="B405">
        <v>5.36</v>
      </c>
      <c r="C405">
        <v>2.0099999999999998</v>
      </c>
      <c r="D405" s="6">
        <f t="shared" si="6"/>
        <v>3.2839917655131945</v>
      </c>
    </row>
    <row r="406" spans="1:4">
      <c r="A406" s="5">
        <v>36374</v>
      </c>
      <c r="B406">
        <v>5.3</v>
      </c>
      <c r="C406">
        <v>2.04</v>
      </c>
      <c r="D406" s="6">
        <f t="shared" si="6"/>
        <v>3.1948255586044638</v>
      </c>
    </row>
    <row r="407" spans="1:4">
      <c r="A407" s="5">
        <v>36375</v>
      </c>
      <c r="B407">
        <v>5.31</v>
      </c>
      <c r="C407">
        <v>2.06</v>
      </c>
      <c r="D407" s="6">
        <f t="shared" si="6"/>
        <v>3.1844013325494691</v>
      </c>
    </row>
    <row r="408" spans="1:4">
      <c r="A408" s="5">
        <v>36376</v>
      </c>
      <c r="B408">
        <v>5.27</v>
      </c>
      <c r="C408">
        <v>2.0699999999999998</v>
      </c>
      <c r="D408" s="6">
        <f t="shared" si="6"/>
        <v>3.1351033604389178</v>
      </c>
    </row>
    <row r="409" spans="1:4">
      <c r="A409" s="5">
        <v>36377</v>
      </c>
      <c r="B409">
        <v>5.32</v>
      </c>
      <c r="C409">
        <v>2.08</v>
      </c>
      <c r="D409" s="6">
        <f t="shared" si="6"/>
        <v>3.1739811912225635</v>
      </c>
    </row>
    <row r="410" spans="1:4">
      <c r="A410" s="5">
        <v>36378</v>
      </c>
      <c r="B410">
        <v>5.49</v>
      </c>
      <c r="C410">
        <v>2.1</v>
      </c>
      <c r="D410" s="6">
        <f t="shared" si="6"/>
        <v>3.3202742409402575</v>
      </c>
    </row>
    <row r="411" spans="1:4">
      <c r="A411" s="5">
        <v>36381</v>
      </c>
      <c r="B411">
        <v>5.44</v>
      </c>
      <c r="C411">
        <v>2.15</v>
      </c>
      <c r="D411" s="6">
        <f t="shared" si="6"/>
        <v>3.2207537934410002</v>
      </c>
    </row>
    <row r="412" spans="1:4">
      <c r="A412" s="5">
        <v>36382</v>
      </c>
      <c r="B412">
        <v>5.44</v>
      </c>
      <c r="C412">
        <v>2.21</v>
      </c>
      <c r="D412" s="6">
        <f t="shared" si="6"/>
        <v>3.16016045396732</v>
      </c>
    </row>
    <row r="413" spans="1:4">
      <c r="A413" s="5">
        <v>36383</v>
      </c>
      <c r="B413">
        <v>5.42</v>
      </c>
      <c r="C413">
        <v>2.2200000000000002</v>
      </c>
      <c r="D413" s="6">
        <f t="shared" si="6"/>
        <v>3.1305028370181898</v>
      </c>
    </row>
    <row r="414" spans="1:4">
      <c r="A414" s="5">
        <v>36384</v>
      </c>
      <c r="B414">
        <v>5.37</v>
      </c>
      <c r="C414">
        <v>2.2599999999999998</v>
      </c>
      <c r="D414" s="6">
        <f t="shared" si="6"/>
        <v>3.0412673577156379</v>
      </c>
    </row>
    <row r="415" spans="1:4">
      <c r="A415" s="5">
        <v>36385</v>
      </c>
      <c r="B415">
        <v>5.35</v>
      </c>
      <c r="C415">
        <v>2.2599999999999998</v>
      </c>
      <c r="D415" s="6">
        <f t="shared" si="6"/>
        <v>3.021709368276948</v>
      </c>
    </row>
    <row r="416" spans="1:4">
      <c r="A416" s="5">
        <v>36388</v>
      </c>
      <c r="B416">
        <v>5.35</v>
      </c>
      <c r="C416">
        <v>2.2799999999999998</v>
      </c>
      <c r="D416" s="6">
        <f t="shared" si="6"/>
        <v>3.0015643332029995</v>
      </c>
    </row>
    <row r="417" spans="1:4">
      <c r="A417" s="5">
        <v>36389</v>
      </c>
      <c r="B417">
        <v>5.34</v>
      </c>
      <c r="C417">
        <v>2.29</v>
      </c>
      <c r="D417" s="6">
        <f t="shared" si="6"/>
        <v>2.9817186430736164</v>
      </c>
    </row>
    <row r="418" spans="1:4">
      <c r="A418" s="5">
        <v>36390</v>
      </c>
      <c r="B418">
        <v>5.25</v>
      </c>
      <c r="C418">
        <v>2.2599999999999998</v>
      </c>
      <c r="D418" s="6">
        <f t="shared" si="6"/>
        <v>2.9239194210835207</v>
      </c>
    </row>
    <row r="419" spans="1:4">
      <c r="A419" s="5">
        <v>36391</v>
      </c>
      <c r="B419">
        <v>5.2</v>
      </c>
      <c r="C419">
        <v>2.25</v>
      </c>
      <c r="D419" s="6">
        <f t="shared" si="6"/>
        <v>2.8850855745721438</v>
      </c>
    </row>
    <row r="420" spans="1:4">
      <c r="A420" s="5">
        <v>36392</v>
      </c>
      <c r="B420">
        <v>5.22</v>
      </c>
      <c r="C420">
        <v>2.2400000000000002</v>
      </c>
      <c r="D420" s="6">
        <f t="shared" si="6"/>
        <v>2.9147104851330319</v>
      </c>
    </row>
    <row r="421" spans="1:4">
      <c r="A421" s="5">
        <v>36395</v>
      </c>
      <c r="B421">
        <v>5.2</v>
      </c>
      <c r="C421">
        <v>2.23</v>
      </c>
      <c r="D421" s="6">
        <f t="shared" si="6"/>
        <v>2.905213733737666</v>
      </c>
    </row>
    <row r="422" spans="1:4">
      <c r="A422" s="5">
        <v>36396</v>
      </c>
      <c r="B422">
        <v>5.2</v>
      </c>
      <c r="C422">
        <v>2.25</v>
      </c>
      <c r="D422" s="6">
        <f t="shared" si="6"/>
        <v>2.8850855745721438</v>
      </c>
    </row>
    <row r="423" spans="1:4">
      <c r="A423" s="5">
        <v>36397</v>
      </c>
      <c r="B423">
        <v>5.0999999999999996</v>
      </c>
      <c r="C423">
        <v>2.25</v>
      </c>
      <c r="D423" s="6">
        <f t="shared" si="6"/>
        <v>2.7872860635696828</v>
      </c>
    </row>
    <row r="424" spans="1:4">
      <c r="A424" s="5">
        <v>36398</v>
      </c>
      <c r="B424">
        <v>5.1100000000000003</v>
      </c>
      <c r="C424">
        <v>2.27</v>
      </c>
      <c r="D424" s="6">
        <f t="shared" si="6"/>
        <v>2.7769629412339958</v>
      </c>
    </row>
    <row r="425" spans="1:4">
      <c r="A425" s="5">
        <v>36399</v>
      </c>
      <c r="B425">
        <v>5.15</v>
      </c>
      <c r="C425">
        <v>2.29</v>
      </c>
      <c r="D425" s="6">
        <f t="shared" si="6"/>
        <v>2.7959722358001926</v>
      </c>
    </row>
    <row r="426" spans="1:4">
      <c r="A426" s="5">
        <v>36403</v>
      </c>
      <c r="B426">
        <v>5.17</v>
      </c>
      <c r="C426">
        <v>2.3199999999999998</v>
      </c>
      <c r="D426" s="6">
        <f t="shared" si="6"/>
        <v>2.7853792025019475</v>
      </c>
    </row>
    <row r="427" spans="1:4">
      <c r="A427" s="5">
        <v>36404</v>
      </c>
      <c r="B427">
        <v>5.24</v>
      </c>
      <c r="C427">
        <v>2.33</v>
      </c>
      <c r="D427" s="6">
        <f t="shared" si="6"/>
        <v>2.843740838463793</v>
      </c>
    </row>
    <row r="428" spans="1:4">
      <c r="A428" s="5">
        <v>36405</v>
      </c>
      <c r="B428">
        <v>5.39</v>
      </c>
      <c r="C428">
        <v>2.3199999999999998</v>
      </c>
      <c r="D428" s="6">
        <f t="shared" si="6"/>
        <v>3.0003909304143761</v>
      </c>
    </row>
    <row r="429" spans="1:4">
      <c r="A429" s="5">
        <v>36406</v>
      </c>
      <c r="B429">
        <v>5.31</v>
      </c>
      <c r="C429">
        <v>2.3199999999999998</v>
      </c>
      <c r="D429" s="6">
        <f t="shared" si="6"/>
        <v>2.9222048475371132</v>
      </c>
    </row>
    <row r="430" spans="1:4">
      <c r="A430" s="5">
        <v>36409</v>
      </c>
      <c r="B430">
        <v>5.31</v>
      </c>
      <c r="C430">
        <v>2.3199999999999998</v>
      </c>
      <c r="D430" s="6">
        <f t="shared" si="6"/>
        <v>2.9222048475371132</v>
      </c>
    </row>
    <row r="431" spans="1:4">
      <c r="A431" s="5">
        <v>36410</v>
      </c>
      <c r="B431">
        <v>5.42</v>
      </c>
      <c r="C431">
        <v>2.33</v>
      </c>
      <c r="D431" s="6">
        <f t="shared" si="6"/>
        <v>3.0196423336265044</v>
      </c>
    </row>
    <row r="432" spans="1:4">
      <c r="A432" s="5">
        <v>36411</v>
      </c>
      <c r="B432">
        <v>5.5</v>
      </c>
      <c r="C432">
        <v>2.33</v>
      </c>
      <c r="D432" s="6">
        <f t="shared" si="6"/>
        <v>3.097820775921023</v>
      </c>
    </row>
    <row r="433" spans="1:4">
      <c r="A433" s="5">
        <v>36412</v>
      </c>
      <c r="B433">
        <v>5.5</v>
      </c>
      <c r="C433">
        <v>2.36</v>
      </c>
      <c r="D433" s="6">
        <f t="shared" si="6"/>
        <v>3.0676045330207069</v>
      </c>
    </row>
    <row r="434" spans="1:4">
      <c r="A434" s="5">
        <v>36413</v>
      </c>
      <c r="B434">
        <v>5.56</v>
      </c>
      <c r="C434">
        <v>2.37</v>
      </c>
      <c r="D434" s="6">
        <f t="shared" si="6"/>
        <v>3.1161473087818692</v>
      </c>
    </row>
    <row r="435" spans="1:4">
      <c r="A435" s="5">
        <v>36416</v>
      </c>
      <c r="B435">
        <v>5.6</v>
      </c>
      <c r="C435">
        <v>2.36</v>
      </c>
      <c r="D435" s="6">
        <f t="shared" si="6"/>
        <v>3.165298944900341</v>
      </c>
    </row>
    <row r="436" spans="1:4">
      <c r="A436" s="5">
        <v>36417</v>
      </c>
      <c r="B436">
        <v>5.6</v>
      </c>
      <c r="C436">
        <v>2.36</v>
      </c>
      <c r="D436" s="6">
        <f t="shared" si="6"/>
        <v>3.165298944900341</v>
      </c>
    </row>
    <row r="437" spans="1:4">
      <c r="A437" s="5">
        <v>36418</v>
      </c>
      <c r="B437">
        <v>5.64</v>
      </c>
      <c r="C437">
        <v>2.38</v>
      </c>
      <c r="D437" s="6">
        <f t="shared" si="6"/>
        <v>3.1842156671224808</v>
      </c>
    </row>
    <row r="438" spans="1:4">
      <c r="A438" s="5">
        <v>36419</v>
      </c>
      <c r="B438">
        <v>5.57</v>
      </c>
      <c r="C438">
        <v>2.39</v>
      </c>
      <c r="D438" s="6">
        <f t="shared" si="6"/>
        <v>3.1057720480515805</v>
      </c>
    </row>
    <row r="439" spans="1:4">
      <c r="A439" s="5">
        <v>36420</v>
      </c>
      <c r="B439">
        <v>5.48</v>
      </c>
      <c r="C439">
        <v>2.38</v>
      </c>
      <c r="D439" s="6">
        <f t="shared" si="6"/>
        <v>3.0279351435827273</v>
      </c>
    </row>
    <row r="440" spans="1:4">
      <c r="A440" s="5">
        <v>36423</v>
      </c>
      <c r="B440">
        <v>5.54</v>
      </c>
      <c r="C440">
        <v>2.37</v>
      </c>
      <c r="D440" s="6">
        <f t="shared" si="6"/>
        <v>3.0966103350590801</v>
      </c>
    </row>
    <row r="441" spans="1:4">
      <c r="A441" s="5">
        <v>36424</v>
      </c>
      <c r="B441">
        <v>5.58</v>
      </c>
      <c r="C441">
        <v>2.37</v>
      </c>
      <c r="D441" s="6">
        <f t="shared" si="6"/>
        <v>3.135684282504636</v>
      </c>
    </row>
    <row r="442" spans="1:4">
      <c r="A442" s="5">
        <v>36425</v>
      </c>
      <c r="B442">
        <v>5.64</v>
      </c>
      <c r="C442">
        <v>2.35</v>
      </c>
      <c r="D442" s="6">
        <f t="shared" si="6"/>
        <v>3.2144601856375132</v>
      </c>
    </row>
    <row r="443" spans="1:4">
      <c r="A443" s="5">
        <v>36426</v>
      </c>
      <c r="B443">
        <v>5.63</v>
      </c>
      <c r="C443">
        <v>2.3199999999999998</v>
      </c>
      <c r="D443" s="6">
        <f t="shared" si="6"/>
        <v>3.2349491790461204</v>
      </c>
    </row>
    <row r="444" spans="1:4">
      <c r="A444" s="5">
        <v>36427</v>
      </c>
      <c r="B444">
        <v>5.57</v>
      </c>
      <c r="C444">
        <v>2.29</v>
      </c>
      <c r="D444" s="6">
        <f t="shared" si="6"/>
        <v>3.2065695571414699</v>
      </c>
    </row>
    <row r="445" spans="1:4">
      <c r="A445" s="5">
        <v>36430</v>
      </c>
      <c r="B445">
        <v>5.66</v>
      </c>
      <c r="C445">
        <v>2.2599999999999998</v>
      </c>
      <c r="D445" s="6">
        <f t="shared" si="6"/>
        <v>3.3248582045765751</v>
      </c>
    </row>
    <row r="446" spans="1:4">
      <c r="A446" s="5">
        <v>36431</v>
      </c>
      <c r="B446">
        <v>5.68</v>
      </c>
      <c r="C446">
        <v>2.2599999999999998</v>
      </c>
      <c r="D446" s="6">
        <f t="shared" si="6"/>
        <v>3.344416194015265</v>
      </c>
    </row>
    <row r="447" spans="1:4">
      <c r="A447" s="5">
        <v>36432</v>
      </c>
      <c r="B447">
        <v>5.71</v>
      </c>
      <c r="C447">
        <v>2.27</v>
      </c>
      <c r="D447" s="6">
        <f t="shared" si="6"/>
        <v>3.3636452527622929</v>
      </c>
    </row>
    <row r="448" spans="1:4">
      <c r="A448" s="5">
        <v>36433</v>
      </c>
      <c r="B448">
        <v>5.63</v>
      </c>
      <c r="C448">
        <v>2.27</v>
      </c>
      <c r="D448" s="6">
        <f t="shared" si="6"/>
        <v>3.2854209445585258</v>
      </c>
    </row>
    <row r="449" spans="1:4">
      <c r="A449" s="5">
        <v>36434</v>
      </c>
      <c r="B449">
        <v>5.74</v>
      </c>
      <c r="C449">
        <v>2.2799999999999998</v>
      </c>
      <c r="D449" s="6">
        <f t="shared" si="6"/>
        <v>3.3828705514274526</v>
      </c>
    </row>
    <row r="450" spans="1:4">
      <c r="A450" s="5">
        <v>36437</v>
      </c>
      <c r="B450">
        <v>5.7</v>
      </c>
      <c r="C450">
        <v>2.25</v>
      </c>
      <c r="D450" s="6">
        <f t="shared" si="6"/>
        <v>3.3740831295843599</v>
      </c>
    </row>
    <row r="451" spans="1:4">
      <c r="A451" s="5">
        <v>36438</v>
      </c>
      <c r="B451">
        <v>5.69</v>
      </c>
      <c r="C451">
        <v>2.2400000000000002</v>
      </c>
      <c r="D451" s="6">
        <f t="shared" si="6"/>
        <v>3.3744131455399007</v>
      </c>
    </row>
    <row r="452" spans="1:4">
      <c r="A452" s="5">
        <v>36439</v>
      </c>
      <c r="B452">
        <v>5.69</v>
      </c>
      <c r="C452">
        <v>2.2400000000000002</v>
      </c>
      <c r="D452" s="6">
        <f t="shared" si="6"/>
        <v>3.3744131455399007</v>
      </c>
    </row>
    <row r="453" spans="1:4">
      <c r="A453" s="5">
        <v>36440</v>
      </c>
      <c r="B453">
        <v>5.66</v>
      </c>
      <c r="C453">
        <v>2.23</v>
      </c>
      <c r="D453" s="6">
        <f t="shared" si="6"/>
        <v>3.3551794972121574</v>
      </c>
    </row>
    <row r="454" spans="1:4">
      <c r="A454" s="5">
        <v>36441</v>
      </c>
      <c r="B454">
        <v>5.68</v>
      </c>
      <c r="C454">
        <v>2.23</v>
      </c>
      <c r="D454" s="6">
        <f t="shared" si="6"/>
        <v>3.374743226058885</v>
      </c>
    </row>
    <row r="455" spans="1:4">
      <c r="A455" s="5">
        <v>36444</v>
      </c>
      <c r="B455">
        <v>5.68</v>
      </c>
      <c r="C455">
        <v>2.2200000000000002</v>
      </c>
      <c r="D455" s="6">
        <f t="shared" si="6"/>
        <v>3.3848561925259313</v>
      </c>
    </row>
    <row r="456" spans="1:4">
      <c r="A456" s="5">
        <v>36445</v>
      </c>
      <c r="B456">
        <v>5.75</v>
      </c>
      <c r="C456">
        <v>2.2400000000000002</v>
      </c>
      <c r="D456" s="6">
        <f t="shared" ref="D456:D519" si="7">((1+(B456/100))/(1+(C456/100)) - 1)*100</f>
        <v>3.4330985915492995</v>
      </c>
    </row>
    <row r="457" spans="1:4">
      <c r="A457" s="5">
        <v>36446</v>
      </c>
      <c r="B457">
        <v>5.72</v>
      </c>
      <c r="C457">
        <v>2.27</v>
      </c>
      <c r="D457" s="6">
        <f t="shared" si="7"/>
        <v>3.3734232912877582</v>
      </c>
    </row>
    <row r="458" spans="1:4">
      <c r="A458" s="5">
        <v>36447</v>
      </c>
      <c r="B458">
        <v>5.87</v>
      </c>
      <c r="C458">
        <v>2.29</v>
      </c>
      <c r="D458" s="6">
        <f t="shared" si="7"/>
        <v>3.499853358099525</v>
      </c>
    </row>
    <row r="459" spans="1:4">
      <c r="A459" s="5">
        <v>36448</v>
      </c>
      <c r="B459">
        <v>5.8</v>
      </c>
      <c r="C459">
        <v>2.29</v>
      </c>
      <c r="D459" s="6">
        <f t="shared" si="7"/>
        <v>3.4314204712093233</v>
      </c>
    </row>
    <row r="460" spans="1:4">
      <c r="A460" s="5">
        <v>36451</v>
      </c>
      <c r="B460">
        <v>5.77</v>
      </c>
      <c r="C460">
        <v>2.29</v>
      </c>
      <c r="D460" s="6">
        <f t="shared" si="7"/>
        <v>3.4020920911135066</v>
      </c>
    </row>
    <row r="461" spans="1:4">
      <c r="A461" s="5">
        <v>36452</v>
      </c>
      <c r="B461">
        <v>5.74</v>
      </c>
      <c r="C461">
        <v>2.29</v>
      </c>
      <c r="D461" s="6">
        <f t="shared" si="7"/>
        <v>3.37276371101769</v>
      </c>
    </row>
    <row r="462" spans="1:4">
      <c r="A462" s="5">
        <v>36453</v>
      </c>
      <c r="B462">
        <v>5.77</v>
      </c>
      <c r="C462">
        <v>2.31</v>
      </c>
      <c r="D462" s="6">
        <f t="shared" si="7"/>
        <v>3.381878604242039</v>
      </c>
    </row>
    <row r="463" spans="1:4">
      <c r="A463" s="5">
        <v>36454</v>
      </c>
      <c r="B463">
        <v>5.7</v>
      </c>
      <c r="C463">
        <v>2.3199999999999998</v>
      </c>
      <c r="D463" s="6">
        <f t="shared" si="7"/>
        <v>3.3033620015637144</v>
      </c>
    </row>
    <row r="464" spans="1:4">
      <c r="A464" s="5">
        <v>36455</v>
      </c>
      <c r="B464">
        <v>5.72</v>
      </c>
      <c r="C464">
        <v>2.33</v>
      </c>
      <c r="D464" s="6">
        <f t="shared" si="7"/>
        <v>3.3128114922309937</v>
      </c>
    </row>
    <row r="465" spans="1:4">
      <c r="A465" s="5">
        <v>36458</v>
      </c>
      <c r="B465">
        <v>5.81</v>
      </c>
      <c r="C465">
        <v>2.37</v>
      </c>
      <c r="D465" s="6">
        <f t="shared" si="7"/>
        <v>3.3603594803164993</v>
      </c>
    </row>
    <row r="466" spans="1:4">
      <c r="A466" s="5">
        <v>36459</v>
      </c>
      <c r="B466">
        <v>5.75</v>
      </c>
      <c r="C466">
        <v>2.38</v>
      </c>
      <c r="D466" s="6">
        <f t="shared" si="7"/>
        <v>3.2916585270560628</v>
      </c>
    </row>
    <row r="467" spans="1:4">
      <c r="A467" s="5">
        <v>36460</v>
      </c>
      <c r="B467">
        <v>5.62</v>
      </c>
      <c r="C467">
        <v>2.2799999999999998</v>
      </c>
      <c r="D467" s="6">
        <f t="shared" si="7"/>
        <v>3.2655455612045525</v>
      </c>
    </row>
    <row r="468" spans="1:4">
      <c r="A468" s="5">
        <v>36461</v>
      </c>
      <c r="B468">
        <v>5.49</v>
      </c>
      <c r="C468">
        <v>2.2599999999999998</v>
      </c>
      <c r="D468" s="6">
        <f t="shared" si="7"/>
        <v>3.158615294347733</v>
      </c>
    </row>
    <row r="469" spans="1:4">
      <c r="A469" s="5">
        <v>36462</v>
      </c>
      <c r="B469">
        <v>5.38</v>
      </c>
      <c r="C469">
        <v>2.19</v>
      </c>
      <c r="D469" s="6">
        <f t="shared" si="7"/>
        <v>3.1216361679224924</v>
      </c>
    </row>
    <row r="470" spans="1:4">
      <c r="A470" s="5">
        <v>36465</v>
      </c>
      <c r="B470">
        <v>5.35</v>
      </c>
      <c r="C470">
        <v>2.13</v>
      </c>
      <c r="D470" s="6">
        <f t="shared" si="7"/>
        <v>3.152844413982181</v>
      </c>
    </row>
    <row r="471" spans="1:4">
      <c r="A471" s="5">
        <v>36466</v>
      </c>
      <c r="B471">
        <v>5.25</v>
      </c>
      <c r="C471">
        <v>2.08</v>
      </c>
      <c r="D471" s="6">
        <f t="shared" si="7"/>
        <v>3.1054075235109835</v>
      </c>
    </row>
    <row r="472" spans="1:4">
      <c r="A472" s="5">
        <v>36467</v>
      </c>
      <c r="B472">
        <v>5.25</v>
      </c>
      <c r="C472">
        <v>2.08</v>
      </c>
      <c r="D472" s="6">
        <f t="shared" si="7"/>
        <v>3.1054075235109835</v>
      </c>
    </row>
    <row r="473" spans="1:4">
      <c r="A473" s="5">
        <v>36468</v>
      </c>
      <c r="B473">
        <v>5.08</v>
      </c>
      <c r="C473">
        <v>2.02</v>
      </c>
      <c r="D473" s="6">
        <f t="shared" si="7"/>
        <v>2.9994118800235281</v>
      </c>
    </row>
    <row r="474" spans="1:4">
      <c r="A474" s="5">
        <v>36469</v>
      </c>
      <c r="B474">
        <v>5.04</v>
      </c>
      <c r="C474">
        <v>2</v>
      </c>
      <c r="D474" s="6">
        <f t="shared" si="7"/>
        <v>2.9803921568627434</v>
      </c>
    </row>
    <row r="475" spans="1:4">
      <c r="A475" s="5">
        <v>36472</v>
      </c>
      <c r="B475">
        <v>5.0599999999999996</v>
      </c>
      <c r="C475">
        <v>2</v>
      </c>
      <c r="D475" s="6">
        <f t="shared" si="7"/>
        <v>3.0000000000000027</v>
      </c>
    </row>
    <row r="476" spans="1:4">
      <c r="A476" s="5">
        <v>36473</v>
      </c>
      <c r="B476">
        <v>5.0999999999999996</v>
      </c>
      <c r="C476">
        <v>2.02</v>
      </c>
      <c r="D476" s="6">
        <f t="shared" si="7"/>
        <v>3.0190158792393618</v>
      </c>
    </row>
    <row r="477" spans="1:4">
      <c r="A477" s="5">
        <v>36474</v>
      </c>
      <c r="B477">
        <v>5.12</v>
      </c>
      <c r="C477">
        <v>2.0699999999999998</v>
      </c>
      <c r="D477" s="6">
        <f t="shared" si="7"/>
        <v>2.9881453904183397</v>
      </c>
    </row>
    <row r="478" spans="1:4">
      <c r="A478" s="5">
        <v>36475</v>
      </c>
      <c r="B478">
        <v>5.1100000000000003</v>
      </c>
      <c r="C478">
        <v>2.09</v>
      </c>
      <c r="D478" s="6">
        <f t="shared" si="7"/>
        <v>2.9581741600548606</v>
      </c>
    </row>
    <row r="479" spans="1:4">
      <c r="A479" s="5">
        <v>36476</v>
      </c>
      <c r="B479">
        <v>4.99</v>
      </c>
      <c r="C479">
        <v>2.08</v>
      </c>
      <c r="D479" s="6">
        <f t="shared" si="7"/>
        <v>2.8507053291536133</v>
      </c>
    </row>
    <row r="480" spans="1:4">
      <c r="A480" s="5">
        <v>36479</v>
      </c>
      <c r="B480">
        <v>5</v>
      </c>
      <c r="C480">
        <v>2.08</v>
      </c>
      <c r="D480" s="6">
        <f t="shared" si="7"/>
        <v>2.8605015673981216</v>
      </c>
    </row>
    <row r="481" spans="1:4">
      <c r="A481" s="5">
        <v>36480</v>
      </c>
      <c r="B481">
        <v>4.93</v>
      </c>
      <c r="C481">
        <v>2.06</v>
      </c>
      <c r="D481" s="6">
        <f t="shared" si="7"/>
        <v>2.8120713305898493</v>
      </c>
    </row>
    <row r="482" spans="1:4">
      <c r="A482" s="5">
        <v>36481</v>
      </c>
      <c r="B482">
        <v>5</v>
      </c>
      <c r="C482">
        <v>2.06</v>
      </c>
      <c r="D482" s="6">
        <f t="shared" si="7"/>
        <v>2.880658436214012</v>
      </c>
    </row>
    <row r="483" spans="1:4">
      <c r="A483" s="5">
        <v>36482</v>
      </c>
      <c r="B483">
        <v>5.0599999999999996</v>
      </c>
      <c r="C483">
        <v>2.08</v>
      </c>
      <c r="D483" s="6">
        <f t="shared" si="7"/>
        <v>2.9192789968652155</v>
      </c>
    </row>
    <row r="484" spans="1:4">
      <c r="A484" s="5">
        <v>36483</v>
      </c>
      <c r="B484">
        <v>5.09</v>
      </c>
      <c r="C484">
        <v>2.08</v>
      </c>
      <c r="D484" s="6">
        <f t="shared" si="7"/>
        <v>2.9486677115987403</v>
      </c>
    </row>
    <row r="485" spans="1:4">
      <c r="A485" s="5">
        <v>36486</v>
      </c>
      <c r="B485">
        <v>5.14</v>
      </c>
      <c r="C485">
        <v>2.08</v>
      </c>
      <c r="D485" s="6">
        <f t="shared" si="7"/>
        <v>2.9976489028213038</v>
      </c>
    </row>
    <row r="486" spans="1:4">
      <c r="A486" s="5">
        <v>36487</v>
      </c>
      <c r="B486">
        <v>5.14</v>
      </c>
      <c r="C486">
        <v>2.06</v>
      </c>
      <c r="D486" s="6">
        <f t="shared" si="7"/>
        <v>3.0178326474622708</v>
      </c>
    </row>
    <row r="487" spans="1:4">
      <c r="A487" s="5">
        <v>36488</v>
      </c>
      <c r="B487">
        <v>5.2</v>
      </c>
      <c r="C487">
        <v>2.0499999999999998</v>
      </c>
      <c r="D487" s="6">
        <f t="shared" si="7"/>
        <v>3.0867221950024559</v>
      </c>
    </row>
    <row r="488" spans="1:4">
      <c r="A488" s="5">
        <v>36489</v>
      </c>
      <c r="B488">
        <v>5.27</v>
      </c>
      <c r="C488">
        <v>2.0699999999999998</v>
      </c>
      <c r="D488" s="6">
        <f t="shared" si="7"/>
        <v>3.1351033604389178</v>
      </c>
    </row>
    <row r="489" spans="1:4">
      <c r="A489" s="5">
        <v>36490</v>
      </c>
      <c r="B489">
        <v>5.25</v>
      </c>
      <c r="C489">
        <v>2.09</v>
      </c>
      <c r="D489" s="6">
        <f t="shared" si="7"/>
        <v>3.095308061514368</v>
      </c>
    </row>
    <row r="490" spans="1:4">
      <c r="A490" s="5">
        <v>36493</v>
      </c>
      <c r="B490">
        <v>5.22</v>
      </c>
      <c r="C490">
        <v>2.0699999999999998</v>
      </c>
      <c r="D490" s="6">
        <f t="shared" si="7"/>
        <v>3.0861173704320732</v>
      </c>
    </row>
    <row r="491" spans="1:4">
      <c r="A491" s="5">
        <v>36494</v>
      </c>
      <c r="B491">
        <v>5.15</v>
      </c>
      <c r="C491">
        <v>2.0499999999999998</v>
      </c>
      <c r="D491" s="6">
        <f t="shared" si="7"/>
        <v>3.0377266046055951</v>
      </c>
    </row>
    <row r="492" spans="1:4">
      <c r="A492" s="5">
        <v>36495</v>
      </c>
      <c r="B492">
        <v>5.16</v>
      </c>
      <c r="C492">
        <v>2.04</v>
      </c>
      <c r="D492" s="6">
        <f t="shared" si="7"/>
        <v>3.0576244609956893</v>
      </c>
    </row>
    <row r="493" spans="1:4">
      <c r="A493" s="5">
        <v>36496</v>
      </c>
      <c r="B493">
        <v>5.25</v>
      </c>
      <c r="C493">
        <v>2.0499999999999998</v>
      </c>
      <c r="D493" s="6">
        <f t="shared" si="7"/>
        <v>3.1357177853993168</v>
      </c>
    </row>
    <row r="494" spans="1:4">
      <c r="A494" s="5">
        <v>36497</v>
      </c>
      <c r="B494">
        <v>5.32</v>
      </c>
      <c r="C494">
        <v>2.0699999999999998</v>
      </c>
      <c r="D494" s="6">
        <f t="shared" si="7"/>
        <v>3.1840893504457624</v>
      </c>
    </row>
    <row r="495" spans="1:4">
      <c r="A495" s="5">
        <v>36500</v>
      </c>
      <c r="B495">
        <v>5.27</v>
      </c>
      <c r="C495">
        <v>2.06</v>
      </c>
      <c r="D495" s="6">
        <f t="shared" si="7"/>
        <v>3.1452087007642682</v>
      </c>
    </row>
    <row r="496" spans="1:4">
      <c r="A496" s="5">
        <v>36501</v>
      </c>
      <c r="B496">
        <v>5.18</v>
      </c>
      <c r="C496">
        <v>2.04</v>
      </c>
      <c r="D496" s="6">
        <f t="shared" si="7"/>
        <v>3.0772246177969587</v>
      </c>
    </row>
    <row r="497" spans="1:4">
      <c r="A497" s="5">
        <v>36502</v>
      </c>
      <c r="B497">
        <v>5.19</v>
      </c>
      <c r="C497">
        <v>2.04</v>
      </c>
      <c r="D497" s="6">
        <f t="shared" si="7"/>
        <v>3.0870246961975711</v>
      </c>
    </row>
    <row r="498" spans="1:4">
      <c r="A498" s="5">
        <v>36503</v>
      </c>
      <c r="B498">
        <v>5.1100000000000003</v>
      </c>
      <c r="C498">
        <v>2.04</v>
      </c>
      <c r="D498" s="6">
        <f t="shared" si="7"/>
        <v>3.0086240689925381</v>
      </c>
    </row>
    <row r="499" spans="1:4">
      <c r="A499" s="5">
        <v>36504</v>
      </c>
      <c r="B499">
        <v>5.0199999999999996</v>
      </c>
      <c r="C499">
        <v>2.0099999999999998</v>
      </c>
      <c r="D499" s="6">
        <f t="shared" si="7"/>
        <v>2.9506911087148424</v>
      </c>
    </row>
    <row r="500" spans="1:4">
      <c r="A500" s="5">
        <v>36507</v>
      </c>
      <c r="B500">
        <v>5.03</v>
      </c>
      <c r="C500">
        <v>2</v>
      </c>
      <c r="D500" s="6">
        <f t="shared" si="7"/>
        <v>2.9705882352941249</v>
      </c>
    </row>
    <row r="501" spans="1:4">
      <c r="A501" s="5">
        <v>36508</v>
      </c>
      <c r="B501">
        <v>5.08</v>
      </c>
      <c r="C501">
        <v>1.98</v>
      </c>
      <c r="D501" s="6">
        <f t="shared" si="7"/>
        <v>3.0398117277897541</v>
      </c>
    </row>
    <row r="502" spans="1:4">
      <c r="A502" s="5">
        <v>36509</v>
      </c>
      <c r="B502">
        <v>5.04</v>
      </c>
      <c r="C502">
        <v>1.96</v>
      </c>
      <c r="D502" s="6">
        <f t="shared" si="7"/>
        <v>3.0207924676343589</v>
      </c>
    </row>
    <row r="503" spans="1:4">
      <c r="A503" s="5">
        <v>36510</v>
      </c>
      <c r="B503">
        <v>5.21</v>
      </c>
      <c r="C503">
        <v>1.94</v>
      </c>
      <c r="D503" s="6">
        <f t="shared" si="7"/>
        <v>3.2077692760447363</v>
      </c>
    </row>
    <row r="504" spans="1:4">
      <c r="A504" s="5">
        <v>36511</v>
      </c>
      <c r="B504">
        <v>5.21</v>
      </c>
      <c r="C504">
        <v>1.96</v>
      </c>
      <c r="D504" s="6">
        <f t="shared" si="7"/>
        <v>3.1875245194193713</v>
      </c>
    </row>
    <row r="505" spans="1:4">
      <c r="A505" s="5">
        <v>36514</v>
      </c>
      <c r="B505">
        <v>5.22</v>
      </c>
      <c r="C505">
        <v>1.96</v>
      </c>
      <c r="D505" s="6">
        <f t="shared" si="7"/>
        <v>3.1973322871714283</v>
      </c>
    </row>
    <row r="506" spans="1:4">
      <c r="A506" s="5">
        <v>36515</v>
      </c>
      <c r="B506">
        <v>5.23</v>
      </c>
      <c r="C506">
        <v>1.95</v>
      </c>
      <c r="D506" s="6">
        <f t="shared" si="7"/>
        <v>3.2172633643942961</v>
      </c>
    </row>
    <row r="507" spans="1:4">
      <c r="A507" s="5">
        <v>36516</v>
      </c>
      <c r="B507">
        <v>5.31</v>
      </c>
      <c r="C507">
        <v>1.96</v>
      </c>
      <c r="D507" s="6">
        <f t="shared" si="7"/>
        <v>3.2856021969399629</v>
      </c>
    </row>
    <row r="508" spans="1:4">
      <c r="A508" s="5">
        <v>36517</v>
      </c>
      <c r="B508">
        <v>5.3</v>
      </c>
      <c r="C508">
        <v>1.96</v>
      </c>
      <c r="D508" s="6">
        <f t="shared" si="7"/>
        <v>3.275794429187906</v>
      </c>
    </row>
    <row r="509" spans="1:4">
      <c r="A509" s="5">
        <v>36518</v>
      </c>
      <c r="B509">
        <v>5.3</v>
      </c>
      <c r="C509">
        <v>1.96</v>
      </c>
      <c r="D509" s="6">
        <f t="shared" si="7"/>
        <v>3.275794429187906</v>
      </c>
    </row>
    <row r="510" spans="1:4">
      <c r="A510" s="5">
        <v>36523</v>
      </c>
      <c r="B510">
        <v>5.31</v>
      </c>
      <c r="C510">
        <v>1.96</v>
      </c>
      <c r="D510" s="6">
        <f t="shared" si="7"/>
        <v>3.2856021969399629</v>
      </c>
    </row>
    <row r="511" spans="1:4">
      <c r="A511" s="5">
        <v>36524</v>
      </c>
      <c r="B511">
        <v>5.38</v>
      </c>
      <c r="C511">
        <v>1.95</v>
      </c>
      <c r="D511" s="6">
        <f t="shared" si="7"/>
        <v>3.3643943109367358</v>
      </c>
    </row>
    <row r="512" spans="1:4">
      <c r="A512" s="5">
        <v>36529</v>
      </c>
      <c r="B512">
        <v>5.52</v>
      </c>
      <c r="C512">
        <v>2</v>
      </c>
      <c r="D512" s="6">
        <f t="shared" si="7"/>
        <v>3.4509803921568549</v>
      </c>
    </row>
    <row r="513" spans="1:4">
      <c r="A513" s="5">
        <v>36530</v>
      </c>
      <c r="B513">
        <v>5.6</v>
      </c>
      <c r="C513">
        <v>2.0099999999999998</v>
      </c>
      <c r="D513" s="6">
        <f t="shared" si="7"/>
        <v>3.5192628173708496</v>
      </c>
    </row>
    <row r="514" spans="1:4">
      <c r="A514" s="5">
        <v>36531</v>
      </c>
      <c r="B514">
        <v>5.61</v>
      </c>
      <c r="C514">
        <v>2.02</v>
      </c>
      <c r="D514" s="6">
        <f t="shared" si="7"/>
        <v>3.5189178592432979</v>
      </c>
    </row>
    <row r="515" spans="1:4">
      <c r="A515" s="5">
        <v>36532</v>
      </c>
      <c r="B515">
        <v>5.56</v>
      </c>
      <c r="C515">
        <v>1.99</v>
      </c>
      <c r="D515" s="6">
        <f t="shared" si="7"/>
        <v>3.5003431708991117</v>
      </c>
    </row>
    <row r="516" spans="1:4">
      <c r="A516" s="5">
        <v>36535</v>
      </c>
      <c r="B516">
        <v>5.49</v>
      </c>
      <c r="C516">
        <v>1.97</v>
      </c>
      <c r="D516" s="6">
        <f t="shared" si="7"/>
        <v>3.4519956850053823</v>
      </c>
    </row>
    <row r="517" spans="1:4">
      <c r="A517" s="5">
        <v>36536</v>
      </c>
      <c r="B517">
        <v>5.57</v>
      </c>
      <c r="C517">
        <v>1.96</v>
      </c>
      <c r="D517" s="6">
        <f t="shared" si="7"/>
        <v>3.5406041584935322</v>
      </c>
    </row>
    <row r="518" spans="1:4">
      <c r="A518" s="5">
        <v>36537</v>
      </c>
      <c r="B518">
        <v>5.63</v>
      </c>
      <c r="C518">
        <v>1.99</v>
      </c>
      <c r="D518" s="6">
        <f t="shared" si="7"/>
        <v>3.568977350720659</v>
      </c>
    </row>
    <row r="519" spans="1:4">
      <c r="A519" s="5">
        <v>36538</v>
      </c>
      <c r="B519">
        <v>5.54</v>
      </c>
      <c r="C519">
        <v>2.0099999999999998</v>
      </c>
      <c r="D519" s="6">
        <f t="shared" si="7"/>
        <v>3.4604450544064136</v>
      </c>
    </row>
    <row r="520" spans="1:4">
      <c r="A520" s="5">
        <v>36539</v>
      </c>
      <c r="B520">
        <v>5.58</v>
      </c>
      <c r="C520">
        <v>2.0299999999999998</v>
      </c>
      <c r="D520" s="6">
        <f t="shared" ref="D520:D583" si="8">((1+(B520/100))/(1+(C520/100)) - 1)*100</f>
        <v>3.4793688130941858</v>
      </c>
    </row>
    <row r="521" spans="1:4">
      <c r="A521" s="5">
        <v>36542</v>
      </c>
      <c r="B521">
        <v>5.64</v>
      </c>
      <c r="C521">
        <v>2.0499999999999998</v>
      </c>
      <c r="D521" s="6">
        <f t="shared" si="8"/>
        <v>3.5178833904948581</v>
      </c>
    </row>
    <row r="522" spans="1:4">
      <c r="A522" s="5">
        <v>36543</v>
      </c>
      <c r="B522">
        <v>5.73</v>
      </c>
      <c r="C522">
        <v>2.11</v>
      </c>
      <c r="D522" s="6">
        <f t="shared" si="8"/>
        <v>3.5451963568700506</v>
      </c>
    </row>
    <row r="523" spans="1:4">
      <c r="A523" s="5">
        <v>36544</v>
      </c>
      <c r="B523">
        <v>5.67</v>
      </c>
      <c r="C523">
        <v>2.17</v>
      </c>
      <c r="D523" s="6">
        <f t="shared" si="8"/>
        <v>3.4256631105020974</v>
      </c>
    </row>
    <row r="524" spans="1:4">
      <c r="A524" s="5">
        <v>36545</v>
      </c>
      <c r="B524">
        <v>5.71</v>
      </c>
      <c r="C524">
        <v>2.2000000000000002</v>
      </c>
      <c r="D524" s="6">
        <f t="shared" si="8"/>
        <v>3.4344422700586907</v>
      </c>
    </row>
    <row r="525" spans="1:4">
      <c r="A525" s="5">
        <v>36546</v>
      </c>
      <c r="B525">
        <v>5.69</v>
      </c>
      <c r="C525">
        <v>2.2000000000000002</v>
      </c>
      <c r="D525" s="6">
        <f t="shared" si="8"/>
        <v>3.4148727984344429</v>
      </c>
    </row>
    <row r="526" spans="1:4">
      <c r="A526" s="5">
        <v>36549</v>
      </c>
      <c r="B526">
        <v>5.67</v>
      </c>
      <c r="C526">
        <v>2.2000000000000002</v>
      </c>
      <c r="D526" s="6">
        <f t="shared" si="8"/>
        <v>3.3953033268101729</v>
      </c>
    </row>
    <row r="527" spans="1:4">
      <c r="A527" s="5">
        <v>36550</v>
      </c>
      <c r="B527">
        <v>5.6</v>
      </c>
      <c r="C527">
        <v>2.2000000000000002</v>
      </c>
      <c r="D527" s="6">
        <f t="shared" si="8"/>
        <v>3.3268101761252389</v>
      </c>
    </row>
    <row r="528" spans="1:4">
      <c r="A528" s="5">
        <v>36551</v>
      </c>
      <c r="B528">
        <v>5.6</v>
      </c>
      <c r="C528">
        <v>2.23</v>
      </c>
      <c r="D528" s="6">
        <f t="shared" si="8"/>
        <v>3.2964883106720189</v>
      </c>
    </row>
    <row r="529" spans="1:4">
      <c r="A529" s="5">
        <v>36552</v>
      </c>
      <c r="B529">
        <v>5.7</v>
      </c>
      <c r="C529">
        <v>2.27</v>
      </c>
      <c r="D529" s="6">
        <f t="shared" si="8"/>
        <v>3.3538672142368275</v>
      </c>
    </row>
    <row r="530" spans="1:4">
      <c r="A530" s="5">
        <v>36553</v>
      </c>
      <c r="B530">
        <v>5.72</v>
      </c>
      <c r="C530">
        <v>2.29</v>
      </c>
      <c r="D530" s="6">
        <f t="shared" si="8"/>
        <v>3.3532114576204863</v>
      </c>
    </row>
    <row r="531" spans="1:4">
      <c r="A531" s="5">
        <v>36556</v>
      </c>
      <c r="B531">
        <v>5.61</v>
      </c>
      <c r="C531">
        <v>2.2799999999999998</v>
      </c>
      <c r="D531" s="6">
        <f t="shared" si="8"/>
        <v>3.2557684786859609</v>
      </c>
    </row>
    <row r="532" spans="1:4">
      <c r="A532" s="5">
        <v>36557</v>
      </c>
      <c r="B532">
        <v>5.48</v>
      </c>
      <c r="C532">
        <v>2.23</v>
      </c>
      <c r="D532" s="6">
        <f t="shared" si="8"/>
        <v>3.1791059375916975</v>
      </c>
    </row>
    <row r="533" spans="1:4">
      <c r="A533" s="5">
        <v>36558</v>
      </c>
      <c r="B533">
        <v>5.49</v>
      </c>
      <c r="C533">
        <v>2.2400000000000002</v>
      </c>
      <c r="D533" s="6">
        <f t="shared" si="8"/>
        <v>3.1787949921752823</v>
      </c>
    </row>
    <row r="534" spans="1:4">
      <c r="A534" s="5">
        <v>36559</v>
      </c>
      <c r="B534">
        <v>5.43</v>
      </c>
      <c r="C534">
        <v>2.23</v>
      </c>
      <c r="D534" s="6">
        <f t="shared" si="8"/>
        <v>3.1301966154749117</v>
      </c>
    </row>
    <row r="535" spans="1:4">
      <c r="A535" s="5">
        <v>36560</v>
      </c>
      <c r="B535">
        <v>5.51</v>
      </c>
      <c r="C535">
        <v>2.23</v>
      </c>
      <c r="D535" s="6">
        <f t="shared" si="8"/>
        <v>3.2084515308617778</v>
      </c>
    </row>
    <row r="536" spans="1:4">
      <c r="A536" s="5">
        <v>36563</v>
      </c>
      <c r="B536">
        <v>5.53</v>
      </c>
      <c r="C536">
        <v>2.23</v>
      </c>
      <c r="D536" s="6">
        <f t="shared" si="8"/>
        <v>3.2280152597084832</v>
      </c>
    </row>
    <row r="537" spans="1:4">
      <c r="A537" s="5">
        <v>36564</v>
      </c>
      <c r="B537">
        <v>5.49</v>
      </c>
      <c r="C537">
        <v>2.2200000000000002</v>
      </c>
      <c r="D537" s="6">
        <f t="shared" si="8"/>
        <v>3.1989825865779586</v>
      </c>
    </row>
    <row r="538" spans="1:4">
      <c r="A538" s="5">
        <v>36565</v>
      </c>
      <c r="B538">
        <v>5.52</v>
      </c>
      <c r="C538">
        <v>2.2000000000000002</v>
      </c>
      <c r="D538" s="6">
        <f t="shared" si="8"/>
        <v>3.2485322896281588</v>
      </c>
    </row>
    <row r="539" spans="1:4">
      <c r="A539" s="5">
        <v>36566</v>
      </c>
      <c r="B539">
        <v>5.56</v>
      </c>
      <c r="C539">
        <v>2.1800000000000002</v>
      </c>
      <c r="D539" s="6">
        <f t="shared" si="8"/>
        <v>3.30788804071247</v>
      </c>
    </row>
    <row r="540" spans="1:4">
      <c r="A540" s="5">
        <v>36567</v>
      </c>
      <c r="B540">
        <v>5.53</v>
      </c>
      <c r="C540">
        <v>2.1800000000000002</v>
      </c>
      <c r="D540" s="6">
        <f t="shared" si="8"/>
        <v>3.2785280876883816</v>
      </c>
    </row>
    <row r="541" spans="1:4">
      <c r="A541" s="5">
        <v>36570</v>
      </c>
      <c r="B541">
        <v>5.47</v>
      </c>
      <c r="C541">
        <v>2.17</v>
      </c>
      <c r="D541" s="6">
        <f t="shared" si="8"/>
        <v>3.229910932759128</v>
      </c>
    </row>
    <row r="542" spans="1:4">
      <c r="A542" s="5">
        <v>36571</v>
      </c>
      <c r="B542">
        <v>5.48</v>
      </c>
      <c r="C542">
        <v>2.1800000000000002</v>
      </c>
      <c r="D542" s="6">
        <f t="shared" si="8"/>
        <v>3.2295948326482637</v>
      </c>
    </row>
    <row r="543" spans="1:4">
      <c r="A543" s="5">
        <v>36572</v>
      </c>
      <c r="B543">
        <v>5.57</v>
      </c>
      <c r="C543">
        <v>2.14</v>
      </c>
      <c r="D543" s="6">
        <f t="shared" si="8"/>
        <v>3.35813589191305</v>
      </c>
    </row>
    <row r="544" spans="1:4">
      <c r="A544" s="5">
        <v>36573</v>
      </c>
      <c r="B544">
        <v>5.54</v>
      </c>
      <c r="C544">
        <v>2.14</v>
      </c>
      <c r="D544" s="6">
        <f t="shared" si="8"/>
        <v>3.3287644409633721</v>
      </c>
    </row>
    <row r="545" spans="1:4">
      <c r="A545" s="5">
        <v>36574</v>
      </c>
      <c r="B545">
        <v>5.48</v>
      </c>
      <c r="C545">
        <v>2.14</v>
      </c>
      <c r="D545" s="6">
        <f t="shared" si="8"/>
        <v>3.2700215390640164</v>
      </c>
    </row>
    <row r="546" spans="1:4">
      <c r="A546" s="5">
        <v>36577</v>
      </c>
      <c r="B546">
        <v>5.4</v>
      </c>
      <c r="C546">
        <v>2.14</v>
      </c>
      <c r="D546" s="6">
        <f t="shared" si="8"/>
        <v>3.1916976698648902</v>
      </c>
    </row>
    <row r="547" spans="1:4">
      <c r="A547" s="5">
        <v>36578</v>
      </c>
      <c r="B547">
        <v>5.31</v>
      </c>
      <c r="C547">
        <v>2.11</v>
      </c>
      <c r="D547" s="6">
        <f t="shared" si="8"/>
        <v>3.1338752325922981</v>
      </c>
    </row>
    <row r="548" spans="1:4">
      <c r="A548" s="5">
        <v>36579</v>
      </c>
      <c r="B548">
        <v>5.34</v>
      </c>
      <c r="C548">
        <v>2.1</v>
      </c>
      <c r="D548" s="6">
        <f t="shared" si="8"/>
        <v>3.1733594515181096</v>
      </c>
    </row>
    <row r="549" spans="1:4">
      <c r="A549" s="5">
        <v>36580</v>
      </c>
      <c r="B549">
        <v>5.24</v>
      </c>
      <c r="C549">
        <v>2.1</v>
      </c>
      <c r="D549" s="6">
        <f t="shared" si="8"/>
        <v>3.0754162585700406</v>
      </c>
    </row>
    <row r="550" spans="1:4">
      <c r="A550" s="5">
        <v>36581</v>
      </c>
      <c r="B550">
        <v>5.23</v>
      </c>
      <c r="C550">
        <v>2.11</v>
      </c>
      <c r="D550" s="6">
        <f t="shared" si="8"/>
        <v>3.0555283517775145</v>
      </c>
    </row>
    <row r="551" spans="1:4">
      <c r="A551" s="5">
        <v>36584</v>
      </c>
      <c r="B551">
        <v>5.24</v>
      </c>
      <c r="C551">
        <v>2.12</v>
      </c>
      <c r="D551" s="6">
        <f t="shared" si="8"/>
        <v>3.0552291421856559</v>
      </c>
    </row>
    <row r="552" spans="1:4">
      <c r="A552" s="5">
        <v>36585</v>
      </c>
      <c r="B552">
        <v>5.33</v>
      </c>
      <c r="C552">
        <v>2.13</v>
      </c>
      <c r="D552" s="6">
        <f t="shared" si="8"/>
        <v>3.1332615294232591</v>
      </c>
    </row>
    <row r="553" spans="1:4">
      <c r="A553" s="5">
        <v>36586</v>
      </c>
      <c r="B553">
        <v>5.31</v>
      </c>
      <c r="C553">
        <v>2.11</v>
      </c>
      <c r="D553" s="6">
        <f t="shared" si="8"/>
        <v>3.1338752325922981</v>
      </c>
    </row>
    <row r="554" spans="1:4">
      <c r="A554" s="5">
        <v>36587</v>
      </c>
      <c r="B554">
        <v>5.33</v>
      </c>
      <c r="C554">
        <v>2.1</v>
      </c>
      <c r="D554" s="6">
        <f t="shared" si="8"/>
        <v>3.1635651322233116</v>
      </c>
    </row>
    <row r="555" spans="1:4">
      <c r="A555" s="5">
        <v>36588</v>
      </c>
      <c r="B555">
        <v>5.25</v>
      </c>
      <c r="C555">
        <v>2.0499999999999998</v>
      </c>
      <c r="D555" s="6">
        <f t="shared" si="8"/>
        <v>3.1357177853993168</v>
      </c>
    </row>
    <row r="556" spans="1:4">
      <c r="A556" s="5">
        <v>36591</v>
      </c>
      <c r="B556">
        <v>5.2</v>
      </c>
      <c r="C556">
        <v>2.04</v>
      </c>
      <c r="D556" s="6">
        <f t="shared" si="8"/>
        <v>3.0968247745982058</v>
      </c>
    </row>
    <row r="557" spans="1:4">
      <c r="A557" s="5">
        <v>36592</v>
      </c>
      <c r="B557">
        <v>5.17</v>
      </c>
      <c r="C557">
        <v>2.04</v>
      </c>
      <c r="D557" s="6">
        <f t="shared" si="8"/>
        <v>3.067424539396324</v>
      </c>
    </row>
    <row r="558" spans="1:4">
      <c r="A558" s="5">
        <v>36593</v>
      </c>
      <c r="B558">
        <v>5.19</v>
      </c>
      <c r="C558">
        <v>2.02</v>
      </c>
      <c r="D558" s="6">
        <f t="shared" si="8"/>
        <v>3.1072338757106577</v>
      </c>
    </row>
    <row r="559" spans="1:4">
      <c r="A559" s="5">
        <v>36594</v>
      </c>
      <c r="B559">
        <v>5.15</v>
      </c>
      <c r="C559">
        <v>2.02</v>
      </c>
      <c r="D559" s="6">
        <f t="shared" si="8"/>
        <v>3.0680258772789681</v>
      </c>
    </row>
    <row r="560" spans="1:4">
      <c r="A560" s="5">
        <v>36595</v>
      </c>
      <c r="B560">
        <v>5.2</v>
      </c>
      <c r="C560">
        <v>2.0099999999999998</v>
      </c>
      <c r="D560" s="6">
        <f t="shared" si="8"/>
        <v>3.1271443976080837</v>
      </c>
    </row>
    <row r="561" spans="1:4">
      <c r="A561" s="5">
        <v>36598</v>
      </c>
      <c r="B561">
        <v>5.19</v>
      </c>
      <c r="C561">
        <v>2.0099999999999998</v>
      </c>
      <c r="D561" s="6">
        <f t="shared" si="8"/>
        <v>3.1173414371140185</v>
      </c>
    </row>
    <row r="562" spans="1:4">
      <c r="A562" s="5">
        <v>36599</v>
      </c>
      <c r="B562">
        <v>5.22</v>
      </c>
      <c r="C562">
        <v>2.02</v>
      </c>
      <c r="D562" s="6">
        <f t="shared" si="8"/>
        <v>3.1366398745344082</v>
      </c>
    </row>
    <row r="563" spans="1:4">
      <c r="A563" s="5">
        <v>36600</v>
      </c>
      <c r="B563">
        <v>5.19</v>
      </c>
      <c r="C563">
        <v>2</v>
      </c>
      <c r="D563" s="6">
        <f t="shared" si="8"/>
        <v>3.1274509803921546</v>
      </c>
    </row>
    <row r="564" spans="1:4">
      <c r="A564" s="5">
        <v>36601</v>
      </c>
      <c r="B564">
        <v>5.08</v>
      </c>
      <c r="C564">
        <v>1.98</v>
      </c>
      <c r="D564" s="6">
        <f t="shared" si="8"/>
        <v>3.0398117277897541</v>
      </c>
    </row>
    <row r="565" spans="1:4">
      <c r="A565" s="5">
        <v>36602</v>
      </c>
      <c r="B565">
        <v>5.03</v>
      </c>
      <c r="C565">
        <v>1.93</v>
      </c>
      <c r="D565" s="6">
        <f t="shared" si="8"/>
        <v>3.0413028549004073</v>
      </c>
    </row>
    <row r="566" spans="1:4">
      <c r="A566" s="5">
        <v>36605</v>
      </c>
      <c r="B566">
        <v>5.07</v>
      </c>
      <c r="C566">
        <v>1.93</v>
      </c>
      <c r="D566" s="6">
        <f t="shared" si="8"/>
        <v>3.0805454723829895</v>
      </c>
    </row>
    <row r="567" spans="1:4">
      <c r="A567" s="5">
        <v>36606</v>
      </c>
      <c r="B567">
        <v>5.0999999999999996</v>
      </c>
      <c r="C567">
        <v>1.94</v>
      </c>
      <c r="D567" s="6">
        <f t="shared" si="8"/>
        <v>3.099862664312325</v>
      </c>
    </row>
    <row r="568" spans="1:4">
      <c r="A568" s="5">
        <v>36607</v>
      </c>
      <c r="B568">
        <v>5.19</v>
      </c>
      <c r="C568">
        <v>2.08</v>
      </c>
      <c r="D568" s="6">
        <f t="shared" si="8"/>
        <v>3.0466300940438895</v>
      </c>
    </row>
    <row r="569" spans="1:4">
      <c r="A569" s="5">
        <v>36608</v>
      </c>
      <c r="B569">
        <v>5.13</v>
      </c>
      <c r="C569">
        <v>2.1</v>
      </c>
      <c r="D569" s="6">
        <f t="shared" si="8"/>
        <v>2.9676787463271292</v>
      </c>
    </row>
    <row r="570" spans="1:4">
      <c r="A570" s="5">
        <v>36609</v>
      </c>
      <c r="B570">
        <v>5.15</v>
      </c>
      <c r="C570">
        <v>2.11</v>
      </c>
      <c r="D570" s="6">
        <f t="shared" si="8"/>
        <v>2.9771814709627087</v>
      </c>
    </row>
    <row r="571" spans="1:4">
      <c r="A571" s="5">
        <v>36612</v>
      </c>
      <c r="B571">
        <v>5.26</v>
      </c>
      <c r="C571">
        <v>2.1</v>
      </c>
      <c r="D571" s="6">
        <f t="shared" si="8"/>
        <v>3.0950048971596589</v>
      </c>
    </row>
    <row r="572" spans="1:4">
      <c r="A572" s="5">
        <v>36613</v>
      </c>
      <c r="B572">
        <v>5.22</v>
      </c>
      <c r="C572">
        <v>2.11</v>
      </c>
      <c r="D572" s="6">
        <f t="shared" si="8"/>
        <v>3.0457349916756637</v>
      </c>
    </row>
    <row r="573" spans="1:4">
      <c r="A573" s="5">
        <v>36614</v>
      </c>
      <c r="B573">
        <v>5.22</v>
      </c>
      <c r="C573">
        <v>2.14</v>
      </c>
      <c r="D573" s="6">
        <f t="shared" si="8"/>
        <v>3.0154689641668231</v>
      </c>
    </row>
    <row r="574" spans="1:4">
      <c r="A574" s="5">
        <v>36615</v>
      </c>
      <c r="B574">
        <v>5.16</v>
      </c>
      <c r="C574">
        <v>2.14</v>
      </c>
      <c r="D574" s="6">
        <f t="shared" si="8"/>
        <v>2.9567260622674674</v>
      </c>
    </row>
    <row r="575" spans="1:4">
      <c r="A575" s="5">
        <v>36616</v>
      </c>
      <c r="B575">
        <v>5.15</v>
      </c>
      <c r="C575">
        <v>2.13</v>
      </c>
      <c r="D575" s="6">
        <f t="shared" si="8"/>
        <v>2.9570155683932287</v>
      </c>
    </row>
    <row r="576" spans="1:4">
      <c r="A576" s="5">
        <v>36619</v>
      </c>
      <c r="B576">
        <v>5.0999999999999996</v>
      </c>
      <c r="C576">
        <v>2.11</v>
      </c>
      <c r="D576" s="6">
        <f t="shared" si="8"/>
        <v>2.9282146704534329</v>
      </c>
    </row>
    <row r="577" spans="1:4">
      <c r="A577" s="5">
        <v>36620</v>
      </c>
      <c r="B577">
        <v>5.13</v>
      </c>
      <c r="C577">
        <v>2.11</v>
      </c>
      <c r="D577" s="6">
        <f t="shared" si="8"/>
        <v>2.957594750758985</v>
      </c>
    </row>
    <row r="578" spans="1:4">
      <c r="A578" s="5">
        <v>36621</v>
      </c>
      <c r="B578">
        <v>5.05</v>
      </c>
      <c r="C578">
        <v>2.08</v>
      </c>
      <c r="D578" s="6">
        <f t="shared" si="8"/>
        <v>2.9094827586206851</v>
      </c>
    </row>
    <row r="579" spans="1:4">
      <c r="A579" s="5">
        <v>36622</v>
      </c>
      <c r="B579">
        <v>5.13</v>
      </c>
      <c r="C579">
        <v>2.08</v>
      </c>
      <c r="D579" s="6">
        <f t="shared" si="8"/>
        <v>2.9878526645767955</v>
      </c>
    </row>
    <row r="580" spans="1:4">
      <c r="A580" s="5">
        <v>36623</v>
      </c>
      <c r="B580">
        <v>5.07</v>
      </c>
      <c r="C580">
        <v>2.0699999999999998</v>
      </c>
      <c r="D580" s="6">
        <f t="shared" si="8"/>
        <v>2.9391594004114951</v>
      </c>
    </row>
    <row r="581" spans="1:4">
      <c r="A581" s="5">
        <v>36626</v>
      </c>
      <c r="B581">
        <v>5.0999999999999996</v>
      </c>
      <c r="C581">
        <v>2.0499999999999998</v>
      </c>
      <c r="D581" s="6">
        <f t="shared" si="8"/>
        <v>2.988731014208712</v>
      </c>
    </row>
    <row r="582" spans="1:4">
      <c r="A582" s="5">
        <v>36627</v>
      </c>
      <c r="B582">
        <v>5.08</v>
      </c>
      <c r="C582">
        <v>2.04</v>
      </c>
      <c r="D582" s="6">
        <f t="shared" si="8"/>
        <v>2.9792238337906785</v>
      </c>
    </row>
    <row r="583" spans="1:4">
      <c r="A583" s="5">
        <v>36628</v>
      </c>
      <c r="B583">
        <v>5.1100000000000003</v>
      </c>
      <c r="C583">
        <v>2.04</v>
      </c>
      <c r="D583" s="6">
        <f t="shared" si="8"/>
        <v>3.0086240689925381</v>
      </c>
    </row>
    <row r="584" spans="1:4">
      <c r="A584" s="5">
        <v>36629</v>
      </c>
      <c r="B584">
        <v>5.16</v>
      </c>
      <c r="C584">
        <v>2.0299999999999998</v>
      </c>
      <c r="D584" s="6">
        <f t="shared" ref="D584:D647" si="9">((1+(B584/100))/(1+(C584/100)) - 1)*100</f>
        <v>3.0677251788689741</v>
      </c>
    </row>
    <row r="585" spans="1:4">
      <c r="A585" s="5">
        <v>36630</v>
      </c>
      <c r="B585">
        <v>5.17</v>
      </c>
      <c r="C585">
        <v>2.02</v>
      </c>
      <c r="D585" s="6">
        <f t="shared" si="9"/>
        <v>3.087629876494824</v>
      </c>
    </row>
    <row r="586" spans="1:4">
      <c r="A586" s="5">
        <v>36633</v>
      </c>
      <c r="B586">
        <v>5.2</v>
      </c>
      <c r="C586">
        <v>2.02</v>
      </c>
      <c r="D586" s="6">
        <f t="shared" si="9"/>
        <v>3.1170358753185745</v>
      </c>
    </row>
    <row r="587" spans="1:4">
      <c r="A587" s="5">
        <v>36634</v>
      </c>
      <c r="B587">
        <v>5.18</v>
      </c>
      <c r="C587">
        <v>2.04</v>
      </c>
      <c r="D587" s="6">
        <f t="shared" si="9"/>
        <v>3.0772246177969587</v>
      </c>
    </row>
    <row r="588" spans="1:4">
      <c r="A588" s="5">
        <v>36635</v>
      </c>
      <c r="B588">
        <v>5.18</v>
      </c>
      <c r="C588">
        <v>2.09</v>
      </c>
      <c r="D588" s="6">
        <f t="shared" si="9"/>
        <v>3.0267411107846254</v>
      </c>
    </row>
    <row r="589" spans="1:4">
      <c r="A589" s="5">
        <v>36636</v>
      </c>
      <c r="B589">
        <v>5.19</v>
      </c>
      <c r="C589">
        <v>2.11</v>
      </c>
      <c r="D589" s="6">
        <f t="shared" si="9"/>
        <v>3.0163549113701116</v>
      </c>
    </row>
    <row r="590" spans="1:4">
      <c r="A590" s="5">
        <v>36641</v>
      </c>
      <c r="B590">
        <v>5.24</v>
      </c>
      <c r="C590">
        <v>2.13</v>
      </c>
      <c r="D590" s="6">
        <f t="shared" si="9"/>
        <v>3.0451385489082439</v>
      </c>
    </row>
    <row r="591" spans="1:4">
      <c r="A591" s="5">
        <v>36642</v>
      </c>
      <c r="B591">
        <v>5.19</v>
      </c>
      <c r="C591">
        <v>2.13</v>
      </c>
      <c r="D591" s="6">
        <f t="shared" si="9"/>
        <v>2.9961813375110058</v>
      </c>
    </row>
    <row r="592" spans="1:4">
      <c r="A592" s="5">
        <v>36643</v>
      </c>
      <c r="B592">
        <v>5.16</v>
      </c>
      <c r="C592">
        <v>2.1</v>
      </c>
      <c r="D592" s="6">
        <f t="shared" si="9"/>
        <v>2.9970617042115677</v>
      </c>
    </row>
    <row r="593" spans="1:4">
      <c r="A593" s="5">
        <v>36644</v>
      </c>
      <c r="B593">
        <v>5.0999999999999996</v>
      </c>
      <c r="C593">
        <v>2.09</v>
      </c>
      <c r="D593" s="6">
        <f t="shared" si="9"/>
        <v>2.9483788813791767</v>
      </c>
    </row>
    <row r="594" spans="1:4">
      <c r="A594" s="5">
        <v>36648</v>
      </c>
      <c r="B594">
        <v>5.13</v>
      </c>
      <c r="C594">
        <v>2.09</v>
      </c>
      <c r="D594" s="6">
        <f t="shared" si="9"/>
        <v>2.9777647174062061</v>
      </c>
    </row>
    <row r="595" spans="1:4">
      <c r="A595" s="5">
        <v>36649</v>
      </c>
      <c r="B595">
        <v>5.14</v>
      </c>
      <c r="C595">
        <v>2.0699999999999998</v>
      </c>
      <c r="D595" s="6">
        <f t="shared" si="9"/>
        <v>3.007739786421082</v>
      </c>
    </row>
    <row r="596" spans="1:4">
      <c r="A596" s="5">
        <v>36650</v>
      </c>
      <c r="B596">
        <v>5.25</v>
      </c>
      <c r="C596">
        <v>2.09</v>
      </c>
      <c r="D596" s="6">
        <f t="shared" si="9"/>
        <v>3.095308061514368</v>
      </c>
    </row>
    <row r="597" spans="1:4">
      <c r="A597" s="5">
        <v>36651</v>
      </c>
      <c r="B597">
        <v>5.28</v>
      </c>
      <c r="C597">
        <v>2.11</v>
      </c>
      <c r="D597" s="6">
        <f t="shared" si="9"/>
        <v>3.1044951522867459</v>
      </c>
    </row>
    <row r="598" spans="1:4">
      <c r="A598" s="5">
        <v>36654</v>
      </c>
      <c r="B598">
        <v>5.23</v>
      </c>
      <c r="C598">
        <v>2.12</v>
      </c>
      <c r="D598" s="6">
        <f t="shared" si="9"/>
        <v>3.0454367410889027</v>
      </c>
    </row>
    <row r="599" spans="1:4">
      <c r="A599" s="5">
        <v>36655</v>
      </c>
      <c r="B599">
        <v>5.19</v>
      </c>
      <c r="C599">
        <v>2.1</v>
      </c>
      <c r="D599" s="6">
        <f t="shared" si="9"/>
        <v>3.0264446620960062</v>
      </c>
    </row>
    <row r="600" spans="1:4">
      <c r="A600" s="5">
        <v>36656</v>
      </c>
      <c r="B600">
        <v>5.18</v>
      </c>
      <c r="C600">
        <v>2.1</v>
      </c>
      <c r="D600" s="6">
        <f t="shared" si="9"/>
        <v>3.0166503428011859</v>
      </c>
    </row>
    <row r="601" spans="1:4">
      <c r="A601" s="5">
        <v>36657</v>
      </c>
      <c r="B601">
        <v>5.29</v>
      </c>
      <c r="C601">
        <v>2.09</v>
      </c>
      <c r="D601" s="6">
        <f t="shared" si="9"/>
        <v>3.134489176217059</v>
      </c>
    </row>
    <row r="602" spans="1:4">
      <c r="A602" s="5">
        <v>36658</v>
      </c>
      <c r="B602">
        <v>5.28</v>
      </c>
      <c r="C602">
        <v>2.09</v>
      </c>
      <c r="D602" s="6">
        <f t="shared" si="9"/>
        <v>3.1246938975413974</v>
      </c>
    </row>
    <row r="603" spans="1:4">
      <c r="A603" s="5">
        <v>36661</v>
      </c>
      <c r="B603">
        <v>5.22</v>
      </c>
      <c r="C603">
        <v>2.08</v>
      </c>
      <c r="D603" s="6">
        <f t="shared" si="9"/>
        <v>3.0760188087774365</v>
      </c>
    </row>
    <row r="604" spans="1:4">
      <c r="A604" s="5">
        <v>36662</v>
      </c>
      <c r="B604">
        <v>5.19</v>
      </c>
      <c r="C604">
        <v>2.0699999999999998</v>
      </c>
      <c r="D604" s="6">
        <f t="shared" si="9"/>
        <v>3.0567257764279487</v>
      </c>
    </row>
    <row r="605" spans="1:4">
      <c r="A605" s="5">
        <v>36663</v>
      </c>
      <c r="B605">
        <v>5.31</v>
      </c>
      <c r="C605">
        <v>2.17</v>
      </c>
      <c r="D605" s="6">
        <f t="shared" si="9"/>
        <v>3.0733091905647214</v>
      </c>
    </row>
    <row r="606" spans="1:4">
      <c r="A606" s="5">
        <v>36664</v>
      </c>
      <c r="B606">
        <v>5.37</v>
      </c>
      <c r="C606">
        <v>2.17</v>
      </c>
      <c r="D606" s="6">
        <f t="shared" si="9"/>
        <v>3.1320348438876433</v>
      </c>
    </row>
    <row r="607" spans="1:4">
      <c r="A607" s="5">
        <v>36665</v>
      </c>
      <c r="B607">
        <v>5.39</v>
      </c>
      <c r="C607">
        <v>2.19</v>
      </c>
      <c r="D607" s="6">
        <f t="shared" si="9"/>
        <v>3.13142186123887</v>
      </c>
    </row>
    <row r="608" spans="1:4">
      <c r="A608" s="5">
        <v>36668</v>
      </c>
      <c r="B608">
        <v>5.31</v>
      </c>
      <c r="C608">
        <v>2.19</v>
      </c>
      <c r="D608" s="6">
        <f t="shared" si="9"/>
        <v>3.0531363147078938</v>
      </c>
    </row>
    <row r="609" spans="1:4">
      <c r="A609" s="5">
        <v>36669</v>
      </c>
      <c r="B609">
        <v>5.33</v>
      </c>
      <c r="C609">
        <v>2.2000000000000002</v>
      </c>
      <c r="D609" s="6">
        <f t="shared" si="9"/>
        <v>3.062622309197649</v>
      </c>
    </row>
    <row r="610" spans="1:4">
      <c r="A610" s="5">
        <v>36670</v>
      </c>
      <c r="B610">
        <v>5.29</v>
      </c>
      <c r="C610">
        <v>2.2000000000000002</v>
      </c>
      <c r="D610" s="6">
        <f t="shared" si="9"/>
        <v>3.0234833659491089</v>
      </c>
    </row>
    <row r="611" spans="1:4">
      <c r="A611" s="5">
        <v>36671</v>
      </c>
      <c r="B611">
        <v>5.2</v>
      </c>
      <c r="C611">
        <v>2.2000000000000002</v>
      </c>
      <c r="D611" s="6">
        <f t="shared" si="9"/>
        <v>2.9354207436399271</v>
      </c>
    </row>
    <row r="612" spans="1:4">
      <c r="A612" s="5">
        <v>36672</v>
      </c>
      <c r="B612">
        <v>5.1100000000000003</v>
      </c>
      <c r="C612">
        <v>2.19</v>
      </c>
      <c r="D612" s="6">
        <f t="shared" si="9"/>
        <v>2.8574224483804533</v>
      </c>
    </row>
    <row r="613" spans="1:4">
      <c r="A613" s="5">
        <v>36676</v>
      </c>
      <c r="B613">
        <v>5.12</v>
      </c>
      <c r="C613">
        <v>2.2000000000000002</v>
      </c>
      <c r="D613" s="6">
        <f t="shared" si="9"/>
        <v>2.857142857142847</v>
      </c>
    </row>
    <row r="614" spans="1:4">
      <c r="A614" s="5">
        <v>36677</v>
      </c>
      <c r="B614">
        <v>5.05</v>
      </c>
      <c r="C614">
        <v>2.2000000000000002</v>
      </c>
      <c r="D614" s="6">
        <f t="shared" si="9"/>
        <v>2.788649706457913</v>
      </c>
    </row>
    <row r="615" spans="1:4">
      <c r="A615" s="5">
        <v>36678</v>
      </c>
      <c r="B615">
        <v>5.0199999999999996</v>
      </c>
      <c r="C615">
        <v>2.15</v>
      </c>
      <c r="D615" s="6">
        <f t="shared" si="9"/>
        <v>2.8095937347038635</v>
      </c>
    </row>
    <row r="616" spans="1:4">
      <c r="A616" s="5">
        <v>36679</v>
      </c>
      <c r="B616">
        <v>4.9400000000000004</v>
      </c>
      <c r="C616">
        <v>2.09</v>
      </c>
      <c r="D616" s="6">
        <f t="shared" si="9"/>
        <v>2.791654422568346</v>
      </c>
    </row>
    <row r="617" spans="1:4">
      <c r="A617" s="5">
        <v>36682</v>
      </c>
      <c r="B617">
        <v>4.97</v>
      </c>
      <c r="C617">
        <v>2.09</v>
      </c>
      <c r="D617" s="6">
        <f t="shared" si="9"/>
        <v>2.8210402585953753</v>
      </c>
    </row>
    <row r="618" spans="1:4">
      <c r="A618" s="5">
        <v>36683</v>
      </c>
      <c r="B618">
        <v>5</v>
      </c>
      <c r="C618">
        <v>2.12</v>
      </c>
      <c r="D618" s="6">
        <f t="shared" si="9"/>
        <v>2.8202115158636909</v>
      </c>
    </row>
    <row r="619" spans="1:4">
      <c r="A619" s="5">
        <v>36684</v>
      </c>
      <c r="B619">
        <v>5.01</v>
      </c>
      <c r="C619">
        <v>2.12</v>
      </c>
      <c r="D619" s="6">
        <f t="shared" si="9"/>
        <v>2.8300039169604219</v>
      </c>
    </row>
    <row r="620" spans="1:4">
      <c r="A620" s="5">
        <v>36685</v>
      </c>
      <c r="B620">
        <v>5.05</v>
      </c>
      <c r="C620">
        <v>2.14</v>
      </c>
      <c r="D620" s="6">
        <f t="shared" si="9"/>
        <v>2.8490307421186412</v>
      </c>
    </row>
    <row r="621" spans="1:4">
      <c r="A621" s="5">
        <v>36686</v>
      </c>
      <c r="B621">
        <v>5</v>
      </c>
      <c r="C621">
        <v>2.14</v>
      </c>
      <c r="D621" s="6">
        <f t="shared" si="9"/>
        <v>2.8000783238691929</v>
      </c>
    </row>
    <row r="622" spans="1:4">
      <c r="A622" s="5">
        <v>36689</v>
      </c>
      <c r="B622">
        <v>4.99</v>
      </c>
      <c r="C622">
        <v>2.14</v>
      </c>
      <c r="D622" s="6">
        <f t="shared" si="9"/>
        <v>2.7902878402193076</v>
      </c>
    </row>
    <row r="623" spans="1:4">
      <c r="A623" s="5">
        <v>36690</v>
      </c>
      <c r="B623">
        <v>4.99</v>
      </c>
      <c r="C623">
        <v>2.15</v>
      </c>
      <c r="D623" s="6">
        <f t="shared" si="9"/>
        <v>2.7802251590797855</v>
      </c>
    </row>
    <row r="624" spans="1:4">
      <c r="A624" s="5">
        <v>36691</v>
      </c>
      <c r="B624">
        <v>5.03</v>
      </c>
      <c r="C624">
        <v>2.16</v>
      </c>
      <c r="D624" s="6">
        <f t="shared" si="9"/>
        <v>2.8093187157400168</v>
      </c>
    </row>
    <row r="625" spans="1:4">
      <c r="A625" s="5">
        <v>36692</v>
      </c>
      <c r="B625">
        <v>5.08</v>
      </c>
      <c r="C625">
        <v>2.16</v>
      </c>
      <c r="D625" s="6">
        <f t="shared" si="9"/>
        <v>2.8582615505089892</v>
      </c>
    </row>
    <row r="626" spans="1:4">
      <c r="A626" s="5">
        <v>36693</v>
      </c>
      <c r="B626">
        <v>4.9800000000000004</v>
      </c>
      <c r="C626">
        <v>2.13</v>
      </c>
      <c r="D626" s="6">
        <f t="shared" si="9"/>
        <v>2.7905610496426148</v>
      </c>
    </row>
    <row r="627" spans="1:4">
      <c r="A627" s="5">
        <v>36696</v>
      </c>
      <c r="B627">
        <v>5</v>
      </c>
      <c r="C627">
        <v>2.12</v>
      </c>
      <c r="D627" s="6">
        <f t="shared" si="9"/>
        <v>2.8202115158636909</v>
      </c>
    </row>
    <row r="628" spans="1:4">
      <c r="A628" s="5">
        <v>36697</v>
      </c>
      <c r="B628">
        <v>5.05</v>
      </c>
      <c r="C628">
        <v>2.11</v>
      </c>
      <c r="D628" s="6">
        <f t="shared" si="9"/>
        <v>2.8792478699441793</v>
      </c>
    </row>
    <row r="629" spans="1:4">
      <c r="A629" s="5">
        <v>36698</v>
      </c>
      <c r="B629">
        <v>5.15</v>
      </c>
      <c r="C629">
        <v>2.11</v>
      </c>
      <c r="D629" s="6">
        <f t="shared" si="9"/>
        <v>2.9771814709627087</v>
      </c>
    </row>
    <row r="630" spans="1:4">
      <c r="A630" s="5">
        <v>36699</v>
      </c>
      <c r="B630">
        <v>5.13</v>
      </c>
      <c r="C630">
        <v>2.13</v>
      </c>
      <c r="D630" s="6">
        <f t="shared" si="9"/>
        <v>2.9374326838343068</v>
      </c>
    </row>
    <row r="631" spans="1:4">
      <c r="A631" s="5">
        <v>36700</v>
      </c>
      <c r="B631">
        <v>5.17</v>
      </c>
      <c r="C631">
        <v>2.14</v>
      </c>
      <c r="D631" s="6">
        <f t="shared" si="9"/>
        <v>2.9665165459173748</v>
      </c>
    </row>
    <row r="632" spans="1:4">
      <c r="A632" s="5">
        <v>36703</v>
      </c>
      <c r="B632">
        <v>5.13</v>
      </c>
      <c r="C632">
        <v>2.14</v>
      </c>
      <c r="D632" s="6">
        <f t="shared" si="9"/>
        <v>2.9273546113177895</v>
      </c>
    </row>
    <row r="633" spans="1:4">
      <c r="A633" s="5">
        <v>36704</v>
      </c>
      <c r="B633">
        <v>5.13</v>
      </c>
      <c r="C633">
        <v>2.11</v>
      </c>
      <c r="D633" s="6">
        <f t="shared" si="9"/>
        <v>2.957594750758985</v>
      </c>
    </row>
    <row r="634" spans="1:4">
      <c r="A634" s="5">
        <v>36705</v>
      </c>
      <c r="B634">
        <v>5.12</v>
      </c>
      <c r="C634">
        <v>2.09</v>
      </c>
      <c r="D634" s="6">
        <f t="shared" si="9"/>
        <v>2.9679694387305222</v>
      </c>
    </row>
    <row r="635" spans="1:4">
      <c r="A635" s="5">
        <v>36706</v>
      </c>
      <c r="B635">
        <v>5.07</v>
      </c>
      <c r="C635">
        <v>2.06</v>
      </c>
      <c r="D635" s="6">
        <f t="shared" si="9"/>
        <v>2.9492455418381303</v>
      </c>
    </row>
    <row r="636" spans="1:4">
      <c r="A636" s="5">
        <v>36707</v>
      </c>
      <c r="B636">
        <v>5.07</v>
      </c>
      <c r="C636">
        <v>2.06</v>
      </c>
      <c r="D636" s="6">
        <f t="shared" si="9"/>
        <v>2.9492455418381303</v>
      </c>
    </row>
    <row r="637" spans="1:4">
      <c r="A637" s="5">
        <v>36710</v>
      </c>
      <c r="B637">
        <v>5.1100000000000003</v>
      </c>
      <c r="C637">
        <v>2.06</v>
      </c>
      <c r="D637" s="6">
        <f t="shared" si="9"/>
        <v>2.9884381736233534</v>
      </c>
    </row>
    <row r="638" spans="1:4">
      <c r="A638" s="5">
        <v>36711</v>
      </c>
      <c r="B638">
        <v>5.08</v>
      </c>
      <c r="C638">
        <v>2.08</v>
      </c>
      <c r="D638" s="6">
        <f t="shared" si="9"/>
        <v>2.938871473354232</v>
      </c>
    </row>
    <row r="639" spans="1:4">
      <c r="A639" s="5">
        <v>36712</v>
      </c>
      <c r="B639">
        <v>5.04</v>
      </c>
      <c r="C639">
        <v>2.09</v>
      </c>
      <c r="D639" s="6">
        <f t="shared" si="9"/>
        <v>2.8896072093251179</v>
      </c>
    </row>
    <row r="640" spans="1:4">
      <c r="A640" s="5">
        <v>36713</v>
      </c>
      <c r="B640">
        <v>5.1100000000000003</v>
      </c>
      <c r="C640">
        <v>2.11</v>
      </c>
      <c r="D640" s="6">
        <f t="shared" si="9"/>
        <v>2.9380080305552836</v>
      </c>
    </row>
    <row r="641" spans="1:4">
      <c r="A641" s="5">
        <v>36714</v>
      </c>
      <c r="B641">
        <v>5.04</v>
      </c>
      <c r="C641">
        <v>2.11</v>
      </c>
      <c r="D641" s="6">
        <f t="shared" si="9"/>
        <v>2.8694545098423285</v>
      </c>
    </row>
    <row r="642" spans="1:4">
      <c r="A642" s="5">
        <v>36717</v>
      </c>
      <c r="B642">
        <v>5.0999999999999996</v>
      </c>
      <c r="C642">
        <v>2.11</v>
      </c>
      <c r="D642" s="6">
        <f t="shared" si="9"/>
        <v>2.9282146704534329</v>
      </c>
    </row>
    <row r="643" spans="1:4">
      <c r="A643" s="5">
        <v>36718</v>
      </c>
      <c r="B643">
        <v>5.07</v>
      </c>
      <c r="C643">
        <v>2.1</v>
      </c>
      <c r="D643" s="6">
        <f t="shared" si="9"/>
        <v>2.9089128305582745</v>
      </c>
    </row>
    <row r="644" spans="1:4">
      <c r="A644" s="5">
        <v>36719</v>
      </c>
      <c r="B644">
        <v>5.07</v>
      </c>
      <c r="C644">
        <v>2.09</v>
      </c>
      <c r="D644" s="6">
        <f t="shared" si="9"/>
        <v>2.9189930453521473</v>
      </c>
    </row>
    <row r="645" spans="1:4">
      <c r="A645" s="5">
        <v>36720</v>
      </c>
      <c r="B645">
        <v>5.08</v>
      </c>
      <c r="C645">
        <v>2.11</v>
      </c>
      <c r="D645" s="6">
        <f t="shared" si="9"/>
        <v>2.9086279502497314</v>
      </c>
    </row>
    <row r="646" spans="1:4">
      <c r="A646" s="5">
        <v>36721</v>
      </c>
      <c r="B646">
        <v>5.16</v>
      </c>
      <c r="C646">
        <v>2.12</v>
      </c>
      <c r="D646" s="6">
        <f t="shared" si="9"/>
        <v>2.976889933411675</v>
      </c>
    </row>
    <row r="647" spans="1:4">
      <c r="A647" s="5">
        <v>36724</v>
      </c>
      <c r="B647">
        <v>5.17</v>
      </c>
      <c r="C647">
        <v>2.13</v>
      </c>
      <c r="D647" s="6">
        <f t="shared" si="9"/>
        <v>2.9765984529521283</v>
      </c>
    </row>
    <row r="648" spans="1:4">
      <c r="A648" s="5">
        <v>36725</v>
      </c>
      <c r="B648">
        <v>5.15</v>
      </c>
      <c r="C648">
        <v>2.14</v>
      </c>
      <c r="D648" s="6">
        <f t="shared" ref="D648:D711" si="10">((1+(B648/100))/(1+(C648/100)) - 1)*100</f>
        <v>2.9469355786175822</v>
      </c>
    </row>
    <row r="649" spans="1:4">
      <c r="A649" s="5">
        <v>36726</v>
      </c>
      <c r="B649">
        <v>5.1100000000000003</v>
      </c>
      <c r="C649">
        <v>2.15</v>
      </c>
      <c r="D649" s="6">
        <f t="shared" si="10"/>
        <v>2.8976994615760976</v>
      </c>
    </row>
    <row r="650" spans="1:4">
      <c r="A650" s="5">
        <v>36727</v>
      </c>
      <c r="B650">
        <v>5.08</v>
      </c>
      <c r="C650">
        <v>2.16</v>
      </c>
      <c r="D650" s="6">
        <f t="shared" si="10"/>
        <v>2.8582615505089892</v>
      </c>
    </row>
    <row r="651" spans="1:4">
      <c r="A651" s="5">
        <v>36728</v>
      </c>
      <c r="B651">
        <v>5.04</v>
      </c>
      <c r="C651">
        <v>2.16</v>
      </c>
      <c r="D651" s="6">
        <f t="shared" si="10"/>
        <v>2.8191072826938113</v>
      </c>
    </row>
    <row r="652" spans="1:4">
      <c r="A652" s="5">
        <v>36731</v>
      </c>
      <c r="B652">
        <v>5.05</v>
      </c>
      <c r="C652">
        <v>2.17</v>
      </c>
      <c r="D652" s="6">
        <f t="shared" si="10"/>
        <v>2.8188313594988745</v>
      </c>
    </row>
    <row r="653" spans="1:4">
      <c r="A653" s="5">
        <v>36732</v>
      </c>
      <c r="B653">
        <v>5.04</v>
      </c>
      <c r="C653">
        <v>2.17</v>
      </c>
      <c r="D653" s="6">
        <f t="shared" si="10"/>
        <v>2.8090437506117283</v>
      </c>
    </row>
    <row r="654" spans="1:4">
      <c r="A654" s="5">
        <v>36733</v>
      </c>
      <c r="B654">
        <v>5.03</v>
      </c>
      <c r="C654">
        <v>2.23</v>
      </c>
      <c r="D654" s="6">
        <f t="shared" si="10"/>
        <v>2.7389220385405588</v>
      </c>
    </row>
    <row r="655" spans="1:4">
      <c r="A655" s="5">
        <v>36734</v>
      </c>
      <c r="B655">
        <v>5.05</v>
      </c>
      <c r="C655">
        <v>2.21</v>
      </c>
      <c r="D655" s="6">
        <f t="shared" si="10"/>
        <v>2.7785930926523816</v>
      </c>
    </row>
    <row r="656" spans="1:4">
      <c r="A656" s="5">
        <v>36735</v>
      </c>
      <c r="B656">
        <v>5.14</v>
      </c>
      <c r="C656">
        <v>2.23</v>
      </c>
      <c r="D656" s="6">
        <f t="shared" si="10"/>
        <v>2.8465225471974831</v>
      </c>
    </row>
    <row r="657" spans="1:4">
      <c r="A657" s="5">
        <v>36738</v>
      </c>
      <c r="B657">
        <v>5.14</v>
      </c>
      <c r="C657">
        <v>2.23</v>
      </c>
      <c r="D657" s="6">
        <f t="shared" si="10"/>
        <v>2.8465225471974831</v>
      </c>
    </row>
    <row r="658" spans="1:4">
      <c r="A658" s="5">
        <v>36739</v>
      </c>
      <c r="B658">
        <v>5.1100000000000003</v>
      </c>
      <c r="C658">
        <v>2.2200000000000002</v>
      </c>
      <c r="D658" s="6">
        <f t="shared" si="10"/>
        <v>2.8272353746820578</v>
      </c>
    </row>
    <row r="659" spans="1:4">
      <c r="A659" s="5">
        <v>36740</v>
      </c>
      <c r="B659">
        <v>5.14</v>
      </c>
      <c r="C659">
        <v>2.23</v>
      </c>
      <c r="D659" s="6">
        <f t="shared" si="10"/>
        <v>2.8465225471974831</v>
      </c>
    </row>
    <row r="660" spans="1:4">
      <c r="A660" s="5">
        <v>36741</v>
      </c>
      <c r="B660">
        <v>5.13</v>
      </c>
      <c r="C660">
        <v>2.2200000000000002</v>
      </c>
      <c r="D660" s="6">
        <f t="shared" si="10"/>
        <v>2.846801017413414</v>
      </c>
    </row>
    <row r="661" spans="1:4">
      <c r="A661" s="5">
        <v>36742</v>
      </c>
      <c r="B661">
        <v>5.17</v>
      </c>
      <c r="C661">
        <v>2.2200000000000002</v>
      </c>
      <c r="D661" s="6">
        <f t="shared" si="10"/>
        <v>2.8859323028761485</v>
      </c>
    </row>
    <row r="662" spans="1:4">
      <c r="A662" s="5">
        <v>36745</v>
      </c>
      <c r="B662">
        <v>5.15</v>
      </c>
      <c r="C662">
        <v>2.2200000000000002</v>
      </c>
      <c r="D662" s="6">
        <f t="shared" si="10"/>
        <v>2.8663666601447924</v>
      </c>
    </row>
    <row r="663" spans="1:4">
      <c r="A663" s="5">
        <v>36746</v>
      </c>
      <c r="B663">
        <v>5.13</v>
      </c>
      <c r="C663">
        <v>2.23</v>
      </c>
      <c r="D663" s="6">
        <f t="shared" si="10"/>
        <v>2.8367406827741304</v>
      </c>
    </row>
    <row r="664" spans="1:4">
      <c r="A664" s="5">
        <v>36747</v>
      </c>
      <c r="B664">
        <v>5.14</v>
      </c>
      <c r="C664">
        <v>2.23</v>
      </c>
      <c r="D664" s="6">
        <f t="shared" si="10"/>
        <v>2.8465225471974831</v>
      </c>
    </row>
    <row r="665" spans="1:4">
      <c r="A665" s="5">
        <v>36748</v>
      </c>
      <c r="B665">
        <v>5.15</v>
      </c>
      <c r="C665">
        <v>2.23</v>
      </c>
      <c r="D665" s="6">
        <f t="shared" si="10"/>
        <v>2.856304411620858</v>
      </c>
    </row>
    <row r="666" spans="1:4">
      <c r="A666" s="5">
        <v>36749</v>
      </c>
      <c r="B666">
        <v>5.0999999999999996</v>
      </c>
      <c r="C666">
        <v>2.2400000000000002</v>
      </c>
      <c r="D666" s="6">
        <f t="shared" si="10"/>
        <v>2.7973395931142342</v>
      </c>
    </row>
    <row r="667" spans="1:4">
      <c r="A667" s="5">
        <v>36752</v>
      </c>
      <c r="B667">
        <v>5.16</v>
      </c>
      <c r="C667">
        <v>2.1800000000000002</v>
      </c>
      <c r="D667" s="6">
        <f t="shared" si="10"/>
        <v>2.9164220003914609</v>
      </c>
    </row>
    <row r="668" spans="1:4">
      <c r="A668" s="5">
        <v>36753</v>
      </c>
      <c r="B668">
        <v>5.2</v>
      </c>
      <c r="C668">
        <v>2.1800000000000002</v>
      </c>
      <c r="D668" s="6">
        <f t="shared" si="10"/>
        <v>2.9555686044235641</v>
      </c>
    </row>
    <row r="669" spans="1:4">
      <c r="A669" s="5">
        <v>36754</v>
      </c>
      <c r="B669">
        <v>5.2</v>
      </c>
      <c r="C669">
        <v>2.19</v>
      </c>
      <c r="D669" s="6">
        <f t="shared" si="10"/>
        <v>2.9454936882278071</v>
      </c>
    </row>
    <row r="670" spans="1:4">
      <c r="A670" s="5">
        <v>36755</v>
      </c>
      <c r="B670">
        <v>5.21</v>
      </c>
      <c r="C670">
        <v>2.21</v>
      </c>
      <c r="D670" s="6">
        <f t="shared" si="10"/>
        <v>2.9351335485764629</v>
      </c>
    </row>
    <row r="671" spans="1:4">
      <c r="A671" s="5">
        <v>36756</v>
      </c>
      <c r="B671">
        <v>5.2</v>
      </c>
      <c r="C671">
        <v>2.2200000000000002</v>
      </c>
      <c r="D671" s="6">
        <f t="shared" si="10"/>
        <v>2.915280766973205</v>
      </c>
    </row>
    <row r="672" spans="1:4">
      <c r="A672" s="5">
        <v>36759</v>
      </c>
      <c r="B672">
        <v>5.24</v>
      </c>
      <c r="C672">
        <v>2.23</v>
      </c>
      <c r="D672" s="6">
        <f t="shared" si="10"/>
        <v>2.9443411914310991</v>
      </c>
    </row>
    <row r="673" spans="1:4">
      <c r="A673" s="5">
        <v>36760</v>
      </c>
      <c r="B673">
        <v>5.24</v>
      </c>
      <c r="C673">
        <v>2.25</v>
      </c>
      <c r="D673" s="6">
        <f t="shared" si="10"/>
        <v>2.9242053789731104</v>
      </c>
    </row>
    <row r="674" spans="1:4">
      <c r="A674" s="5">
        <v>36761</v>
      </c>
      <c r="B674">
        <v>5.21</v>
      </c>
      <c r="C674">
        <v>2.2400000000000002</v>
      </c>
      <c r="D674" s="6">
        <f t="shared" si="10"/>
        <v>2.9049295774647987</v>
      </c>
    </row>
    <row r="675" spans="1:4">
      <c r="A675" s="5">
        <v>36762</v>
      </c>
      <c r="B675">
        <v>5.17</v>
      </c>
      <c r="C675">
        <v>2.2400000000000002</v>
      </c>
      <c r="D675" s="6">
        <f t="shared" si="10"/>
        <v>2.8658059467918662</v>
      </c>
    </row>
    <row r="676" spans="1:4">
      <c r="A676" s="5">
        <v>36763</v>
      </c>
      <c r="B676">
        <v>5.18</v>
      </c>
      <c r="C676">
        <v>2.25</v>
      </c>
      <c r="D676" s="6">
        <f t="shared" si="10"/>
        <v>2.8655256723716382</v>
      </c>
    </row>
    <row r="677" spans="1:4">
      <c r="A677" s="5">
        <v>36767</v>
      </c>
      <c r="B677">
        <v>5.24</v>
      </c>
      <c r="C677">
        <v>2.2599999999999998</v>
      </c>
      <c r="D677" s="6">
        <f t="shared" si="10"/>
        <v>2.9141404263641757</v>
      </c>
    </row>
    <row r="678" spans="1:4">
      <c r="A678" s="5">
        <v>36768</v>
      </c>
      <c r="B678">
        <v>5.25</v>
      </c>
      <c r="C678">
        <v>2.2599999999999998</v>
      </c>
      <c r="D678" s="6">
        <f t="shared" si="10"/>
        <v>2.9239194210835207</v>
      </c>
    </row>
    <row r="679" spans="1:4">
      <c r="A679" s="5">
        <v>36769</v>
      </c>
      <c r="B679">
        <v>5.25</v>
      </c>
      <c r="C679">
        <v>2.27</v>
      </c>
      <c r="D679" s="6">
        <f t="shared" si="10"/>
        <v>2.9138554805905992</v>
      </c>
    </row>
    <row r="680" spans="1:4">
      <c r="A680" s="5">
        <v>36770</v>
      </c>
      <c r="B680">
        <v>5.16</v>
      </c>
      <c r="C680">
        <v>2.25</v>
      </c>
      <c r="D680" s="6">
        <f t="shared" si="10"/>
        <v>2.8459657701711549</v>
      </c>
    </row>
    <row r="681" spans="1:4">
      <c r="A681" s="5">
        <v>36773</v>
      </c>
      <c r="B681">
        <v>5.16</v>
      </c>
      <c r="C681">
        <v>2.25</v>
      </c>
      <c r="D681" s="6">
        <f t="shared" si="10"/>
        <v>2.8459657701711549</v>
      </c>
    </row>
    <row r="682" spans="1:4">
      <c r="A682" s="5">
        <v>36774</v>
      </c>
      <c r="B682">
        <v>5.19</v>
      </c>
      <c r="C682">
        <v>2.25</v>
      </c>
      <c r="D682" s="6">
        <f t="shared" si="10"/>
        <v>2.875305623471891</v>
      </c>
    </row>
    <row r="683" spans="1:4">
      <c r="A683" s="5">
        <v>36775</v>
      </c>
      <c r="B683">
        <v>5.2</v>
      </c>
      <c r="C683">
        <v>2.25</v>
      </c>
      <c r="D683" s="6">
        <f t="shared" si="10"/>
        <v>2.8850855745721438</v>
      </c>
    </row>
    <row r="684" spans="1:4">
      <c r="A684" s="5">
        <v>36776</v>
      </c>
      <c r="B684">
        <v>5.19</v>
      </c>
      <c r="C684">
        <v>2.2400000000000002</v>
      </c>
      <c r="D684" s="6">
        <f t="shared" si="10"/>
        <v>2.8853677621283325</v>
      </c>
    </row>
    <row r="685" spans="1:4">
      <c r="A685" s="5">
        <v>36777</v>
      </c>
      <c r="B685">
        <v>5.25</v>
      </c>
      <c r="C685">
        <v>2.25</v>
      </c>
      <c r="D685" s="6">
        <f t="shared" si="10"/>
        <v>2.9339853300733632</v>
      </c>
    </row>
    <row r="686" spans="1:4">
      <c r="A686" s="5">
        <v>36780</v>
      </c>
      <c r="B686">
        <v>5.26</v>
      </c>
      <c r="C686">
        <v>2.2599999999999998</v>
      </c>
      <c r="D686" s="6">
        <f t="shared" si="10"/>
        <v>2.9336984158028656</v>
      </c>
    </row>
    <row r="687" spans="1:4">
      <c r="A687" s="5">
        <v>36781</v>
      </c>
      <c r="B687">
        <v>5.33</v>
      </c>
      <c r="C687">
        <v>2.2599999999999998</v>
      </c>
      <c r="D687" s="6">
        <f t="shared" si="10"/>
        <v>3.0021513788382581</v>
      </c>
    </row>
    <row r="688" spans="1:4">
      <c r="A688" s="5">
        <v>36782</v>
      </c>
      <c r="B688">
        <v>5.33</v>
      </c>
      <c r="C688">
        <v>2.29</v>
      </c>
      <c r="D688" s="6">
        <f t="shared" si="10"/>
        <v>2.9719425163750035</v>
      </c>
    </row>
    <row r="689" spans="1:4">
      <c r="A689" s="5">
        <v>36783</v>
      </c>
      <c r="B689">
        <v>5.27</v>
      </c>
      <c r="C689">
        <v>2.25</v>
      </c>
      <c r="D689" s="6">
        <f t="shared" si="10"/>
        <v>2.9535452322738465</v>
      </c>
    </row>
    <row r="690" spans="1:4">
      <c r="A690" s="5">
        <v>36784</v>
      </c>
      <c r="B690">
        <v>5.31</v>
      </c>
      <c r="C690">
        <v>2.27</v>
      </c>
      <c r="D690" s="6">
        <f t="shared" si="10"/>
        <v>2.9725237117434133</v>
      </c>
    </row>
    <row r="691" spans="1:4">
      <c r="A691" s="5">
        <v>36787</v>
      </c>
      <c r="B691">
        <v>5.31</v>
      </c>
      <c r="C691">
        <v>2.29</v>
      </c>
      <c r="D691" s="6">
        <f t="shared" si="10"/>
        <v>2.9523902629777998</v>
      </c>
    </row>
    <row r="692" spans="1:4">
      <c r="A692" s="5">
        <v>36788</v>
      </c>
      <c r="B692">
        <v>5.28</v>
      </c>
      <c r="C692">
        <v>2.2999999999999998</v>
      </c>
      <c r="D692" s="6">
        <f t="shared" si="10"/>
        <v>2.9130009775171217</v>
      </c>
    </row>
    <row r="693" spans="1:4">
      <c r="A693" s="5">
        <v>36789</v>
      </c>
      <c r="B693">
        <v>5.29</v>
      </c>
      <c r="C693">
        <v>2.2999999999999998</v>
      </c>
      <c r="D693" s="6">
        <f t="shared" si="10"/>
        <v>2.9227761485826065</v>
      </c>
    </row>
    <row r="694" spans="1:4">
      <c r="A694" s="5">
        <v>36790</v>
      </c>
      <c r="B694">
        <v>5.26</v>
      </c>
      <c r="C694">
        <v>2.2999999999999998</v>
      </c>
      <c r="D694" s="6">
        <f t="shared" si="10"/>
        <v>2.89345063538613</v>
      </c>
    </row>
    <row r="695" spans="1:4">
      <c r="A695" s="5">
        <v>36791</v>
      </c>
      <c r="B695">
        <v>5.22</v>
      </c>
      <c r="C695">
        <v>2.27</v>
      </c>
      <c r="D695" s="6">
        <f t="shared" si="10"/>
        <v>2.884521365014181</v>
      </c>
    </row>
    <row r="696" spans="1:4">
      <c r="A696" s="5">
        <v>36794</v>
      </c>
      <c r="B696">
        <v>5.27</v>
      </c>
      <c r="C696">
        <v>2.2799999999999998</v>
      </c>
      <c r="D696" s="6">
        <f t="shared" si="10"/>
        <v>2.9233476730543551</v>
      </c>
    </row>
    <row r="697" spans="1:4">
      <c r="A697" s="5">
        <v>36795</v>
      </c>
      <c r="B697">
        <v>5.27</v>
      </c>
      <c r="C697">
        <v>2.2799999999999998</v>
      </c>
      <c r="D697" s="6">
        <f t="shared" si="10"/>
        <v>2.9233476730543551</v>
      </c>
    </row>
    <row r="698" spans="1:4">
      <c r="A698" s="5">
        <v>36796</v>
      </c>
      <c r="B698">
        <v>5.25</v>
      </c>
      <c r="C698">
        <v>2.29</v>
      </c>
      <c r="D698" s="6">
        <f t="shared" si="10"/>
        <v>2.893733502786211</v>
      </c>
    </row>
    <row r="699" spans="1:4">
      <c r="A699" s="5">
        <v>36797</v>
      </c>
      <c r="B699">
        <v>5.24</v>
      </c>
      <c r="C699">
        <v>2.2999999999999998</v>
      </c>
      <c r="D699" s="6">
        <f t="shared" si="10"/>
        <v>2.8739002932551383</v>
      </c>
    </row>
    <row r="700" spans="1:4">
      <c r="A700" s="5">
        <v>36798</v>
      </c>
      <c r="B700">
        <v>5.14</v>
      </c>
      <c r="C700">
        <v>2.2999999999999998</v>
      </c>
      <c r="D700" s="6">
        <f t="shared" si="10"/>
        <v>2.7761485826002019</v>
      </c>
    </row>
    <row r="701" spans="1:4">
      <c r="A701" s="5">
        <v>36801</v>
      </c>
      <c r="B701">
        <v>5.14</v>
      </c>
      <c r="C701">
        <v>2.31</v>
      </c>
      <c r="D701" s="6">
        <f t="shared" si="10"/>
        <v>2.7661030202326353</v>
      </c>
    </row>
    <row r="702" spans="1:4">
      <c r="A702" s="5">
        <v>36802</v>
      </c>
      <c r="B702">
        <v>5.15</v>
      </c>
      <c r="C702">
        <v>2.33</v>
      </c>
      <c r="D702" s="6">
        <f t="shared" si="10"/>
        <v>2.7557900908824484</v>
      </c>
    </row>
    <row r="703" spans="1:4">
      <c r="A703" s="5">
        <v>36803</v>
      </c>
      <c r="B703">
        <v>5.16</v>
      </c>
      <c r="C703">
        <v>2.34</v>
      </c>
      <c r="D703" s="6">
        <f t="shared" si="10"/>
        <v>2.7555208129763642</v>
      </c>
    </row>
    <row r="704" spans="1:4">
      <c r="A704" s="5">
        <v>36804</v>
      </c>
      <c r="B704">
        <v>5.16</v>
      </c>
      <c r="C704">
        <v>2.34</v>
      </c>
      <c r="D704" s="6">
        <f t="shared" si="10"/>
        <v>2.7555208129763642</v>
      </c>
    </row>
    <row r="705" spans="1:4">
      <c r="A705" s="5">
        <v>36805</v>
      </c>
      <c r="B705">
        <v>5.14</v>
      </c>
      <c r="C705">
        <v>2.34</v>
      </c>
      <c r="D705" s="6">
        <f t="shared" si="10"/>
        <v>2.7359781121750748</v>
      </c>
    </row>
    <row r="706" spans="1:4">
      <c r="A706" s="5">
        <v>36808</v>
      </c>
      <c r="B706">
        <v>5.0599999999999996</v>
      </c>
      <c r="C706">
        <v>2.3199999999999998</v>
      </c>
      <c r="D706" s="6">
        <f t="shared" si="10"/>
        <v>2.6778733385457221</v>
      </c>
    </row>
    <row r="707" spans="1:4">
      <c r="A707" s="5">
        <v>36809</v>
      </c>
      <c r="B707">
        <v>5.0599999999999996</v>
      </c>
      <c r="C707">
        <v>2.2999999999999998</v>
      </c>
      <c r="D707" s="6">
        <f t="shared" si="10"/>
        <v>2.6979472140762573</v>
      </c>
    </row>
    <row r="708" spans="1:4">
      <c r="A708" s="5">
        <v>36810</v>
      </c>
      <c r="B708">
        <v>5.04</v>
      </c>
      <c r="C708">
        <v>2.2799999999999998</v>
      </c>
      <c r="D708" s="6">
        <f t="shared" si="10"/>
        <v>2.6984747751271021</v>
      </c>
    </row>
    <row r="709" spans="1:4">
      <c r="A709" s="5">
        <v>36811</v>
      </c>
      <c r="B709">
        <v>5.0199999999999996</v>
      </c>
      <c r="C709">
        <v>2.2599999999999998</v>
      </c>
      <c r="D709" s="6">
        <f t="shared" si="10"/>
        <v>2.699002542538631</v>
      </c>
    </row>
    <row r="710" spans="1:4">
      <c r="A710" s="5">
        <v>36812</v>
      </c>
      <c r="B710">
        <v>5.05</v>
      </c>
      <c r="C710">
        <v>2.2400000000000002</v>
      </c>
      <c r="D710" s="6">
        <f t="shared" si="10"/>
        <v>2.7484350547730907</v>
      </c>
    </row>
    <row r="711" spans="1:4">
      <c r="A711" s="5">
        <v>36815</v>
      </c>
      <c r="B711">
        <v>5.05</v>
      </c>
      <c r="C711">
        <v>2.2400000000000002</v>
      </c>
      <c r="D711" s="6">
        <f t="shared" si="10"/>
        <v>2.7484350547730907</v>
      </c>
    </row>
    <row r="712" spans="1:4">
      <c r="A712" s="5">
        <v>36816</v>
      </c>
      <c r="B712">
        <v>5.0599999999999996</v>
      </c>
      <c r="C712">
        <v>2.25</v>
      </c>
      <c r="D712" s="6">
        <f t="shared" ref="D712:D775" si="11">((1+(B712/100))/(1+(C712/100)) - 1)*100</f>
        <v>2.7481662591687162</v>
      </c>
    </row>
    <row r="713" spans="1:4">
      <c r="A713" s="5">
        <v>36817</v>
      </c>
      <c r="B713">
        <v>5.05</v>
      </c>
      <c r="C713">
        <v>2.31</v>
      </c>
      <c r="D713" s="6">
        <f t="shared" si="11"/>
        <v>2.6781350796598602</v>
      </c>
    </row>
    <row r="714" spans="1:4">
      <c r="A714" s="5">
        <v>36818</v>
      </c>
      <c r="B714">
        <v>5.07</v>
      </c>
      <c r="C714">
        <v>2.33</v>
      </c>
      <c r="D714" s="6">
        <f t="shared" si="11"/>
        <v>2.6776116485878854</v>
      </c>
    </row>
    <row r="715" spans="1:4">
      <c r="A715" s="5">
        <v>36819</v>
      </c>
      <c r="B715">
        <v>5.07</v>
      </c>
      <c r="C715">
        <v>2.36</v>
      </c>
      <c r="D715" s="6">
        <f t="shared" si="11"/>
        <v>2.6475185619382557</v>
      </c>
    </row>
    <row r="716" spans="1:4">
      <c r="A716" s="5">
        <v>36822</v>
      </c>
      <c r="B716">
        <v>5.08</v>
      </c>
      <c r="C716">
        <v>2.38</v>
      </c>
      <c r="D716" s="6">
        <f t="shared" si="11"/>
        <v>2.6372338347333324</v>
      </c>
    </row>
    <row r="717" spans="1:4">
      <c r="A717" s="5">
        <v>36823</v>
      </c>
      <c r="B717">
        <v>5.09</v>
      </c>
      <c r="C717">
        <v>2.4</v>
      </c>
      <c r="D717" s="6">
        <f t="shared" si="11"/>
        <v>2.6269531249999867</v>
      </c>
    </row>
    <row r="718" spans="1:4">
      <c r="A718" s="5">
        <v>36824</v>
      </c>
      <c r="B718">
        <v>5.09</v>
      </c>
      <c r="C718">
        <v>2.38</v>
      </c>
      <c r="D718" s="6">
        <f t="shared" si="11"/>
        <v>2.6470013674545712</v>
      </c>
    </row>
    <row r="719" spans="1:4">
      <c r="A719" s="5">
        <v>36825</v>
      </c>
      <c r="B719">
        <v>5.09</v>
      </c>
      <c r="C719">
        <v>2.36</v>
      </c>
      <c r="D719" s="6">
        <f t="shared" si="11"/>
        <v>2.6670574443141692</v>
      </c>
    </row>
    <row r="720" spans="1:4">
      <c r="A720" s="5">
        <v>36826</v>
      </c>
      <c r="B720">
        <v>5.13</v>
      </c>
      <c r="C720">
        <v>2.37</v>
      </c>
      <c r="D720" s="6">
        <f t="shared" si="11"/>
        <v>2.6961023737422929</v>
      </c>
    </row>
    <row r="721" spans="1:4">
      <c r="A721" s="5">
        <v>36829</v>
      </c>
      <c r="B721">
        <v>5.1100000000000003</v>
      </c>
      <c r="C721">
        <v>2.37</v>
      </c>
      <c r="D721" s="6">
        <f t="shared" si="11"/>
        <v>2.676565400019526</v>
      </c>
    </row>
    <row r="722" spans="1:4">
      <c r="A722" s="5">
        <v>36830</v>
      </c>
      <c r="B722">
        <v>5.09</v>
      </c>
      <c r="C722">
        <v>2.37</v>
      </c>
      <c r="D722" s="6">
        <f t="shared" si="11"/>
        <v>2.6570284262967592</v>
      </c>
    </row>
    <row r="723" spans="1:4">
      <c r="A723" s="5">
        <v>36831</v>
      </c>
      <c r="B723">
        <v>5.09</v>
      </c>
      <c r="C723">
        <v>2.37</v>
      </c>
      <c r="D723" s="6">
        <f t="shared" si="11"/>
        <v>2.6570284262967592</v>
      </c>
    </row>
    <row r="724" spans="1:4">
      <c r="A724" s="5">
        <v>36832</v>
      </c>
      <c r="B724">
        <v>5.08</v>
      </c>
      <c r="C724">
        <v>2.36</v>
      </c>
      <c r="D724" s="6">
        <f t="shared" si="11"/>
        <v>2.6572880031262125</v>
      </c>
    </row>
    <row r="725" spans="1:4">
      <c r="A725" s="5">
        <v>36833</v>
      </c>
      <c r="B725">
        <v>5.07</v>
      </c>
      <c r="C725">
        <v>2.36</v>
      </c>
      <c r="D725" s="6">
        <f t="shared" si="11"/>
        <v>2.6475185619382557</v>
      </c>
    </row>
    <row r="726" spans="1:4">
      <c r="A726" s="5">
        <v>36836</v>
      </c>
      <c r="B726">
        <v>5.0599999999999996</v>
      </c>
      <c r="C726">
        <v>2.36</v>
      </c>
      <c r="D726" s="6">
        <f t="shared" si="11"/>
        <v>2.6377491207502768</v>
      </c>
    </row>
    <row r="727" spans="1:4">
      <c r="A727" s="5">
        <v>36837</v>
      </c>
      <c r="B727">
        <v>5.09</v>
      </c>
      <c r="C727">
        <v>2.36</v>
      </c>
      <c r="D727" s="6">
        <f t="shared" si="11"/>
        <v>2.6670574443141692</v>
      </c>
    </row>
    <row r="728" spans="1:4">
      <c r="A728" s="5">
        <v>36838</v>
      </c>
      <c r="B728">
        <v>5.09</v>
      </c>
      <c r="C728">
        <v>2.37</v>
      </c>
      <c r="D728" s="6">
        <f t="shared" si="11"/>
        <v>2.6570284262967592</v>
      </c>
    </row>
    <row r="729" spans="1:4">
      <c r="A729" s="5">
        <v>36839</v>
      </c>
      <c r="B729">
        <v>5.07</v>
      </c>
      <c r="C729">
        <v>2.35</v>
      </c>
      <c r="D729" s="6">
        <f t="shared" si="11"/>
        <v>2.6575476306790247</v>
      </c>
    </row>
    <row r="730" spans="1:4">
      <c r="A730" s="5">
        <v>36840</v>
      </c>
      <c r="B730">
        <v>5.05</v>
      </c>
      <c r="C730">
        <v>2.35</v>
      </c>
      <c r="D730" s="6">
        <f t="shared" si="11"/>
        <v>2.638006839276974</v>
      </c>
    </row>
    <row r="731" spans="1:4">
      <c r="A731" s="5">
        <v>36843</v>
      </c>
      <c r="B731">
        <v>5.0199999999999996</v>
      </c>
      <c r="C731">
        <v>2.36</v>
      </c>
      <c r="D731" s="6">
        <f t="shared" si="11"/>
        <v>2.5986713559984276</v>
      </c>
    </row>
    <row r="732" spans="1:4">
      <c r="A732" s="5">
        <v>36844</v>
      </c>
      <c r="B732">
        <v>5.04</v>
      </c>
      <c r="C732">
        <v>2.37</v>
      </c>
      <c r="D732" s="6">
        <f t="shared" si="11"/>
        <v>2.608185991989842</v>
      </c>
    </row>
    <row r="733" spans="1:4">
      <c r="A733" s="5">
        <v>36845</v>
      </c>
      <c r="B733">
        <v>5.04</v>
      </c>
      <c r="C733">
        <v>2.33</v>
      </c>
      <c r="D733" s="6">
        <f t="shared" si="11"/>
        <v>2.6482947327274298</v>
      </c>
    </row>
    <row r="734" spans="1:4">
      <c r="A734" s="5">
        <v>36846</v>
      </c>
      <c r="B734">
        <v>4.99</v>
      </c>
      <c r="C734">
        <v>2.34</v>
      </c>
      <c r="D734" s="6">
        <f t="shared" si="11"/>
        <v>2.5894078561657263</v>
      </c>
    </row>
    <row r="735" spans="1:4">
      <c r="A735" s="5">
        <v>36847</v>
      </c>
      <c r="B735">
        <v>5.01</v>
      </c>
      <c r="C735">
        <v>2.34</v>
      </c>
      <c r="D735" s="6">
        <f t="shared" si="11"/>
        <v>2.6089505569669713</v>
      </c>
    </row>
    <row r="736" spans="1:4">
      <c r="A736" s="5">
        <v>36850</v>
      </c>
      <c r="B736">
        <v>5.0199999999999996</v>
      </c>
      <c r="C736">
        <v>2.34</v>
      </c>
      <c r="D736" s="6">
        <f t="shared" si="11"/>
        <v>2.6187219073675827</v>
      </c>
    </row>
    <row r="737" spans="1:4">
      <c r="A737" s="5">
        <v>36851</v>
      </c>
      <c r="B737">
        <v>4.99</v>
      </c>
      <c r="C737">
        <v>2.34</v>
      </c>
      <c r="D737" s="6">
        <f t="shared" si="11"/>
        <v>2.5894078561657263</v>
      </c>
    </row>
    <row r="738" spans="1:4">
      <c r="A738" s="5">
        <v>36852</v>
      </c>
      <c r="B738">
        <v>4.8899999999999997</v>
      </c>
      <c r="C738">
        <v>2.2999999999999998</v>
      </c>
      <c r="D738" s="6">
        <f t="shared" si="11"/>
        <v>2.531769305962861</v>
      </c>
    </row>
    <row r="739" spans="1:4">
      <c r="A739" s="5">
        <v>36853</v>
      </c>
      <c r="B739">
        <v>4.84</v>
      </c>
      <c r="C739">
        <v>2.2799999999999998</v>
      </c>
      <c r="D739" s="6">
        <f t="shared" si="11"/>
        <v>2.5029331247555797</v>
      </c>
    </row>
    <row r="740" spans="1:4">
      <c r="A740" s="5">
        <v>36854</v>
      </c>
      <c r="B740">
        <v>4.84</v>
      </c>
      <c r="C740">
        <v>2.2599999999999998</v>
      </c>
      <c r="D740" s="6">
        <f t="shared" si="11"/>
        <v>2.5229806375904662</v>
      </c>
    </row>
    <row r="741" spans="1:4">
      <c r="A741" s="5">
        <v>36857</v>
      </c>
      <c r="B741">
        <v>4.8</v>
      </c>
      <c r="C741">
        <v>2.2400000000000002</v>
      </c>
      <c r="D741" s="6">
        <f t="shared" si="11"/>
        <v>2.5039123630673066</v>
      </c>
    </row>
    <row r="742" spans="1:4">
      <c r="A742" s="5">
        <v>36858</v>
      </c>
      <c r="B742">
        <v>4.78</v>
      </c>
      <c r="C742">
        <v>2.2200000000000002</v>
      </c>
      <c r="D742" s="6">
        <f t="shared" si="11"/>
        <v>2.5044022696145696</v>
      </c>
    </row>
    <row r="743" spans="1:4">
      <c r="A743" s="5">
        <v>36859</v>
      </c>
      <c r="B743">
        <v>4.82</v>
      </c>
      <c r="C743">
        <v>2.21</v>
      </c>
      <c r="D743" s="6">
        <f t="shared" si="11"/>
        <v>2.5535661872615245</v>
      </c>
    </row>
    <row r="744" spans="1:4">
      <c r="A744" s="5">
        <v>36860</v>
      </c>
      <c r="B744">
        <v>4.79</v>
      </c>
      <c r="C744">
        <v>2.2000000000000002</v>
      </c>
      <c r="D744" s="6">
        <f t="shared" si="11"/>
        <v>2.5342465753424692</v>
      </c>
    </row>
    <row r="745" spans="1:4">
      <c r="A745" s="5">
        <v>36861</v>
      </c>
      <c r="B745">
        <v>4.78</v>
      </c>
      <c r="C745">
        <v>2.2000000000000002</v>
      </c>
      <c r="D745" s="6">
        <f t="shared" si="11"/>
        <v>2.5244618395303453</v>
      </c>
    </row>
    <row r="746" spans="1:4">
      <c r="A746" s="5">
        <v>36864</v>
      </c>
      <c r="B746">
        <v>4.75</v>
      </c>
      <c r="C746">
        <v>2.19</v>
      </c>
      <c r="D746" s="6">
        <f t="shared" si="11"/>
        <v>2.5051374889911049</v>
      </c>
    </row>
    <row r="747" spans="1:4">
      <c r="A747" s="5">
        <v>36865</v>
      </c>
      <c r="B747">
        <v>4.7699999999999996</v>
      </c>
      <c r="C747">
        <v>2.1800000000000002</v>
      </c>
      <c r="D747" s="6">
        <f t="shared" si="11"/>
        <v>2.5347426110784887</v>
      </c>
    </row>
    <row r="748" spans="1:4">
      <c r="A748" s="5">
        <v>36866</v>
      </c>
      <c r="B748">
        <v>4.7699999999999996</v>
      </c>
      <c r="C748">
        <v>2.19</v>
      </c>
      <c r="D748" s="6">
        <f t="shared" si="11"/>
        <v>2.5247088756238378</v>
      </c>
    </row>
    <row r="749" spans="1:4">
      <c r="A749" s="5">
        <v>36867</v>
      </c>
      <c r="B749">
        <v>4.78</v>
      </c>
      <c r="C749">
        <v>2.1800000000000002</v>
      </c>
      <c r="D749" s="6">
        <f t="shared" si="11"/>
        <v>2.5445292620865256</v>
      </c>
    </row>
    <row r="750" spans="1:4">
      <c r="A750" s="5">
        <v>36868</v>
      </c>
      <c r="B750">
        <v>4.83</v>
      </c>
      <c r="C750">
        <v>2.19</v>
      </c>
      <c r="D750" s="6">
        <f t="shared" si="11"/>
        <v>2.5834230355220589</v>
      </c>
    </row>
    <row r="751" spans="1:4">
      <c r="A751" s="5">
        <v>36871</v>
      </c>
      <c r="B751">
        <v>4.83</v>
      </c>
      <c r="C751">
        <v>2.2000000000000002</v>
      </c>
      <c r="D751" s="6">
        <f t="shared" si="11"/>
        <v>2.5733855185909871</v>
      </c>
    </row>
    <row r="752" spans="1:4">
      <c r="A752" s="5">
        <v>36872</v>
      </c>
      <c r="B752">
        <v>4.84</v>
      </c>
      <c r="C752">
        <v>2.2000000000000002</v>
      </c>
      <c r="D752" s="6">
        <f t="shared" si="11"/>
        <v>2.5831702544031332</v>
      </c>
    </row>
    <row r="753" spans="1:4">
      <c r="A753" s="5">
        <v>36873</v>
      </c>
      <c r="B753">
        <v>4.79</v>
      </c>
      <c r="C753">
        <v>2.2000000000000002</v>
      </c>
      <c r="D753" s="6">
        <f t="shared" si="11"/>
        <v>2.5342465753424692</v>
      </c>
    </row>
    <row r="754" spans="1:4">
      <c r="A754" s="5">
        <v>36874</v>
      </c>
      <c r="B754">
        <v>4.8099999999999996</v>
      </c>
      <c r="C754">
        <v>2.21</v>
      </c>
      <c r="D754" s="6">
        <f t="shared" si="11"/>
        <v>2.5437824087662708</v>
      </c>
    </row>
    <row r="755" spans="1:4">
      <c r="A755" s="5">
        <v>36875</v>
      </c>
      <c r="B755">
        <v>4.7699999999999996</v>
      </c>
      <c r="C755">
        <v>2.2200000000000002</v>
      </c>
      <c r="D755" s="6">
        <f t="shared" si="11"/>
        <v>2.4946194482488915</v>
      </c>
    </row>
    <row r="756" spans="1:4">
      <c r="A756" s="5">
        <v>36878</v>
      </c>
      <c r="B756">
        <v>4.7699999999999996</v>
      </c>
      <c r="C756">
        <v>2.2200000000000002</v>
      </c>
      <c r="D756" s="6">
        <f t="shared" si="11"/>
        <v>2.4946194482488915</v>
      </c>
    </row>
    <row r="757" spans="1:4">
      <c r="A757" s="5">
        <v>36879</v>
      </c>
      <c r="B757">
        <v>4.82</v>
      </c>
      <c r="C757">
        <v>2.23</v>
      </c>
      <c r="D757" s="6">
        <f t="shared" si="11"/>
        <v>2.5335028856500186</v>
      </c>
    </row>
    <row r="758" spans="1:4">
      <c r="A758" s="5">
        <v>36880</v>
      </c>
      <c r="B758">
        <v>4.8099999999999996</v>
      </c>
      <c r="C758">
        <v>2.2200000000000002</v>
      </c>
      <c r="D758" s="6">
        <f t="shared" si="11"/>
        <v>2.5337507337116039</v>
      </c>
    </row>
    <row r="759" spans="1:4">
      <c r="A759" s="5">
        <v>36881</v>
      </c>
      <c r="B759">
        <v>4.8499999999999996</v>
      </c>
      <c r="C759">
        <v>2.23</v>
      </c>
      <c r="D759" s="6">
        <f t="shared" si="11"/>
        <v>2.5628484789200767</v>
      </c>
    </row>
    <row r="760" spans="1:4">
      <c r="A760" s="5">
        <v>36882</v>
      </c>
      <c r="B760">
        <v>4.83</v>
      </c>
      <c r="C760">
        <v>2.23</v>
      </c>
      <c r="D760" s="6">
        <f t="shared" si="11"/>
        <v>2.5432847500733713</v>
      </c>
    </row>
    <row r="761" spans="1:4">
      <c r="A761" s="5">
        <v>36887</v>
      </c>
      <c r="B761">
        <v>4.8</v>
      </c>
      <c r="C761">
        <v>2.23</v>
      </c>
      <c r="D761" s="6">
        <f t="shared" si="11"/>
        <v>2.5139391568032909</v>
      </c>
    </row>
    <row r="762" spans="1:4">
      <c r="A762" s="5">
        <v>36888</v>
      </c>
      <c r="B762">
        <v>4.8</v>
      </c>
      <c r="C762">
        <v>2.23</v>
      </c>
      <c r="D762" s="6">
        <f t="shared" si="11"/>
        <v>2.5139391568032909</v>
      </c>
    </row>
    <row r="763" spans="1:4">
      <c r="A763" s="5">
        <v>36889</v>
      </c>
      <c r="B763">
        <v>4.78</v>
      </c>
      <c r="C763">
        <v>2.2400000000000002</v>
      </c>
      <c r="D763" s="6">
        <f t="shared" si="11"/>
        <v>2.4843505477308403</v>
      </c>
    </row>
    <row r="764" spans="1:4">
      <c r="A764" s="5">
        <v>36893</v>
      </c>
      <c r="B764">
        <v>4.6900000000000004</v>
      </c>
      <c r="C764">
        <v>2.2200000000000002</v>
      </c>
      <c r="D764" s="6">
        <f t="shared" si="11"/>
        <v>2.4163568773234223</v>
      </c>
    </row>
    <row r="765" spans="1:4">
      <c r="A765" s="5">
        <v>36894</v>
      </c>
      <c r="B765">
        <v>4.5999999999999996</v>
      </c>
      <c r="C765">
        <v>2.19</v>
      </c>
      <c r="D765" s="6">
        <f t="shared" si="11"/>
        <v>2.3583520892455301</v>
      </c>
    </row>
    <row r="766" spans="1:4">
      <c r="A766" s="5">
        <v>36895</v>
      </c>
      <c r="B766">
        <v>4.67</v>
      </c>
      <c r="C766">
        <v>2.2000000000000002</v>
      </c>
      <c r="D766" s="6">
        <f t="shared" si="11"/>
        <v>2.4168297455968712</v>
      </c>
    </row>
    <row r="767" spans="1:4">
      <c r="A767" s="5">
        <v>36896</v>
      </c>
      <c r="B767">
        <v>4.68</v>
      </c>
      <c r="C767">
        <v>2.2000000000000002</v>
      </c>
      <c r="D767" s="6">
        <f t="shared" si="11"/>
        <v>2.4266144814089952</v>
      </c>
    </row>
    <row r="768" spans="1:4">
      <c r="A768" s="5">
        <v>36899</v>
      </c>
      <c r="B768">
        <v>4.6900000000000004</v>
      </c>
      <c r="C768">
        <v>2.2200000000000002</v>
      </c>
      <c r="D768" s="6">
        <f t="shared" si="11"/>
        <v>2.4163568773234223</v>
      </c>
    </row>
    <row r="769" spans="1:4">
      <c r="A769" s="5">
        <v>36900</v>
      </c>
      <c r="B769">
        <v>4.74</v>
      </c>
      <c r="C769">
        <v>2.21</v>
      </c>
      <c r="D769" s="6">
        <f t="shared" si="11"/>
        <v>2.475295959299495</v>
      </c>
    </row>
    <row r="770" spans="1:4">
      <c r="A770" s="5">
        <v>36901</v>
      </c>
      <c r="B770">
        <v>4.7300000000000004</v>
      </c>
      <c r="C770">
        <v>2.21</v>
      </c>
      <c r="D770" s="6">
        <f t="shared" si="11"/>
        <v>2.4655121808042191</v>
      </c>
    </row>
    <row r="771" spans="1:4">
      <c r="A771" s="5">
        <v>36902</v>
      </c>
      <c r="B771">
        <v>4.7300000000000004</v>
      </c>
      <c r="C771">
        <v>2.2200000000000002</v>
      </c>
      <c r="D771" s="6">
        <f t="shared" si="11"/>
        <v>2.4554881627861347</v>
      </c>
    </row>
    <row r="772" spans="1:4">
      <c r="A772" s="5">
        <v>36903</v>
      </c>
      <c r="B772">
        <v>4.79</v>
      </c>
      <c r="C772">
        <v>2.23</v>
      </c>
      <c r="D772" s="6">
        <f t="shared" si="11"/>
        <v>2.5041572923799382</v>
      </c>
    </row>
    <row r="773" spans="1:4">
      <c r="A773" s="5">
        <v>36906</v>
      </c>
      <c r="B773">
        <v>4.7699999999999996</v>
      </c>
      <c r="C773">
        <v>2.2200000000000002</v>
      </c>
      <c r="D773" s="6">
        <f t="shared" si="11"/>
        <v>2.4946194482488915</v>
      </c>
    </row>
    <row r="774" spans="1:4">
      <c r="A774" s="5">
        <v>36907</v>
      </c>
      <c r="B774">
        <v>4.8099999999999996</v>
      </c>
      <c r="C774">
        <v>2.23</v>
      </c>
      <c r="D774" s="6">
        <f t="shared" si="11"/>
        <v>2.5237210212266437</v>
      </c>
    </row>
    <row r="775" spans="1:4">
      <c r="A775" s="5">
        <v>36908</v>
      </c>
      <c r="B775">
        <v>4.8099999999999996</v>
      </c>
      <c r="C775">
        <v>2.21</v>
      </c>
      <c r="D775" s="6">
        <f t="shared" si="11"/>
        <v>2.5437824087662708</v>
      </c>
    </row>
    <row r="776" spans="1:4">
      <c r="A776" s="5">
        <v>36909</v>
      </c>
      <c r="B776">
        <v>4.79</v>
      </c>
      <c r="C776">
        <v>2.21</v>
      </c>
      <c r="D776" s="6">
        <f t="shared" ref="D776:D839" si="12">((1+(B776/100))/(1+(C776/100)) - 1)*100</f>
        <v>2.5242148517757634</v>
      </c>
    </row>
    <row r="777" spans="1:4">
      <c r="A777" s="5">
        <v>36910</v>
      </c>
      <c r="B777">
        <v>4.79</v>
      </c>
      <c r="C777">
        <v>2.2200000000000002</v>
      </c>
      <c r="D777" s="6">
        <f t="shared" si="12"/>
        <v>2.5141850909802477</v>
      </c>
    </row>
    <row r="778" spans="1:4">
      <c r="A778" s="5">
        <v>36913</v>
      </c>
      <c r="B778">
        <v>4.83</v>
      </c>
      <c r="C778">
        <v>2.23</v>
      </c>
      <c r="D778" s="6">
        <f t="shared" si="12"/>
        <v>2.5432847500733713</v>
      </c>
    </row>
    <row r="779" spans="1:4">
      <c r="A779" s="5">
        <v>36914</v>
      </c>
      <c r="B779">
        <v>4.82</v>
      </c>
      <c r="C779">
        <v>2.23</v>
      </c>
      <c r="D779" s="6">
        <f t="shared" si="12"/>
        <v>2.5335028856500186</v>
      </c>
    </row>
    <row r="780" spans="1:4">
      <c r="A780" s="5">
        <v>36915</v>
      </c>
      <c r="B780">
        <v>4.79</v>
      </c>
      <c r="C780">
        <v>2.2200000000000002</v>
      </c>
      <c r="D780" s="6">
        <f t="shared" si="12"/>
        <v>2.5141850909802477</v>
      </c>
    </row>
    <row r="781" spans="1:4">
      <c r="A781" s="5">
        <v>36916</v>
      </c>
      <c r="B781">
        <v>4.7699999999999996</v>
      </c>
      <c r="C781">
        <v>2.2200000000000002</v>
      </c>
      <c r="D781" s="6">
        <f t="shared" si="12"/>
        <v>2.4946194482488915</v>
      </c>
    </row>
    <row r="782" spans="1:4">
      <c r="A782" s="5">
        <v>36917</v>
      </c>
      <c r="B782">
        <v>4.71</v>
      </c>
      <c r="C782">
        <v>2.21</v>
      </c>
      <c r="D782" s="6">
        <f t="shared" si="12"/>
        <v>2.4459446238137117</v>
      </c>
    </row>
    <row r="783" spans="1:4">
      <c r="A783" s="5">
        <v>36920</v>
      </c>
      <c r="B783">
        <v>4.72</v>
      </c>
      <c r="C783">
        <v>2.21</v>
      </c>
      <c r="D783" s="6">
        <f t="shared" si="12"/>
        <v>2.4557284023089654</v>
      </c>
    </row>
    <row r="784" spans="1:4">
      <c r="A784" s="5">
        <v>36921</v>
      </c>
      <c r="B784">
        <v>4.7300000000000004</v>
      </c>
      <c r="C784">
        <v>2.21</v>
      </c>
      <c r="D784" s="6">
        <f t="shared" si="12"/>
        <v>2.4655121808042191</v>
      </c>
    </row>
    <row r="785" spans="1:4">
      <c r="A785" s="5">
        <v>36922</v>
      </c>
      <c r="B785">
        <v>4.67</v>
      </c>
      <c r="C785">
        <v>2.2200000000000002</v>
      </c>
      <c r="D785" s="6">
        <f t="shared" si="12"/>
        <v>2.3967912345920439</v>
      </c>
    </row>
    <row r="786" spans="1:4">
      <c r="A786" s="5">
        <v>36923</v>
      </c>
      <c r="B786">
        <v>4.68</v>
      </c>
      <c r="C786">
        <v>2.2400000000000002</v>
      </c>
      <c r="D786" s="6">
        <f t="shared" si="12"/>
        <v>2.3865414710485089</v>
      </c>
    </row>
    <row r="787" spans="1:4">
      <c r="A787" s="5">
        <v>36924</v>
      </c>
      <c r="B787">
        <v>4.68</v>
      </c>
      <c r="C787">
        <v>2.2599999999999998</v>
      </c>
      <c r="D787" s="6">
        <f t="shared" si="12"/>
        <v>2.3665167220809691</v>
      </c>
    </row>
    <row r="788" spans="1:4">
      <c r="A788" s="5">
        <v>36927</v>
      </c>
      <c r="B788">
        <v>4.68</v>
      </c>
      <c r="C788">
        <v>2.27</v>
      </c>
      <c r="D788" s="6">
        <f t="shared" si="12"/>
        <v>2.3565072846386981</v>
      </c>
    </row>
    <row r="789" spans="1:4">
      <c r="A789" s="5">
        <v>36928</v>
      </c>
      <c r="B789">
        <v>4.68</v>
      </c>
      <c r="C789">
        <v>2.2599999999999998</v>
      </c>
      <c r="D789" s="6">
        <f t="shared" si="12"/>
        <v>2.3665167220809691</v>
      </c>
    </row>
    <row r="790" spans="1:4">
      <c r="A790" s="5">
        <v>36929</v>
      </c>
      <c r="B790">
        <v>4.6399999999999997</v>
      </c>
      <c r="C790">
        <v>2.25</v>
      </c>
      <c r="D790" s="6">
        <f t="shared" si="12"/>
        <v>2.3374083129584333</v>
      </c>
    </row>
    <row r="791" spans="1:4">
      <c r="A791" s="5">
        <v>36930</v>
      </c>
      <c r="B791">
        <v>4.7</v>
      </c>
      <c r="C791">
        <v>2.27</v>
      </c>
      <c r="D791" s="6">
        <f t="shared" si="12"/>
        <v>2.3760633616896509</v>
      </c>
    </row>
    <row r="792" spans="1:4">
      <c r="A792" s="5">
        <v>36931</v>
      </c>
      <c r="B792">
        <v>4.67</v>
      </c>
      <c r="C792">
        <v>2.2599999999999998</v>
      </c>
      <c r="D792" s="6">
        <f t="shared" si="12"/>
        <v>2.3567377273616241</v>
      </c>
    </row>
    <row r="793" spans="1:4">
      <c r="A793" s="5">
        <v>36934</v>
      </c>
      <c r="B793">
        <v>4.68</v>
      </c>
      <c r="C793">
        <v>2.25</v>
      </c>
      <c r="D793" s="6">
        <f t="shared" si="12"/>
        <v>2.3765281173594222</v>
      </c>
    </row>
    <row r="794" spans="1:4">
      <c r="A794" s="5">
        <v>36935</v>
      </c>
      <c r="B794">
        <v>4.6900000000000004</v>
      </c>
      <c r="C794">
        <v>2.2599999999999998</v>
      </c>
      <c r="D794" s="6">
        <f t="shared" si="12"/>
        <v>2.376295716800314</v>
      </c>
    </row>
    <row r="795" spans="1:4">
      <c r="A795" s="5">
        <v>36936</v>
      </c>
      <c r="B795">
        <v>4.74</v>
      </c>
      <c r="C795">
        <v>2.1800000000000002</v>
      </c>
      <c r="D795" s="6">
        <f t="shared" si="12"/>
        <v>2.5053826580544225</v>
      </c>
    </row>
    <row r="796" spans="1:4">
      <c r="A796" s="5">
        <v>36937</v>
      </c>
      <c r="B796">
        <v>4.76</v>
      </c>
      <c r="C796">
        <v>2.19</v>
      </c>
      <c r="D796" s="6">
        <f t="shared" si="12"/>
        <v>2.5149231823074825</v>
      </c>
    </row>
    <row r="797" spans="1:4">
      <c r="A797" s="5">
        <v>36938</v>
      </c>
      <c r="B797">
        <v>4.76</v>
      </c>
      <c r="C797">
        <v>2.1800000000000002</v>
      </c>
      <c r="D797" s="6">
        <f t="shared" si="12"/>
        <v>2.5249559600704741</v>
      </c>
    </row>
    <row r="798" spans="1:4">
      <c r="A798" s="5">
        <v>36941</v>
      </c>
      <c r="B798">
        <v>4.75</v>
      </c>
      <c r="C798">
        <v>2.17</v>
      </c>
      <c r="D798" s="6">
        <f t="shared" si="12"/>
        <v>2.5252030928844205</v>
      </c>
    </row>
    <row r="799" spans="1:4">
      <c r="A799" s="5">
        <v>36942</v>
      </c>
      <c r="B799">
        <v>4.76</v>
      </c>
      <c r="C799">
        <v>2.16</v>
      </c>
      <c r="D799" s="6">
        <f t="shared" si="12"/>
        <v>2.5450274079874768</v>
      </c>
    </row>
    <row r="800" spans="1:4">
      <c r="A800" s="5">
        <v>36943</v>
      </c>
      <c r="B800">
        <v>4.78</v>
      </c>
      <c r="C800">
        <v>2.16</v>
      </c>
      <c r="D800" s="6">
        <f t="shared" si="12"/>
        <v>2.5646045418950658</v>
      </c>
    </row>
    <row r="801" spans="1:4">
      <c r="A801" s="5">
        <v>36944</v>
      </c>
      <c r="B801">
        <v>4.8099999999999996</v>
      </c>
      <c r="C801">
        <v>2.17</v>
      </c>
      <c r="D801" s="6">
        <f t="shared" si="12"/>
        <v>2.583928746207298</v>
      </c>
    </row>
    <row r="802" spans="1:4">
      <c r="A802" s="5">
        <v>36945</v>
      </c>
      <c r="B802">
        <v>4.79</v>
      </c>
      <c r="C802">
        <v>2.1800000000000002</v>
      </c>
      <c r="D802" s="6">
        <f t="shared" si="12"/>
        <v>2.5543159130945403</v>
      </c>
    </row>
    <row r="803" spans="1:4">
      <c r="A803" s="5">
        <v>36948</v>
      </c>
      <c r="B803">
        <v>4.79</v>
      </c>
      <c r="C803">
        <v>2.1800000000000002</v>
      </c>
      <c r="D803" s="6">
        <f t="shared" si="12"/>
        <v>2.5543159130945403</v>
      </c>
    </row>
    <row r="804" spans="1:4">
      <c r="A804" s="5">
        <v>36949</v>
      </c>
      <c r="B804">
        <v>4.7300000000000004</v>
      </c>
      <c r="C804">
        <v>2.17</v>
      </c>
      <c r="D804" s="6">
        <f t="shared" si="12"/>
        <v>2.5056278751101058</v>
      </c>
    </row>
    <row r="805" spans="1:4">
      <c r="A805" s="5">
        <v>36950</v>
      </c>
      <c r="B805">
        <v>4.71</v>
      </c>
      <c r="C805">
        <v>2.23</v>
      </c>
      <c r="D805" s="6">
        <f t="shared" si="12"/>
        <v>2.4259023769930499</v>
      </c>
    </row>
    <row r="806" spans="1:4">
      <c r="A806" s="5">
        <v>36951</v>
      </c>
      <c r="B806">
        <v>4.6500000000000004</v>
      </c>
      <c r="C806">
        <v>2.2000000000000002</v>
      </c>
      <c r="D806" s="6">
        <f t="shared" si="12"/>
        <v>2.3972602739726012</v>
      </c>
    </row>
    <row r="807" spans="1:4">
      <c r="A807" s="5">
        <v>36952</v>
      </c>
      <c r="B807">
        <v>4.6500000000000004</v>
      </c>
      <c r="C807">
        <v>2.2000000000000002</v>
      </c>
      <c r="D807" s="6">
        <f t="shared" si="12"/>
        <v>2.3972602739726012</v>
      </c>
    </row>
    <row r="808" spans="1:4">
      <c r="A808" s="5">
        <v>36955</v>
      </c>
      <c r="B808">
        <v>4.67</v>
      </c>
      <c r="C808">
        <v>2.2000000000000002</v>
      </c>
      <c r="D808" s="6">
        <f t="shared" si="12"/>
        <v>2.4168297455968712</v>
      </c>
    </row>
    <row r="809" spans="1:4">
      <c r="A809" s="5">
        <v>36956</v>
      </c>
      <c r="B809">
        <v>4.67</v>
      </c>
      <c r="C809">
        <v>2.21</v>
      </c>
      <c r="D809" s="6">
        <f t="shared" si="12"/>
        <v>2.4068095098326969</v>
      </c>
    </row>
    <row r="810" spans="1:4">
      <c r="A810" s="5">
        <v>36957</v>
      </c>
      <c r="B810">
        <v>4.6900000000000004</v>
      </c>
      <c r="C810">
        <v>2.23</v>
      </c>
      <c r="D810" s="6">
        <f t="shared" si="12"/>
        <v>2.4063386481463223</v>
      </c>
    </row>
    <row r="811" spans="1:4">
      <c r="A811" s="5">
        <v>36958</v>
      </c>
      <c r="B811">
        <v>4.68</v>
      </c>
      <c r="C811">
        <v>2.23</v>
      </c>
      <c r="D811" s="6">
        <f t="shared" si="12"/>
        <v>2.3965567837229695</v>
      </c>
    </row>
    <row r="812" spans="1:4">
      <c r="A812" s="5">
        <v>36959</v>
      </c>
      <c r="B812">
        <v>4.6900000000000004</v>
      </c>
      <c r="C812">
        <v>2.25</v>
      </c>
      <c r="D812" s="6">
        <f t="shared" si="12"/>
        <v>2.3863080684596527</v>
      </c>
    </row>
    <row r="813" spans="1:4">
      <c r="A813" s="5">
        <v>36962</v>
      </c>
      <c r="B813">
        <v>4.68</v>
      </c>
      <c r="C813">
        <v>2.2599999999999998</v>
      </c>
      <c r="D813" s="6">
        <f t="shared" si="12"/>
        <v>2.3665167220809691</v>
      </c>
    </row>
    <row r="814" spans="1:4">
      <c r="A814" s="5">
        <v>36963</v>
      </c>
      <c r="B814">
        <v>4.68</v>
      </c>
      <c r="C814">
        <v>2.23</v>
      </c>
      <c r="D814" s="6">
        <f t="shared" si="12"/>
        <v>2.3965567837229695</v>
      </c>
    </row>
    <row r="815" spans="1:4">
      <c r="A815" s="5">
        <v>36964</v>
      </c>
      <c r="B815">
        <v>4.5999999999999996</v>
      </c>
      <c r="C815">
        <v>2.23</v>
      </c>
      <c r="D815" s="6">
        <f t="shared" si="12"/>
        <v>2.3183018683361034</v>
      </c>
    </row>
    <row r="816" spans="1:4">
      <c r="A816" s="5">
        <v>36965</v>
      </c>
      <c r="B816">
        <v>4.55</v>
      </c>
      <c r="C816">
        <v>2.29</v>
      </c>
      <c r="D816" s="6">
        <f t="shared" si="12"/>
        <v>2.2094046338840823</v>
      </c>
    </row>
    <row r="817" spans="1:4">
      <c r="A817" s="5">
        <v>36966</v>
      </c>
      <c r="B817">
        <v>4.5</v>
      </c>
      <c r="C817">
        <v>2.25</v>
      </c>
      <c r="D817" s="6">
        <f t="shared" si="12"/>
        <v>2.2004889975550057</v>
      </c>
    </row>
    <row r="818" spans="1:4">
      <c r="A818" s="5">
        <v>36969</v>
      </c>
      <c r="B818">
        <v>4.5</v>
      </c>
      <c r="C818">
        <v>2.2599999999999998</v>
      </c>
      <c r="D818" s="6">
        <f t="shared" si="12"/>
        <v>2.1904948171328043</v>
      </c>
    </row>
    <row r="819" spans="1:4">
      <c r="A819" s="5">
        <v>36970</v>
      </c>
      <c r="B819">
        <v>4.53</v>
      </c>
      <c r="C819">
        <v>2.2599999999999998</v>
      </c>
      <c r="D819" s="6">
        <f t="shared" si="12"/>
        <v>2.2198318012908169</v>
      </c>
    </row>
    <row r="820" spans="1:4">
      <c r="A820" s="5">
        <v>36971</v>
      </c>
      <c r="B820">
        <v>4.54</v>
      </c>
      <c r="C820">
        <v>2.2599999999999998</v>
      </c>
      <c r="D820" s="6">
        <f t="shared" si="12"/>
        <v>2.2296107960101841</v>
      </c>
    </row>
    <row r="821" spans="1:4">
      <c r="A821" s="5">
        <v>36972</v>
      </c>
      <c r="B821">
        <v>4.49</v>
      </c>
      <c r="C821">
        <v>2.23</v>
      </c>
      <c r="D821" s="6">
        <f t="shared" si="12"/>
        <v>2.2107013596791569</v>
      </c>
    </row>
    <row r="822" spans="1:4">
      <c r="A822" s="5">
        <v>36973</v>
      </c>
      <c r="B822">
        <v>4.53</v>
      </c>
      <c r="C822">
        <v>2.2599999999999998</v>
      </c>
      <c r="D822" s="6">
        <f t="shared" si="12"/>
        <v>2.2198318012908169</v>
      </c>
    </row>
    <row r="823" spans="1:4">
      <c r="A823" s="5">
        <v>36976</v>
      </c>
      <c r="B823">
        <v>4.57</v>
      </c>
      <c r="C823">
        <v>2.2799999999999998</v>
      </c>
      <c r="D823" s="6">
        <f t="shared" si="12"/>
        <v>2.2389518967540267</v>
      </c>
    </row>
    <row r="824" spans="1:4">
      <c r="A824" s="5">
        <v>36977</v>
      </c>
      <c r="B824">
        <v>4.62</v>
      </c>
      <c r="C824">
        <v>2.31</v>
      </c>
      <c r="D824" s="6">
        <f t="shared" si="12"/>
        <v>2.257843808034421</v>
      </c>
    </row>
    <row r="825" spans="1:4">
      <c r="A825" s="5">
        <v>36978</v>
      </c>
      <c r="B825">
        <v>4.63</v>
      </c>
      <c r="C825">
        <v>2.35</v>
      </c>
      <c r="D825" s="6">
        <f t="shared" si="12"/>
        <v>2.2276502198338877</v>
      </c>
    </row>
    <row r="826" spans="1:4">
      <c r="A826" s="5">
        <v>36979</v>
      </c>
      <c r="B826">
        <v>4.6900000000000004</v>
      </c>
      <c r="C826">
        <v>2.46</v>
      </c>
      <c r="D826" s="6">
        <f t="shared" si="12"/>
        <v>2.1764591059925786</v>
      </c>
    </row>
    <row r="827" spans="1:4">
      <c r="A827" s="5">
        <v>36980</v>
      </c>
      <c r="B827">
        <v>4.72</v>
      </c>
      <c r="C827">
        <v>2.4900000000000002</v>
      </c>
      <c r="D827" s="6">
        <f t="shared" si="12"/>
        <v>2.1758220314177068</v>
      </c>
    </row>
    <row r="828" spans="1:4">
      <c r="A828" s="5">
        <v>36983</v>
      </c>
      <c r="B828">
        <v>4.7300000000000004</v>
      </c>
      <c r="C828">
        <v>2.48</v>
      </c>
      <c r="D828" s="6">
        <f t="shared" si="12"/>
        <v>2.1955503512880448</v>
      </c>
    </row>
    <row r="829" spans="1:4">
      <c r="A829" s="5">
        <v>36984</v>
      </c>
      <c r="B829">
        <v>4.71</v>
      </c>
      <c r="C829">
        <v>2.4900000000000002</v>
      </c>
      <c r="D829" s="6">
        <f t="shared" si="12"/>
        <v>2.1660649819494671</v>
      </c>
    </row>
    <row r="830" spans="1:4">
      <c r="A830" s="5">
        <v>36985</v>
      </c>
      <c r="B830">
        <v>4.76</v>
      </c>
      <c r="C830">
        <v>2.48</v>
      </c>
      <c r="D830" s="6">
        <f t="shared" si="12"/>
        <v>2.2248243559719105</v>
      </c>
    </row>
    <row r="831" spans="1:4">
      <c r="A831" s="5">
        <v>36986</v>
      </c>
      <c r="B831">
        <v>4.76</v>
      </c>
      <c r="C831">
        <v>2.4500000000000002</v>
      </c>
      <c r="D831" s="6">
        <f t="shared" si="12"/>
        <v>2.2547584187408543</v>
      </c>
    </row>
    <row r="832" spans="1:4">
      <c r="A832" s="5">
        <v>36987</v>
      </c>
      <c r="B832">
        <v>4.7</v>
      </c>
      <c r="C832">
        <v>2.4300000000000002</v>
      </c>
      <c r="D832" s="6">
        <f t="shared" si="12"/>
        <v>2.2161476130039937</v>
      </c>
    </row>
    <row r="833" spans="1:4">
      <c r="A833" s="5">
        <v>36990</v>
      </c>
      <c r="B833">
        <v>4.71</v>
      </c>
      <c r="C833">
        <v>2.44</v>
      </c>
      <c r="D833" s="6">
        <f t="shared" si="12"/>
        <v>2.2159312768449846</v>
      </c>
    </row>
    <row r="834" spans="1:4">
      <c r="A834" s="5">
        <v>36991</v>
      </c>
      <c r="B834">
        <v>4.74</v>
      </c>
      <c r="C834">
        <v>2.46</v>
      </c>
      <c r="D834" s="6">
        <f t="shared" si="12"/>
        <v>2.2252586375171024</v>
      </c>
    </row>
    <row r="835" spans="1:4">
      <c r="A835" s="5">
        <v>36992</v>
      </c>
      <c r="B835">
        <v>4.82</v>
      </c>
      <c r="C835">
        <v>2.5</v>
      </c>
      <c r="D835" s="6">
        <f t="shared" si="12"/>
        <v>2.2634146341463435</v>
      </c>
    </row>
    <row r="836" spans="1:4">
      <c r="A836" s="5">
        <v>36993</v>
      </c>
      <c r="B836">
        <v>4.88</v>
      </c>
      <c r="C836">
        <v>2.52</v>
      </c>
      <c r="D836" s="6">
        <f t="shared" si="12"/>
        <v>2.3019898556379204</v>
      </c>
    </row>
    <row r="837" spans="1:4">
      <c r="A837" s="5">
        <v>36998</v>
      </c>
      <c r="B837">
        <v>4.91</v>
      </c>
      <c r="C837">
        <v>2.5499999999999998</v>
      </c>
      <c r="D837" s="6">
        <f t="shared" si="12"/>
        <v>2.3013164310092593</v>
      </c>
    </row>
    <row r="838" spans="1:4">
      <c r="A838" s="5">
        <v>36999</v>
      </c>
      <c r="B838">
        <v>4.99</v>
      </c>
      <c r="C838">
        <v>2.57</v>
      </c>
      <c r="D838" s="6">
        <f t="shared" si="12"/>
        <v>2.35936433655064</v>
      </c>
    </row>
    <row r="839" spans="1:4">
      <c r="A839" s="5">
        <v>37000</v>
      </c>
      <c r="B839">
        <v>5.03</v>
      </c>
      <c r="C839">
        <v>2.57</v>
      </c>
      <c r="D839" s="6">
        <f t="shared" si="12"/>
        <v>2.3983620941795847</v>
      </c>
    </row>
    <row r="840" spans="1:4">
      <c r="A840" s="5">
        <v>37001</v>
      </c>
      <c r="B840">
        <v>5</v>
      </c>
      <c r="C840">
        <v>2.58</v>
      </c>
      <c r="D840" s="6">
        <f t="shared" ref="D840:D903" si="13">((1+(B840/100))/(1+(C840/100)) - 1)*100</f>
        <v>2.3591343341782034</v>
      </c>
    </row>
    <row r="841" spans="1:4">
      <c r="A841" s="5">
        <v>37004</v>
      </c>
      <c r="B841">
        <v>4.96</v>
      </c>
      <c r="C841">
        <v>2.57</v>
      </c>
      <c r="D841" s="6">
        <f t="shared" si="13"/>
        <v>2.3301160183289538</v>
      </c>
    </row>
    <row r="842" spans="1:4">
      <c r="A842" s="5">
        <v>37005</v>
      </c>
      <c r="B842">
        <v>4.96</v>
      </c>
      <c r="C842">
        <v>2.56</v>
      </c>
      <c r="D842" s="6">
        <f t="shared" si="13"/>
        <v>2.3400936037441422</v>
      </c>
    </row>
    <row r="843" spans="1:4">
      <c r="A843" s="5">
        <v>37006</v>
      </c>
      <c r="B843">
        <v>4.99</v>
      </c>
      <c r="C843">
        <v>2.58</v>
      </c>
      <c r="D843" s="6">
        <f t="shared" si="13"/>
        <v>2.3493858451939964</v>
      </c>
    </row>
    <row r="844" spans="1:4">
      <c r="A844" s="5">
        <v>37007</v>
      </c>
      <c r="B844">
        <v>4.95</v>
      </c>
      <c r="C844">
        <v>2.62</v>
      </c>
      <c r="D844" s="6">
        <f t="shared" si="13"/>
        <v>2.2705125706490081</v>
      </c>
    </row>
    <row r="845" spans="1:4">
      <c r="A845" s="5">
        <v>37008</v>
      </c>
      <c r="B845">
        <v>5</v>
      </c>
      <c r="C845">
        <v>2.64</v>
      </c>
      <c r="D845" s="6">
        <f t="shared" si="13"/>
        <v>2.2992985190958715</v>
      </c>
    </row>
    <row r="846" spans="1:4">
      <c r="A846" s="5">
        <v>37011</v>
      </c>
      <c r="B846">
        <v>5.07</v>
      </c>
      <c r="C846">
        <v>2.7</v>
      </c>
      <c r="D846" s="6">
        <f t="shared" si="13"/>
        <v>2.3076923076923217</v>
      </c>
    </row>
    <row r="847" spans="1:4">
      <c r="A847" s="5">
        <v>37012</v>
      </c>
      <c r="B847">
        <v>5.04</v>
      </c>
      <c r="C847">
        <v>2.66</v>
      </c>
      <c r="D847" s="6">
        <f t="shared" si="13"/>
        <v>2.3183323592441019</v>
      </c>
    </row>
    <row r="848" spans="1:4">
      <c r="A848" s="5">
        <v>37013</v>
      </c>
      <c r="B848">
        <v>5</v>
      </c>
      <c r="C848">
        <v>2.63</v>
      </c>
      <c r="D848" s="6">
        <f t="shared" si="13"/>
        <v>2.3092662964045552</v>
      </c>
    </row>
    <row r="849" spans="1:4">
      <c r="A849" s="5">
        <v>37014</v>
      </c>
      <c r="B849">
        <v>4.9800000000000004</v>
      </c>
      <c r="C849">
        <v>2.61</v>
      </c>
      <c r="D849" s="6">
        <f t="shared" si="13"/>
        <v>2.3097164019101557</v>
      </c>
    </row>
    <row r="850" spans="1:4">
      <c r="A850" s="5">
        <v>37015</v>
      </c>
      <c r="B850">
        <v>4.9400000000000004</v>
      </c>
      <c r="C850">
        <v>2.57</v>
      </c>
      <c r="D850" s="6">
        <f t="shared" si="13"/>
        <v>2.3106171395144814</v>
      </c>
    </row>
    <row r="851" spans="1:4">
      <c r="A851" s="5">
        <v>37019</v>
      </c>
      <c r="B851">
        <v>4.9400000000000004</v>
      </c>
      <c r="C851">
        <v>2.57</v>
      </c>
      <c r="D851" s="6">
        <f t="shared" si="13"/>
        <v>2.3106171395144814</v>
      </c>
    </row>
    <row r="852" spans="1:4">
      <c r="A852" s="5">
        <v>37020</v>
      </c>
      <c r="B852">
        <v>4.91</v>
      </c>
      <c r="C852">
        <v>2.5299999999999998</v>
      </c>
      <c r="D852" s="6">
        <f t="shared" si="13"/>
        <v>2.321271822881088</v>
      </c>
    </row>
    <row r="853" spans="1:4">
      <c r="A853" s="5">
        <v>37021</v>
      </c>
      <c r="B853">
        <v>4.93</v>
      </c>
      <c r="C853">
        <v>2.52</v>
      </c>
      <c r="D853" s="6">
        <f t="shared" si="13"/>
        <v>2.3507608271556846</v>
      </c>
    </row>
    <row r="854" spans="1:4">
      <c r="A854" s="5">
        <v>37022</v>
      </c>
      <c r="B854">
        <v>4.9800000000000004</v>
      </c>
      <c r="C854">
        <v>2.5</v>
      </c>
      <c r="D854" s="6">
        <f t="shared" si="13"/>
        <v>2.4195121951219756</v>
      </c>
    </row>
    <row r="855" spans="1:4">
      <c r="A855" s="5">
        <v>37025</v>
      </c>
      <c r="B855">
        <v>5.04</v>
      </c>
      <c r="C855">
        <v>2.5</v>
      </c>
      <c r="D855" s="6">
        <f t="shared" si="13"/>
        <v>2.4780487804878071</v>
      </c>
    </row>
    <row r="856" spans="1:4">
      <c r="A856" s="5">
        <v>37026</v>
      </c>
      <c r="B856">
        <v>5.04</v>
      </c>
      <c r="C856">
        <v>2.5099999999999998</v>
      </c>
      <c r="D856" s="6">
        <f t="shared" si="13"/>
        <v>2.4680518973758669</v>
      </c>
    </row>
    <row r="857" spans="1:4">
      <c r="A857" s="5">
        <v>37027</v>
      </c>
      <c r="B857">
        <v>5</v>
      </c>
      <c r="C857">
        <v>2.5499999999999998</v>
      </c>
      <c r="D857" s="6">
        <f t="shared" si="13"/>
        <v>2.3890784982935065</v>
      </c>
    </row>
    <row r="858" spans="1:4">
      <c r="A858" s="5">
        <v>37028</v>
      </c>
      <c r="B858">
        <v>5.01</v>
      </c>
      <c r="C858">
        <v>2.56</v>
      </c>
      <c r="D858" s="6">
        <f t="shared" si="13"/>
        <v>2.3888455538221498</v>
      </c>
    </row>
    <row r="859" spans="1:4">
      <c r="A859" s="5">
        <v>37029</v>
      </c>
      <c r="B859">
        <v>5.04</v>
      </c>
      <c r="C859">
        <v>2.56</v>
      </c>
      <c r="D859" s="6">
        <f t="shared" si="13"/>
        <v>2.4180967238689455</v>
      </c>
    </row>
    <row r="860" spans="1:4">
      <c r="A860" s="5">
        <v>37032</v>
      </c>
      <c r="B860">
        <v>5.05</v>
      </c>
      <c r="C860">
        <v>2.56</v>
      </c>
      <c r="D860" s="6">
        <f t="shared" si="13"/>
        <v>2.4278471138845514</v>
      </c>
    </row>
    <row r="861" spans="1:4">
      <c r="A861" s="5">
        <v>37033</v>
      </c>
      <c r="B861">
        <v>5.0599999999999996</v>
      </c>
      <c r="C861">
        <v>2.54</v>
      </c>
      <c r="D861" s="6">
        <f t="shared" si="13"/>
        <v>2.4575775307197123</v>
      </c>
    </row>
    <row r="862" spans="1:4">
      <c r="A862" s="5">
        <v>37034</v>
      </c>
      <c r="B862">
        <v>5.12</v>
      </c>
      <c r="C862">
        <v>2.5499999999999998</v>
      </c>
      <c r="D862" s="6">
        <f t="shared" si="13"/>
        <v>2.5060945880058361</v>
      </c>
    </row>
    <row r="863" spans="1:4">
      <c r="A863" s="5">
        <v>37035</v>
      </c>
      <c r="B863">
        <v>5.13</v>
      </c>
      <c r="C863">
        <v>2.5499999999999998</v>
      </c>
      <c r="D863" s="6">
        <f t="shared" si="13"/>
        <v>2.5158459288151969</v>
      </c>
    </row>
    <row r="864" spans="1:4">
      <c r="A864" s="5">
        <v>37036</v>
      </c>
      <c r="B864">
        <v>5.17</v>
      </c>
      <c r="C864">
        <v>2.6</v>
      </c>
      <c r="D864" s="6">
        <f t="shared" si="13"/>
        <v>2.5048732943469876</v>
      </c>
    </row>
    <row r="865" spans="1:4">
      <c r="A865" s="5">
        <v>37040</v>
      </c>
      <c r="B865">
        <v>5.15</v>
      </c>
      <c r="C865">
        <v>2.62</v>
      </c>
      <c r="D865" s="6">
        <f t="shared" si="13"/>
        <v>2.4654063535373361</v>
      </c>
    </row>
    <row r="866" spans="1:4">
      <c r="A866" s="5">
        <v>37041</v>
      </c>
      <c r="B866">
        <v>5.15</v>
      </c>
      <c r="C866">
        <v>2.66</v>
      </c>
      <c r="D866" s="6">
        <f t="shared" si="13"/>
        <v>2.4254821741671595</v>
      </c>
    </row>
    <row r="867" spans="1:4">
      <c r="A867" s="5">
        <v>37042</v>
      </c>
      <c r="B867">
        <v>5.16</v>
      </c>
      <c r="C867">
        <v>2.67</v>
      </c>
      <c r="D867" s="6">
        <f t="shared" si="13"/>
        <v>2.4252459335736054</v>
      </c>
    </row>
    <row r="868" spans="1:4">
      <c r="A868" s="5">
        <v>37043</v>
      </c>
      <c r="B868">
        <v>5.08</v>
      </c>
      <c r="C868">
        <v>2.64</v>
      </c>
      <c r="D868" s="6">
        <f t="shared" si="13"/>
        <v>2.3772408417770841</v>
      </c>
    </row>
    <row r="869" spans="1:4">
      <c r="A869" s="5">
        <v>37046</v>
      </c>
      <c r="B869">
        <v>5.09</v>
      </c>
      <c r="C869">
        <v>2.64</v>
      </c>
      <c r="D869" s="6">
        <f t="shared" si="13"/>
        <v>2.3869836321122273</v>
      </c>
    </row>
    <row r="870" spans="1:4">
      <c r="A870" s="5">
        <v>37047</v>
      </c>
      <c r="B870">
        <v>5.03</v>
      </c>
      <c r="C870">
        <v>2.61</v>
      </c>
      <c r="D870" s="6">
        <f t="shared" si="13"/>
        <v>2.3584445960432632</v>
      </c>
    </row>
    <row r="871" spans="1:4">
      <c r="A871" s="5">
        <v>37048</v>
      </c>
      <c r="B871">
        <v>5.04</v>
      </c>
      <c r="C871">
        <v>2.59</v>
      </c>
      <c r="D871" s="6">
        <f t="shared" si="13"/>
        <v>2.3881469928842991</v>
      </c>
    </row>
    <row r="872" spans="1:4">
      <c r="A872" s="5">
        <v>37049</v>
      </c>
      <c r="B872">
        <v>5.08</v>
      </c>
      <c r="C872">
        <v>2.56</v>
      </c>
      <c r="D872" s="6">
        <f t="shared" si="13"/>
        <v>2.4570982839313471</v>
      </c>
    </row>
    <row r="873" spans="1:4">
      <c r="A873" s="5">
        <v>37050</v>
      </c>
      <c r="B873">
        <v>5.1100000000000003</v>
      </c>
      <c r="C873">
        <v>2.57</v>
      </c>
      <c r="D873" s="6">
        <f t="shared" si="13"/>
        <v>2.4763576094374518</v>
      </c>
    </row>
    <row r="874" spans="1:4">
      <c r="A874" s="5">
        <v>37053</v>
      </c>
      <c r="B874">
        <v>5.08</v>
      </c>
      <c r="C874">
        <v>2.56</v>
      </c>
      <c r="D874" s="6">
        <f t="shared" si="13"/>
        <v>2.4570982839313471</v>
      </c>
    </row>
    <row r="875" spans="1:4">
      <c r="A875" s="5">
        <v>37054</v>
      </c>
      <c r="B875">
        <v>5.15</v>
      </c>
      <c r="C875">
        <v>2.5499999999999998</v>
      </c>
      <c r="D875" s="6">
        <f t="shared" si="13"/>
        <v>2.5353486104339407</v>
      </c>
    </row>
    <row r="876" spans="1:4">
      <c r="A876" s="5">
        <v>37055</v>
      </c>
      <c r="B876">
        <v>5.17</v>
      </c>
      <c r="C876">
        <v>2.6</v>
      </c>
      <c r="D876" s="6">
        <f t="shared" si="13"/>
        <v>2.5048732943469876</v>
      </c>
    </row>
    <row r="877" spans="1:4">
      <c r="A877" s="5">
        <v>37056</v>
      </c>
      <c r="B877">
        <v>5.0999999999999996</v>
      </c>
      <c r="C877">
        <v>2.58</v>
      </c>
      <c r="D877" s="6">
        <f t="shared" si="13"/>
        <v>2.4566192240202733</v>
      </c>
    </row>
    <row r="878" spans="1:4">
      <c r="A878" s="5">
        <v>37057</v>
      </c>
      <c r="B878">
        <v>5.09</v>
      </c>
      <c r="C878">
        <v>2.57</v>
      </c>
      <c r="D878" s="6">
        <f t="shared" si="13"/>
        <v>2.4568587306229794</v>
      </c>
    </row>
    <row r="879" spans="1:4">
      <c r="A879" s="5">
        <v>37060</v>
      </c>
      <c r="B879">
        <v>5.09</v>
      </c>
      <c r="C879">
        <v>2.56</v>
      </c>
      <c r="D879" s="6">
        <f t="shared" si="13"/>
        <v>2.4668486739469531</v>
      </c>
    </row>
    <row r="880" spans="1:4">
      <c r="A880" s="5">
        <v>37061</v>
      </c>
      <c r="B880">
        <v>5.0999999999999996</v>
      </c>
      <c r="C880">
        <v>2.54</v>
      </c>
      <c r="D880" s="6">
        <f t="shared" si="13"/>
        <v>2.4965866978739815</v>
      </c>
    </row>
    <row r="881" spans="1:4">
      <c r="A881" s="5">
        <v>37062</v>
      </c>
      <c r="B881">
        <v>5.1100000000000003</v>
      </c>
      <c r="C881">
        <v>2.4900000000000002</v>
      </c>
      <c r="D881" s="6">
        <f t="shared" si="13"/>
        <v>2.5563469606791012</v>
      </c>
    </row>
    <row r="882" spans="1:4">
      <c r="A882" s="5">
        <v>37063</v>
      </c>
      <c r="B882">
        <v>5.14</v>
      </c>
      <c r="C882">
        <v>2.56</v>
      </c>
      <c r="D882" s="6">
        <f t="shared" si="13"/>
        <v>2.5156006240249384</v>
      </c>
    </row>
    <row r="883" spans="1:4">
      <c r="A883" s="5">
        <v>37064</v>
      </c>
      <c r="B883">
        <v>5.07</v>
      </c>
      <c r="C883">
        <v>2.54</v>
      </c>
      <c r="D883" s="6">
        <f t="shared" si="13"/>
        <v>2.4673298225082796</v>
      </c>
    </row>
    <row r="884" spans="1:4">
      <c r="A884" s="5">
        <v>37067</v>
      </c>
      <c r="B884">
        <v>5.04</v>
      </c>
      <c r="C884">
        <v>2.5299999999999998</v>
      </c>
      <c r="D884" s="6">
        <f t="shared" si="13"/>
        <v>2.4480639812737737</v>
      </c>
    </row>
    <row r="885" spans="1:4">
      <c r="A885" s="5">
        <v>37068</v>
      </c>
      <c r="B885">
        <v>5.08</v>
      </c>
      <c r="C885">
        <v>2.5299999999999998</v>
      </c>
      <c r="D885" s="6">
        <f t="shared" si="13"/>
        <v>2.4870769530868975</v>
      </c>
    </row>
    <row r="886" spans="1:4">
      <c r="A886" s="5">
        <v>37069</v>
      </c>
      <c r="B886">
        <v>5.1100000000000003</v>
      </c>
      <c r="C886">
        <v>2.56</v>
      </c>
      <c r="D886" s="6">
        <f t="shared" si="13"/>
        <v>2.4863494539781428</v>
      </c>
    </row>
    <row r="887" spans="1:4">
      <c r="A887" s="5">
        <v>37070</v>
      </c>
      <c r="B887">
        <v>5.2</v>
      </c>
      <c r="C887">
        <v>2.61</v>
      </c>
      <c r="D887" s="6">
        <f t="shared" si="13"/>
        <v>2.5241204560958908</v>
      </c>
    </row>
    <row r="888" spans="1:4">
      <c r="A888" s="5">
        <v>37071</v>
      </c>
      <c r="B888">
        <v>5.23</v>
      </c>
      <c r="C888">
        <v>2.64</v>
      </c>
      <c r="D888" s="6">
        <f t="shared" si="13"/>
        <v>2.523382696804366</v>
      </c>
    </row>
    <row r="889" spans="1:4">
      <c r="A889" s="5">
        <v>37074</v>
      </c>
      <c r="B889">
        <v>5.25</v>
      </c>
      <c r="C889">
        <v>2.63</v>
      </c>
      <c r="D889" s="6">
        <f t="shared" si="13"/>
        <v>2.5528597875864811</v>
      </c>
    </row>
    <row r="890" spans="1:4">
      <c r="A890" s="5">
        <v>37075</v>
      </c>
      <c r="B890">
        <v>5.28</v>
      </c>
      <c r="C890">
        <v>2.62</v>
      </c>
      <c r="D890" s="6">
        <f t="shared" si="13"/>
        <v>2.592087312414737</v>
      </c>
    </row>
    <row r="891" spans="1:4">
      <c r="A891" s="5">
        <v>37076</v>
      </c>
      <c r="B891">
        <v>5.26</v>
      </c>
      <c r="C891">
        <v>2.61</v>
      </c>
      <c r="D891" s="6">
        <f t="shared" si="13"/>
        <v>2.5825942890556508</v>
      </c>
    </row>
    <row r="892" spans="1:4">
      <c r="A892" s="5">
        <v>37077</v>
      </c>
      <c r="B892">
        <v>5.25</v>
      </c>
      <c r="C892">
        <v>2.59</v>
      </c>
      <c r="D892" s="6">
        <f t="shared" si="13"/>
        <v>2.5928453065600987</v>
      </c>
    </row>
    <row r="893" spans="1:4">
      <c r="A893" s="5">
        <v>37078</v>
      </c>
      <c r="B893">
        <v>5.13</v>
      </c>
      <c r="C893">
        <v>2.57</v>
      </c>
      <c r="D893" s="6">
        <f t="shared" si="13"/>
        <v>2.4958564882519019</v>
      </c>
    </row>
    <row r="894" spans="1:4">
      <c r="A894" s="5">
        <v>37081</v>
      </c>
      <c r="B894">
        <v>5.17</v>
      </c>
      <c r="C894">
        <v>2.56</v>
      </c>
      <c r="D894" s="6">
        <f t="shared" si="13"/>
        <v>2.5448517940717563</v>
      </c>
    </row>
    <row r="895" spans="1:4">
      <c r="A895" s="5">
        <v>37082</v>
      </c>
      <c r="B895">
        <v>5.15</v>
      </c>
      <c r="C895">
        <v>2.56</v>
      </c>
      <c r="D895" s="6">
        <f t="shared" si="13"/>
        <v>2.5253510140405666</v>
      </c>
    </row>
    <row r="896" spans="1:4">
      <c r="A896" s="5">
        <v>37083</v>
      </c>
      <c r="B896">
        <v>5.07</v>
      </c>
      <c r="C896">
        <v>2.5499999999999998</v>
      </c>
      <c r="D896" s="6">
        <f t="shared" si="13"/>
        <v>2.4573378839590321</v>
      </c>
    </row>
    <row r="897" spans="1:4">
      <c r="A897" s="5">
        <v>37084</v>
      </c>
      <c r="B897">
        <v>5.09</v>
      </c>
      <c r="C897">
        <v>2.56</v>
      </c>
      <c r="D897" s="6">
        <f t="shared" si="13"/>
        <v>2.4668486739469531</v>
      </c>
    </row>
    <row r="898" spans="1:4">
      <c r="A898" s="5">
        <v>37085</v>
      </c>
      <c r="B898">
        <v>5.13</v>
      </c>
      <c r="C898">
        <v>2.56</v>
      </c>
      <c r="D898" s="6">
        <f t="shared" si="13"/>
        <v>2.5058502340093547</v>
      </c>
    </row>
    <row r="899" spans="1:4">
      <c r="A899" s="5">
        <v>37088</v>
      </c>
      <c r="B899">
        <v>5.1100000000000003</v>
      </c>
      <c r="C899">
        <v>2.5499999999999998</v>
      </c>
      <c r="D899" s="6">
        <f t="shared" si="13"/>
        <v>2.4963432471964753</v>
      </c>
    </row>
    <row r="900" spans="1:4">
      <c r="A900" s="5">
        <v>37089</v>
      </c>
      <c r="B900">
        <v>5.0999999999999996</v>
      </c>
      <c r="C900">
        <v>2.56</v>
      </c>
      <c r="D900" s="6">
        <f t="shared" si="13"/>
        <v>2.4765990639625368</v>
      </c>
    </row>
    <row r="901" spans="1:4">
      <c r="A901" s="5">
        <v>37090</v>
      </c>
      <c r="B901">
        <v>5.07</v>
      </c>
      <c r="C901">
        <v>2.5299999999999998</v>
      </c>
      <c r="D901" s="6">
        <f t="shared" si="13"/>
        <v>2.4773237101336054</v>
      </c>
    </row>
    <row r="902" spans="1:4">
      <c r="A902" s="5">
        <v>37091</v>
      </c>
      <c r="B902">
        <v>5.09</v>
      </c>
      <c r="C902">
        <v>2.54</v>
      </c>
      <c r="D902" s="6">
        <f t="shared" si="13"/>
        <v>2.4868344060854142</v>
      </c>
    </row>
    <row r="903" spans="1:4">
      <c r="A903" s="5">
        <v>37092</v>
      </c>
      <c r="B903">
        <v>5.04</v>
      </c>
      <c r="C903">
        <v>2.5499999999999998</v>
      </c>
      <c r="D903" s="6">
        <f t="shared" si="13"/>
        <v>2.4280838615309497</v>
      </c>
    </row>
    <row r="904" spans="1:4">
      <c r="A904" s="5">
        <v>37095</v>
      </c>
      <c r="B904">
        <v>5.03</v>
      </c>
      <c r="C904">
        <v>2.57</v>
      </c>
      <c r="D904" s="6">
        <f t="shared" ref="D904:D967" si="14">((1+(B904/100))/(1+(C904/100)) - 1)*100</f>
        <v>2.3983620941795847</v>
      </c>
    </row>
    <row r="905" spans="1:4">
      <c r="A905" s="5">
        <v>37096</v>
      </c>
      <c r="B905">
        <v>5.04</v>
      </c>
      <c r="C905">
        <v>2.59</v>
      </c>
      <c r="D905" s="6">
        <f t="shared" si="14"/>
        <v>2.3881469928842991</v>
      </c>
    </row>
    <row r="906" spans="1:4">
      <c r="A906" s="5">
        <v>37097</v>
      </c>
      <c r="B906">
        <v>5.05</v>
      </c>
      <c r="C906">
        <v>2.63</v>
      </c>
      <c r="D906" s="6">
        <f t="shared" si="14"/>
        <v>2.3579849946409492</v>
      </c>
    </row>
    <row r="907" spans="1:4">
      <c r="A907" s="5">
        <v>37098</v>
      </c>
      <c r="B907">
        <v>5.0599999999999996</v>
      </c>
      <c r="C907">
        <v>2.64</v>
      </c>
      <c r="D907" s="6">
        <f t="shared" si="14"/>
        <v>2.3577552611067754</v>
      </c>
    </row>
    <row r="908" spans="1:4">
      <c r="A908" s="5">
        <v>37099</v>
      </c>
      <c r="B908">
        <v>5.04</v>
      </c>
      <c r="C908">
        <v>2.64</v>
      </c>
      <c r="D908" s="6">
        <f t="shared" si="14"/>
        <v>2.3382696804364889</v>
      </c>
    </row>
    <row r="909" spans="1:4">
      <c r="A909" s="5">
        <v>37102</v>
      </c>
      <c r="B909">
        <v>5.0199999999999996</v>
      </c>
      <c r="C909">
        <v>2.63</v>
      </c>
      <c r="D909" s="6">
        <f t="shared" si="14"/>
        <v>2.3287537756991217</v>
      </c>
    </row>
    <row r="910" spans="1:4">
      <c r="A910" s="5">
        <v>37103</v>
      </c>
      <c r="B910">
        <v>5</v>
      </c>
      <c r="C910">
        <v>2.58</v>
      </c>
      <c r="D910" s="6">
        <f t="shared" si="14"/>
        <v>2.3591343341782034</v>
      </c>
    </row>
    <row r="911" spans="1:4">
      <c r="A911" s="5">
        <v>37104</v>
      </c>
      <c r="B911">
        <v>5.03</v>
      </c>
      <c r="C911">
        <v>2.5499999999999998</v>
      </c>
      <c r="D911" s="6">
        <f t="shared" si="14"/>
        <v>2.4183325207215889</v>
      </c>
    </row>
    <row r="912" spans="1:4">
      <c r="A912" s="5">
        <v>37105</v>
      </c>
      <c r="B912">
        <v>5.08</v>
      </c>
      <c r="C912">
        <v>2.5299999999999998</v>
      </c>
      <c r="D912" s="6">
        <f t="shared" si="14"/>
        <v>2.4870769530868975</v>
      </c>
    </row>
    <row r="913" spans="1:4">
      <c r="A913" s="5">
        <v>37106</v>
      </c>
      <c r="B913">
        <v>5.0599999999999996</v>
      </c>
      <c r="C913">
        <v>2.48</v>
      </c>
      <c r="D913" s="6">
        <f t="shared" si="14"/>
        <v>2.5175644028103017</v>
      </c>
    </row>
    <row r="914" spans="1:4">
      <c r="A914" s="5">
        <v>37109</v>
      </c>
      <c r="B914">
        <v>5.0199999999999996</v>
      </c>
      <c r="C914">
        <v>2.46</v>
      </c>
      <c r="D914" s="6">
        <f t="shared" si="14"/>
        <v>2.4985360140542756</v>
      </c>
    </row>
    <row r="915" spans="1:4">
      <c r="A915" s="5">
        <v>37110</v>
      </c>
      <c r="B915">
        <v>5</v>
      </c>
      <c r="C915">
        <v>2.48</v>
      </c>
      <c r="D915" s="6">
        <f t="shared" si="14"/>
        <v>2.4590163934426368</v>
      </c>
    </row>
    <row r="916" spans="1:4">
      <c r="A916" s="5">
        <v>37111</v>
      </c>
      <c r="B916">
        <v>4.93</v>
      </c>
      <c r="C916">
        <v>2.44</v>
      </c>
      <c r="D916" s="6">
        <f t="shared" si="14"/>
        <v>2.4306911362748762</v>
      </c>
    </row>
    <row r="917" spans="1:4">
      <c r="A917" s="5">
        <v>37112</v>
      </c>
      <c r="B917">
        <v>4.87</v>
      </c>
      <c r="C917">
        <v>2.37</v>
      </c>
      <c r="D917" s="6">
        <f t="shared" si="14"/>
        <v>2.4421217153462793</v>
      </c>
    </row>
    <row r="918" spans="1:4">
      <c r="A918" s="5">
        <v>37113</v>
      </c>
      <c r="B918">
        <v>4.8499999999999996</v>
      </c>
      <c r="C918">
        <v>2.39</v>
      </c>
      <c r="D918" s="6">
        <f t="shared" si="14"/>
        <v>2.4025783767946063</v>
      </c>
    </row>
    <row r="919" spans="1:4">
      <c r="A919" s="5">
        <v>37116</v>
      </c>
      <c r="B919">
        <v>4.84</v>
      </c>
      <c r="C919">
        <v>2.38</v>
      </c>
      <c r="D919" s="6">
        <f t="shared" si="14"/>
        <v>2.4028130494237132</v>
      </c>
    </row>
    <row r="920" spans="1:4">
      <c r="A920" s="5">
        <v>37117</v>
      </c>
      <c r="B920">
        <v>4.8899999999999997</v>
      </c>
      <c r="C920">
        <v>2.4</v>
      </c>
      <c r="D920" s="6">
        <f t="shared" si="14"/>
        <v>2.4316406249999867</v>
      </c>
    </row>
    <row r="921" spans="1:4">
      <c r="A921" s="5">
        <v>37118</v>
      </c>
      <c r="B921">
        <v>4.92</v>
      </c>
      <c r="C921">
        <v>2.34</v>
      </c>
      <c r="D921" s="6">
        <f t="shared" si="14"/>
        <v>2.5210084033613356</v>
      </c>
    </row>
    <row r="922" spans="1:4">
      <c r="A922" s="5">
        <v>37119</v>
      </c>
      <c r="B922">
        <v>4.8899999999999997</v>
      </c>
      <c r="C922">
        <v>2.33</v>
      </c>
      <c r="D922" s="6">
        <f t="shared" si="14"/>
        <v>2.501710153425174</v>
      </c>
    </row>
    <row r="923" spans="1:4">
      <c r="A923" s="5">
        <v>37120</v>
      </c>
      <c r="B923">
        <v>4.82</v>
      </c>
      <c r="C923">
        <v>2.31</v>
      </c>
      <c r="D923" s="6">
        <f t="shared" si="14"/>
        <v>2.453328120418341</v>
      </c>
    </row>
    <row r="924" spans="1:4">
      <c r="A924" s="5">
        <v>37123</v>
      </c>
      <c r="B924">
        <v>4.8499999999999996</v>
      </c>
      <c r="C924">
        <v>2.31</v>
      </c>
      <c r="D924" s="6">
        <f t="shared" si="14"/>
        <v>2.4826507672759401</v>
      </c>
    </row>
    <row r="925" spans="1:4">
      <c r="A925" s="5">
        <v>37124</v>
      </c>
      <c r="B925">
        <v>4.8600000000000003</v>
      </c>
      <c r="C925">
        <v>2.33</v>
      </c>
      <c r="D925" s="6">
        <f t="shared" si="14"/>
        <v>2.4723932375647184</v>
      </c>
    </row>
    <row r="926" spans="1:4">
      <c r="A926" s="5">
        <v>37125</v>
      </c>
      <c r="B926">
        <v>4.88</v>
      </c>
      <c r="C926">
        <v>2.34</v>
      </c>
      <c r="D926" s="6">
        <f t="shared" si="14"/>
        <v>2.4819230017588234</v>
      </c>
    </row>
    <row r="927" spans="1:4">
      <c r="A927" s="5">
        <v>37126</v>
      </c>
      <c r="B927">
        <v>4.88</v>
      </c>
      <c r="C927">
        <v>2.35</v>
      </c>
      <c r="D927" s="6">
        <f t="shared" si="14"/>
        <v>2.4719101123595433</v>
      </c>
    </row>
    <row r="928" spans="1:4">
      <c r="A928" s="5">
        <v>37127</v>
      </c>
      <c r="B928">
        <v>4.91</v>
      </c>
      <c r="C928">
        <v>2.37</v>
      </c>
      <c r="D928" s="6">
        <f t="shared" si="14"/>
        <v>2.481195662791813</v>
      </c>
    </row>
    <row r="929" spans="1:4">
      <c r="A929" s="5">
        <v>37131</v>
      </c>
      <c r="B929">
        <v>4.83</v>
      </c>
      <c r="C929">
        <v>2.36</v>
      </c>
      <c r="D929" s="6">
        <f t="shared" si="14"/>
        <v>2.4130519734271161</v>
      </c>
    </row>
    <row r="930" spans="1:4">
      <c r="A930" s="5">
        <v>37132</v>
      </c>
      <c r="B930">
        <v>4.83</v>
      </c>
      <c r="C930">
        <v>2.37</v>
      </c>
      <c r="D930" s="6">
        <f t="shared" si="14"/>
        <v>2.4030477679007456</v>
      </c>
    </row>
    <row r="931" spans="1:4">
      <c r="A931" s="5">
        <v>37133</v>
      </c>
      <c r="B931">
        <v>4.8099999999999996</v>
      </c>
      <c r="C931">
        <v>2.36</v>
      </c>
      <c r="D931" s="6">
        <f t="shared" si="14"/>
        <v>2.3935130910511804</v>
      </c>
    </row>
    <row r="932" spans="1:4">
      <c r="A932" s="5">
        <v>37134</v>
      </c>
      <c r="B932">
        <v>4.87</v>
      </c>
      <c r="C932">
        <v>2.36</v>
      </c>
      <c r="D932" s="6">
        <f t="shared" si="14"/>
        <v>2.4521297381789653</v>
      </c>
    </row>
    <row r="933" spans="1:4">
      <c r="A933" s="5">
        <v>37137</v>
      </c>
      <c r="B933">
        <v>4.87</v>
      </c>
      <c r="C933">
        <v>2.36</v>
      </c>
      <c r="D933" s="6">
        <f t="shared" si="14"/>
        <v>2.4521297381789653</v>
      </c>
    </row>
    <row r="934" spans="1:4">
      <c r="A934" s="5">
        <v>37138</v>
      </c>
      <c r="B934">
        <v>5.01</v>
      </c>
      <c r="C934">
        <v>2.42</v>
      </c>
      <c r="D934" s="6">
        <f t="shared" si="14"/>
        <v>2.528802968170285</v>
      </c>
    </row>
    <row r="935" spans="1:4">
      <c r="A935" s="5">
        <v>37139</v>
      </c>
      <c r="B935">
        <v>5.04</v>
      </c>
      <c r="C935">
        <v>2.4500000000000002</v>
      </c>
      <c r="D935" s="6">
        <f t="shared" si="14"/>
        <v>2.5280624694973275</v>
      </c>
    </row>
    <row r="936" spans="1:4">
      <c r="A936" s="5">
        <v>37140</v>
      </c>
      <c r="B936">
        <v>5.01</v>
      </c>
      <c r="C936">
        <v>2.46</v>
      </c>
      <c r="D936" s="6">
        <f t="shared" si="14"/>
        <v>2.4887761077493797</v>
      </c>
    </row>
    <row r="937" spans="1:4">
      <c r="A937" s="5">
        <v>37141</v>
      </c>
      <c r="B937">
        <v>4.9400000000000004</v>
      </c>
      <c r="C937">
        <v>2.44</v>
      </c>
      <c r="D937" s="6">
        <f t="shared" si="14"/>
        <v>2.4404529480671844</v>
      </c>
    </row>
    <row r="938" spans="1:4">
      <c r="A938" s="5">
        <v>37144</v>
      </c>
      <c r="B938">
        <v>4.9400000000000004</v>
      </c>
      <c r="C938">
        <v>2.4300000000000002</v>
      </c>
      <c r="D938" s="6">
        <f t="shared" si="14"/>
        <v>2.4504539685639148</v>
      </c>
    </row>
    <row r="939" spans="1:4">
      <c r="A939" s="5">
        <v>37145</v>
      </c>
      <c r="B939">
        <v>4.9000000000000004</v>
      </c>
      <c r="C939">
        <v>2.4300000000000002</v>
      </c>
      <c r="D939" s="6">
        <f t="shared" si="14"/>
        <v>2.4114029093039058</v>
      </c>
    </row>
    <row r="940" spans="1:4">
      <c r="A940" s="5">
        <v>37146</v>
      </c>
      <c r="B940">
        <v>4.91</v>
      </c>
      <c r="C940">
        <v>2.4300000000000002</v>
      </c>
      <c r="D940" s="6">
        <f t="shared" si="14"/>
        <v>2.4211656741188969</v>
      </c>
    </row>
    <row r="941" spans="1:4">
      <c r="A941" s="5">
        <v>37147</v>
      </c>
      <c r="B941">
        <v>4.9400000000000004</v>
      </c>
      <c r="C941">
        <v>2.5</v>
      </c>
      <c r="D941" s="6">
        <f t="shared" si="14"/>
        <v>2.3804878048780731</v>
      </c>
    </row>
    <row r="942" spans="1:4">
      <c r="A942" s="5">
        <v>37148</v>
      </c>
      <c r="B942">
        <v>4.8600000000000003</v>
      </c>
      <c r="C942">
        <v>2.5299999999999998</v>
      </c>
      <c r="D942" s="6">
        <f t="shared" si="14"/>
        <v>2.2725056081146944</v>
      </c>
    </row>
    <row r="943" spans="1:4">
      <c r="A943" s="5">
        <v>37151</v>
      </c>
      <c r="B943">
        <v>4.9000000000000004</v>
      </c>
      <c r="C943">
        <v>2.54</v>
      </c>
      <c r="D943" s="6">
        <f t="shared" si="14"/>
        <v>2.301540862102569</v>
      </c>
    </row>
    <row r="944" spans="1:4">
      <c r="A944" s="5">
        <v>37152</v>
      </c>
      <c r="B944">
        <v>4.91</v>
      </c>
      <c r="C944">
        <v>2.57</v>
      </c>
      <c r="D944" s="6">
        <f t="shared" si="14"/>
        <v>2.281368821292773</v>
      </c>
    </row>
    <row r="945" spans="1:4">
      <c r="A945" s="5">
        <v>37153</v>
      </c>
      <c r="B945">
        <v>4.9400000000000004</v>
      </c>
      <c r="C945">
        <v>2.58</v>
      </c>
      <c r="D945" s="6">
        <f t="shared" si="14"/>
        <v>2.3006434002729614</v>
      </c>
    </row>
    <row r="946" spans="1:4">
      <c r="A946" s="5">
        <v>37154</v>
      </c>
      <c r="B946">
        <v>4.95</v>
      </c>
      <c r="C946">
        <v>2.56</v>
      </c>
      <c r="D946" s="6">
        <f t="shared" si="14"/>
        <v>2.3303432137285585</v>
      </c>
    </row>
    <row r="947" spans="1:4">
      <c r="A947" s="5">
        <v>37155</v>
      </c>
      <c r="B947">
        <v>4.95</v>
      </c>
      <c r="C947">
        <v>2.54</v>
      </c>
      <c r="D947" s="6">
        <f t="shared" si="14"/>
        <v>2.3503023210454499</v>
      </c>
    </row>
    <row r="948" spans="1:4">
      <c r="A948" s="5">
        <v>37158</v>
      </c>
      <c r="B948">
        <v>4.9800000000000004</v>
      </c>
      <c r="C948">
        <v>2.4900000000000002</v>
      </c>
      <c r="D948" s="6">
        <f t="shared" si="14"/>
        <v>2.4295053175919845</v>
      </c>
    </row>
    <row r="949" spans="1:4">
      <c r="A949" s="5">
        <v>37159</v>
      </c>
      <c r="B949">
        <v>4.97</v>
      </c>
      <c r="C949">
        <v>2.5</v>
      </c>
      <c r="D949" s="6">
        <f t="shared" si="14"/>
        <v>2.409756097561</v>
      </c>
    </row>
    <row r="950" spans="1:4">
      <c r="A950" s="5">
        <v>37160</v>
      </c>
      <c r="B950">
        <v>4.92</v>
      </c>
      <c r="C950">
        <v>2.5299999999999998</v>
      </c>
      <c r="D950" s="6">
        <f t="shared" si="14"/>
        <v>2.3310250658343801</v>
      </c>
    </row>
    <row r="951" spans="1:4">
      <c r="A951" s="5">
        <v>37161</v>
      </c>
      <c r="B951">
        <v>4.9000000000000004</v>
      </c>
      <c r="C951">
        <v>2.61</v>
      </c>
      <c r="D951" s="6">
        <f t="shared" si="14"/>
        <v>2.2317512912971349</v>
      </c>
    </row>
    <row r="952" spans="1:4">
      <c r="A952" s="5">
        <v>37162</v>
      </c>
      <c r="B952">
        <v>4.92</v>
      </c>
      <c r="C952">
        <v>2.61</v>
      </c>
      <c r="D952" s="6">
        <f t="shared" si="14"/>
        <v>2.2512425689503957</v>
      </c>
    </row>
    <row r="953" spans="1:4">
      <c r="A953" s="5">
        <v>37165</v>
      </c>
      <c r="B953">
        <v>4.93</v>
      </c>
      <c r="C953">
        <v>2.62</v>
      </c>
      <c r="D953" s="6">
        <f t="shared" si="14"/>
        <v>2.2510231923601465</v>
      </c>
    </row>
    <row r="954" spans="1:4">
      <c r="A954" s="5">
        <v>37166</v>
      </c>
      <c r="B954">
        <v>4.8899999999999997</v>
      </c>
      <c r="C954">
        <v>2.67</v>
      </c>
      <c r="D954" s="6">
        <f t="shared" si="14"/>
        <v>2.1622674588487323</v>
      </c>
    </row>
    <row r="955" spans="1:4">
      <c r="A955" s="5">
        <v>37167</v>
      </c>
      <c r="B955">
        <v>4.83</v>
      </c>
      <c r="C955">
        <v>2.63</v>
      </c>
      <c r="D955" s="6">
        <f t="shared" si="14"/>
        <v>2.1436227224008508</v>
      </c>
    </row>
    <row r="956" spans="1:4">
      <c r="A956" s="5">
        <v>37168</v>
      </c>
      <c r="B956">
        <v>4.82</v>
      </c>
      <c r="C956">
        <v>2.64</v>
      </c>
      <c r="D956" s="6">
        <f t="shared" si="14"/>
        <v>2.1239282930631376</v>
      </c>
    </row>
    <row r="957" spans="1:4">
      <c r="A957" s="5">
        <v>37169</v>
      </c>
      <c r="B957">
        <v>4.8099999999999996</v>
      </c>
      <c r="C957">
        <v>2.62</v>
      </c>
      <c r="D957" s="6">
        <f t="shared" si="14"/>
        <v>2.1340869226271764</v>
      </c>
    </row>
    <row r="958" spans="1:4">
      <c r="A958" s="5">
        <v>37172</v>
      </c>
      <c r="B958">
        <v>4.76</v>
      </c>
      <c r="C958">
        <v>2.61</v>
      </c>
      <c r="D958" s="6">
        <f t="shared" si="14"/>
        <v>2.0953123477243984</v>
      </c>
    </row>
    <row r="959" spans="1:4">
      <c r="A959" s="5">
        <v>37173</v>
      </c>
      <c r="B959">
        <v>4.82</v>
      </c>
      <c r="C959">
        <v>2.62</v>
      </c>
      <c r="D959" s="6">
        <f t="shared" si="14"/>
        <v>2.143831611771585</v>
      </c>
    </row>
    <row r="960" spans="1:4">
      <c r="A960" s="5">
        <v>37174</v>
      </c>
      <c r="B960">
        <v>4.82</v>
      </c>
      <c r="C960">
        <v>2.64</v>
      </c>
      <c r="D960" s="6">
        <f t="shared" si="14"/>
        <v>2.1239282930631376</v>
      </c>
    </row>
    <row r="961" spans="1:4">
      <c r="A961" s="5">
        <v>37175</v>
      </c>
      <c r="B961">
        <v>4.87</v>
      </c>
      <c r="C961">
        <v>2.63</v>
      </c>
      <c r="D961" s="6">
        <f t="shared" si="14"/>
        <v>2.1825976809899617</v>
      </c>
    </row>
    <row r="962" spans="1:4">
      <c r="A962" s="5">
        <v>37176</v>
      </c>
      <c r="B962">
        <v>4.8600000000000003</v>
      </c>
      <c r="C962">
        <v>2.6</v>
      </c>
      <c r="D962" s="6">
        <f t="shared" si="14"/>
        <v>2.2027290448342951</v>
      </c>
    </row>
    <row r="963" spans="1:4">
      <c r="A963" s="5">
        <v>37179</v>
      </c>
      <c r="B963">
        <v>4.8</v>
      </c>
      <c r="C963">
        <v>2.58</v>
      </c>
      <c r="D963" s="6">
        <f t="shared" si="14"/>
        <v>2.1641645544940635</v>
      </c>
    </row>
    <row r="964" spans="1:4">
      <c r="A964" s="5">
        <v>37180</v>
      </c>
      <c r="B964">
        <v>4.79</v>
      </c>
      <c r="C964">
        <v>2.57</v>
      </c>
      <c r="D964" s="6">
        <f t="shared" si="14"/>
        <v>2.1643755484059612</v>
      </c>
    </row>
    <row r="965" spans="1:4">
      <c r="A965" s="5">
        <v>37181</v>
      </c>
      <c r="B965">
        <v>4.8099999999999996</v>
      </c>
      <c r="C965">
        <v>2.57</v>
      </c>
      <c r="D965" s="6">
        <f t="shared" si="14"/>
        <v>2.1838744272204336</v>
      </c>
    </row>
    <row r="966" spans="1:4">
      <c r="A966" s="5">
        <v>37182</v>
      </c>
      <c r="B966">
        <v>4.8099999999999996</v>
      </c>
      <c r="C966">
        <v>2.58</v>
      </c>
      <c r="D966" s="6">
        <f t="shared" si="14"/>
        <v>2.1739130434782705</v>
      </c>
    </row>
    <row r="967" spans="1:4">
      <c r="A967" s="5">
        <v>37183</v>
      </c>
      <c r="B967">
        <v>4.8</v>
      </c>
      <c r="C967">
        <v>2.61</v>
      </c>
      <c r="D967" s="6">
        <f t="shared" si="14"/>
        <v>2.1342949030308977</v>
      </c>
    </row>
    <row r="968" spans="1:4">
      <c r="A968" s="5">
        <v>37186</v>
      </c>
      <c r="B968">
        <v>4.8</v>
      </c>
      <c r="C968">
        <v>2.62</v>
      </c>
      <c r="D968" s="6">
        <f t="shared" ref="D968:D1031" si="15">((1+(B968/100))/(1+(C968/100)) - 1)*100</f>
        <v>2.1243422334827455</v>
      </c>
    </row>
    <row r="969" spans="1:4">
      <c r="A969" s="5">
        <v>37187</v>
      </c>
      <c r="B969">
        <v>4.8099999999999996</v>
      </c>
      <c r="C969">
        <v>2.62</v>
      </c>
      <c r="D969" s="6">
        <f t="shared" si="15"/>
        <v>2.1340869226271764</v>
      </c>
    </row>
    <row r="970" spans="1:4">
      <c r="A970" s="5">
        <v>37188</v>
      </c>
      <c r="B970">
        <v>4.75</v>
      </c>
      <c r="C970">
        <v>2.4900000000000002</v>
      </c>
      <c r="D970" s="6">
        <f t="shared" si="15"/>
        <v>2.2050931798224482</v>
      </c>
    </row>
    <row r="971" spans="1:4">
      <c r="A971" s="5">
        <v>37189</v>
      </c>
      <c r="B971">
        <v>4.7</v>
      </c>
      <c r="C971">
        <v>2.4300000000000002</v>
      </c>
      <c r="D971" s="6">
        <f t="shared" si="15"/>
        <v>2.2161476130039937</v>
      </c>
    </row>
    <row r="972" spans="1:4">
      <c r="A972" s="5">
        <v>37190</v>
      </c>
      <c r="B972">
        <v>4.71</v>
      </c>
      <c r="C972">
        <v>2.48</v>
      </c>
      <c r="D972" s="6">
        <f t="shared" si="15"/>
        <v>2.1760343481654898</v>
      </c>
    </row>
    <row r="973" spans="1:4">
      <c r="A973" s="5">
        <v>37193</v>
      </c>
      <c r="B973">
        <v>4.6500000000000004</v>
      </c>
      <c r="C973">
        <v>2.4700000000000002</v>
      </c>
      <c r="D973" s="6">
        <f t="shared" si="15"/>
        <v>2.1274519371523359</v>
      </c>
    </row>
    <row r="974" spans="1:4">
      <c r="A974" s="5">
        <v>37194</v>
      </c>
      <c r="B974">
        <v>4.58</v>
      </c>
      <c r="C974">
        <v>2.4500000000000002</v>
      </c>
      <c r="D974" s="6">
        <f t="shared" si="15"/>
        <v>2.0790629575402786</v>
      </c>
    </row>
    <row r="975" spans="1:4">
      <c r="A975" s="5">
        <v>37195</v>
      </c>
      <c r="B975">
        <v>4.54</v>
      </c>
      <c r="C975">
        <v>2.39</v>
      </c>
      <c r="D975" s="6">
        <f t="shared" si="15"/>
        <v>2.099814435003422</v>
      </c>
    </row>
    <row r="976" spans="1:4">
      <c r="A976" s="5">
        <v>37196</v>
      </c>
      <c r="B976">
        <v>4.45</v>
      </c>
      <c r="C976">
        <v>2.36</v>
      </c>
      <c r="D976" s="6">
        <f t="shared" si="15"/>
        <v>2.0418132082844709</v>
      </c>
    </row>
    <row r="977" spans="1:4">
      <c r="A977" s="5">
        <v>37197</v>
      </c>
      <c r="B977">
        <v>4.51</v>
      </c>
      <c r="C977">
        <v>2.38</v>
      </c>
      <c r="D977" s="6">
        <f t="shared" si="15"/>
        <v>2.0804844696229674</v>
      </c>
    </row>
    <row r="978" spans="1:4">
      <c r="A978" s="5">
        <v>37200</v>
      </c>
      <c r="B978">
        <v>4.45</v>
      </c>
      <c r="C978">
        <v>2.36</v>
      </c>
      <c r="D978" s="6">
        <f t="shared" si="15"/>
        <v>2.0418132082844709</v>
      </c>
    </row>
    <row r="979" spans="1:4">
      <c r="A979" s="5">
        <v>37201</v>
      </c>
      <c r="B979">
        <v>4.45</v>
      </c>
      <c r="C979">
        <v>2.3199999999999998</v>
      </c>
      <c r="D979" s="6">
        <f t="shared" si="15"/>
        <v>2.0817044566067144</v>
      </c>
    </row>
    <row r="980" spans="1:4">
      <c r="A980" s="5">
        <v>37202</v>
      </c>
      <c r="B980">
        <v>4.42</v>
      </c>
      <c r="C980">
        <v>2.2799999999999998</v>
      </c>
      <c r="D980" s="6">
        <f t="shared" si="15"/>
        <v>2.0922956589753738</v>
      </c>
    </row>
    <row r="981" spans="1:4">
      <c r="A981" s="5">
        <v>37203</v>
      </c>
      <c r="B981">
        <v>4.4400000000000004</v>
      </c>
      <c r="C981">
        <v>2.2599999999999998</v>
      </c>
      <c r="D981" s="6">
        <f t="shared" si="15"/>
        <v>2.1318208488167567</v>
      </c>
    </row>
    <row r="982" spans="1:4">
      <c r="A982" s="5">
        <v>37204</v>
      </c>
      <c r="B982">
        <v>4.42</v>
      </c>
      <c r="C982">
        <v>2.23</v>
      </c>
      <c r="D982" s="6">
        <f t="shared" si="15"/>
        <v>2.1422283087156435</v>
      </c>
    </row>
    <row r="983" spans="1:4">
      <c r="A983" s="5">
        <v>37207</v>
      </c>
      <c r="B983">
        <v>4.41</v>
      </c>
      <c r="C983">
        <v>2.21</v>
      </c>
      <c r="D983" s="6">
        <f t="shared" si="15"/>
        <v>2.1524312689560787</v>
      </c>
    </row>
    <row r="984" spans="1:4">
      <c r="A984" s="5">
        <v>37208</v>
      </c>
      <c r="B984">
        <v>4.5199999999999996</v>
      </c>
      <c r="C984">
        <v>2.2400000000000002</v>
      </c>
      <c r="D984" s="6">
        <f t="shared" si="15"/>
        <v>2.2300469483568008</v>
      </c>
    </row>
    <row r="985" spans="1:4">
      <c r="A985" s="5">
        <v>37209</v>
      </c>
      <c r="B985">
        <v>4.58</v>
      </c>
      <c r="C985">
        <v>2.29</v>
      </c>
      <c r="D985" s="6">
        <f t="shared" si="15"/>
        <v>2.2387330139798767</v>
      </c>
    </row>
    <row r="986" spans="1:4">
      <c r="A986" s="5">
        <v>37210</v>
      </c>
      <c r="B986">
        <v>4.66</v>
      </c>
      <c r="C986">
        <v>2.4</v>
      </c>
      <c r="D986" s="6">
        <f t="shared" si="15"/>
        <v>2.2070312499999911</v>
      </c>
    </row>
    <row r="987" spans="1:4">
      <c r="A987" s="5">
        <v>37211</v>
      </c>
      <c r="B987">
        <v>4.67</v>
      </c>
      <c r="C987">
        <v>2.41</v>
      </c>
      <c r="D987" s="6">
        <f t="shared" si="15"/>
        <v>2.2068157406503142</v>
      </c>
    </row>
    <row r="988" spans="1:4">
      <c r="A988" s="5">
        <v>37214</v>
      </c>
      <c r="B988">
        <v>4.66</v>
      </c>
      <c r="C988">
        <v>2.41</v>
      </c>
      <c r="D988" s="6">
        <f t="shared" si="15"/>
        <v>2.1970510692315148</v>
      </c>
    </row>
    <row r="989" spans="1:4">
      <c r="A989" s="5">
        <v>37215</v>
      </c>
      <c r="B989">
        <v>4.67</v>
      </c>
      <c r="C989">
        <v>2.44</v>
      </c>
      <c r="D989" s="6">
        <f t="shared" si="15"/>
        <v>2.1768840296759073</v>
      </c>
    </row>
    <row r="990" spans="1:4">
      <c r="A990" s="5">
        <v>37216</v>
      </c>
      <c r="B990">
        <v>4.72</v>
      </c>
      <c r="C990">
        <v>2.48</v>
      </c>
      <c r="D990" s="6">
        <f t="shared" si="15"/>
        <v>2.1857923497267784</v>
      </c>
    </row>
    <row r="991" spans="1:4">
      <c r="A991" s="5">
        <v>37217</v>
      </c>
      <c r="B991">
        <v>4.7300000000000004</v>
      </c>
      <c r="C991">
        <v>2.4500000000000002</v>
      </c>
      <c r="D991" s="6">
        <f t="shared" si="15"/>
        <v>2.2254758418740694</v>
      </c>
    </row>
    <row r="992" spans="1:4">
      <c r="A992" s="5">
        <v>37218</v>
      </c>
      <c r="B992">
        <v>4.71</v>
      </c>
      <c r="C992">
        <v>2.4500000000000002</v>
      </c>
      <c r="D992" s="6">
        <f t="shared" si="15"/>
        <v>2.2059541239628944</v>
      </c>
    </row>
    <row r="993" spans="1:4">
      <c r="A993" s="5">
        <v>37221</v>
      </c>
      <c r="B993">
        <v>4.67</v>
      </c>
      <c r="C993">
        <v>2.4700000000000002</v>
      </c>
      <c r="D993" s="6">
        <f t="shared" si="15"/>
        <v>2.1469698448326469</v>
      </c>
    </row>
    <row r="994" spans="1:4">
      <c r="A994" s="5">
        <v>37222</v>
      </c>
      <c r="B994">
        <v>4.76</v>
      </c>
      <c r="C994">
        <v>2.54</v>
      </c>
      <c r="D994" s="6">
        <f t="shared" si="15"/>
        <v>2.1650087770626048</v>
      </c>
    </row>
    <row r="995" spans="1:4">
      <c r="A995" s="5">
        <v>37223</v>
      </c>
      <c r="B995">
        <v>4.7</v>
      </c>
      <c r="C995">
        <v>2.52</v>
      </c>
      <c r="D995" s="6">
        <f t="shared" si="15"/>
        <v>2.1264143581740225</v>
      </c>
    </row>
    <row r="996" spans="1:4">
      <c r="A996" s="5">
        <v>37224</v>
      </c>
      <c r="B996">
        <v>4.67</v>
      </c>
      <c r="C996">
        <v>2.5</v>
      </c>
      <c r="D996" s="6">
        <f t="shared" si="15"/>
        <v>2.1170731707317092</v>
      </c>
    </row>
    <row r="997" spans="1:4">
      <c r="A997" s="5">
        <v>37225</v>
      </c>
      <c r="B997">
        <v>4.6500000000000004</v>
      </c>
      <c r="C997">
        <v>2.4700000000000002</v>
      </c>
      <c r="D997" s="6">
        <f t="shared" si="15"/>
        <v>2.1274519371523359</v>
      </c>
    </row>
    <row r="998" spans="1:4">
      <c r="A998" s="5">
        <v>37228</v>
      </c>
      <c r="B998">
        <v>4.62</v>
      </c>
      <c r="C998">
        <v>2.4300000000000002</v>
      </c>
      <c r="D998" s="6">
        <f t="shared" si="15"/>
        <v>2.1380454944840421</v>
      </c>
    </row>
    <row r="999" spans="1:4">
      <c r="A999" s="5">
        <v>37229</v>
      </c>
      <c r="B999">
        <v>4.62</v>
      </c>
      <c r="C999">
        <v>2.4300000000000002</v>
      </c>
      <c r="D999" s="6">
        <f t="shared" si="15"/>
        <v>2.1380454944840421</v>
      </c>
    </row>
    <row r="1000" spans="1:4">
      <c r="A1000" s="5">
        <v>37230</v>
      </c>
      <c r="B1000">
        <v>4.75</v>
      </c>
      <c r="C1000">
        <v>2.4500000000000002</v>
      </c>
      <c r="D1000" s="6">
        <f t="shared" si="15"/>
        <v>2.2449975597852667</v>
      </c>
    </row>
    <row r="1001" spans="1:4">
      <c r="A1001" s="5">
        <v>37231</v>
      </c>
      <c r="B1001">
        <v>4.82</v>
      </c>
      <c r="C1001">
        <v>2.52</v>
      </c>
      <c r="D1001" s="6">
        <f t="shared" si="15"/>
        <v>2.2434646898166433</v>
      </c>
    </row>
    <row r="1002" spans="1:4">
      <c r="A1002" s="5">
        <v>37232</v>
      </c>
      <c r="B1002">
        <v>4.95</v>
      </c>
      <c r="C1002">
        <v>2.56</v>
      </c>
      <c r="D1002" s="6">
        <f t="shared" si="15"/>
        <v>2.3303432137285585</v>
      </c>
    </row>
    <row r="1003" spans="1:4">
      <c r="A1003" s="5">
        <v>37235</v>
      </c>
      <c r="B1003">
        <v>4.92</v>
      </c>
      <c r="C1003">
        <v>2.5499999999999998</v>
      </c>
      <c r="D1003" s="6">
        <f t="shared" si="15"/>
        <v>2.3110677718185979</v>
      </c>
    </row>
    <row r="1004" spans="1:4">
      <c r="A1004" s="5">
        <v>37236</v>
      </c>
      <c r="B1004">
        <v>4.8899999999999997</v>
      </c>
      <c r="C1004">
        <v>2.58</v>
      </c>
      <c r="D1004" s="6">
        <f t="shared" si="15"/>
        <v>2.2519009553519043</v>
      </c>
    </row>
    <row r="1005" spans="1:4">
      <c r="A1005" s="5">
        <v>37237</v>
      </c>
      <c r="B1005">
        <v>4.78</v>
      </c>
      <c r="C1005">
        <v>2.5299999999999998</v>
      </c>
      <c r="D1005" s="6">
        <f t="shared" si="15"/>
        <v>2.1944796644884468</v>
      </c>
    </row>
    <row r="1006" spans="1:4">
      <c r="A1006" s="5">
        <v>37238</v>
      </c>
      <c r="B1006">
        <v>4.79</v>
      </c>
      <c r="C1006">
        <v>2.5099999999999998</v>
      </c>
      <c r="D1006" s="6">
        <f t="shared" si="15"/>
        <v>2.2241732513901269</v>
      </c>
    </row>
    <row r="1007" spans="1:4">
      <c r="A1007" s="5">
        <v>37239</v>
      </c>
      <c r="B1007">
        <v>4.79</v>
      </c>
      <c r="C1007">
        <v>2.52</v>
      </c>
      <c r="D1007" s="6">
        <f t="shared" si="15"/>
        <v>2.2142021069059936</v>
      </c>
    </row>
    <row r="1008" spans="1:4">
      <c r="A1008" s="5">
        <v>37242</v>
      </c>
      <c r="B1008">
        <v>4.8499999999999996</v>
      </c>
      <c r="C1008">
        <v>2.5299999999999998</v>
      </c>
      <c r="D1008" s="6">
        <f t="shared" si="15"/>
        <v>2.2627523651614023</v>
      </c>
    </row>
    <row r="1009" spans="1:4">
      <c r="A1009" s="5">
        <v>37243</v>
      </c>
      <c r="B1009">
        <v>4.8499999999999996</v>
      </c>
      <c r="C1009">
        <v>2.52</v>
      </c>
      <c r="D1009" s="6">
        <f t="shared" si="15"/>
        <v>2.2727272727272929</v>
      </c>
    </row>
    <row r="1010" spans="1:4">
      <c r="A1010" s="5">
        <v>37244</v>
      </c>
      <c r="B1010">
        <v>4.8</v>
      </c>
      <c r="C1010">
        <v>2.5</v>
      </c>
      <c r="D1010" s="6">
        <f t="shared" si="15"/>
        <v>2.2439024390243922</v>
      </c>
    </row>
    <row r="1011" spans="1:4">
      <c r="A1011" s="5">
        <v>37245</v>
      </c>
      <c r="B1011">
        <v>4.82</v>
      </c>
      <c r="C1011">
        <v>2.5</v>
      </c>
      <c r="D1011" s="6">
        <f t="shared" si="15"/>
        <v>2.2634146341463435</v>
      </c>
    </row>
    <row r="1012" spans="1:4">
      <c r="A1012" s="5">
        <v>37246</v>
      </c>
      <c r="B1012">
        <v>4.87</v>
      </c>
      <c r="C1012">
        <v>2.5099999999999998</v>
      </c>
      <c r="D1012" s="6">
        <f t="shared" si="15"/>
        <v>2.3022144181055637</v>
      </c>
    </row>
    <row r="1013" spans="1:4">
      <c r="A1013" s="5">
        <v>37249</v>
      </c>
      <c r="B1013">
        <v>4.83</v>
      </c>
      <c r="C1013">
        <v>2.5099999999999998</v>
      </c>
      <c r="D1013" s="6">
        <f t="shared" si="15"/>
        <v>2.2631938347478453</v>
      </c>
    </row>
    <row r="1014" spans="1:4">
      <c r="A1014" s="5">
        <v>37252</v>
      </c>
      <c r="B1014">
        <v>4.96</v>
      </c>
      <c r="C1014">
        <v>2.5499999999999998</v>
      </c>
      <c r="D1014" s="6">
        <f t="shared" si="15"/>
        <v>2.3500731350560633</v>
      </c>
    </row>
    <row r="1015" spans="1:4">
      <c r="A1015" s="5">
        <v>37253</v>
      </c>
      <c r="B1015">
        <v>5</v>
      </c>
      <c r="C1015">
        <v>2.56</v>
      </c>
      <c r="D1015" s="6">
        <f t="shared" si="15"/>
        <v>2.3790951638065438</v>
      </c>
    </row>
    <row r="1016" spans="1:4">
      <c r="A1016" s="5">
        <v>37256</v>
      </c>
      <c r="B1016">
        <v>5.03</v>
      </c>
      <c r="C1016">
        <v>2.56</v>
      </c>
      <c r="D1016" s="6">
        <f t="shared" si="15"/>
        <v>2.4083463338533395</v>
      </c>
    </row>
    <row r="1017" spans="1:4">
      <c r="A1017" s="5">
        <v>37258</v>
      </c>
      <c r="B1017">
        <v>4.97</v>
      </c>
      <c r="C1017">
        <v>2.5499999999999998</v>
      </c>
      <c r="D1017" s="6">
        <f t="shared" si="15"/>
        <v>2.3598244758654241</v>
      </c>
    </row>
    <row r="1018" spans="1:4">
      <c r="A1018" s="5">
        <v>37259</v>
      </c>
      <c r="B1018">
        <v>4.92</v>
      </c>
      <c r="C1018">
        <v>2.54</v>
      </c>
      <c r="D1018" s="6">
        <f t="shared" si="15"/>
        <v>2.3210454456797258</v>
      </c>
    </row>
    <row r="1019" spans="1:4">
      <c r="A1019" s="5">
        <v>37260</v>
      </c>
      <c r="B1019">
        <v>4.96</v>
      </c>
      <c r="C1019">
        <v>2.5499999999999998</v>
      </c>
      <c r="D1019" s="6">
        <f t="shared" si="15"/>
        <v>2.3500731350560633</v>
      </c>
    </row>
    <row r="1020" spans="1:4">
      <c r="A1020" s="5">
        <v>37263</v>
      </c>
      <c r="B1020">
        <v>4.88</v>
      </c>
      <c r="C1020">
        <v>2.54</v>
      </c>
      <c r="D1020" s="6">
        <f t="shared" si="15"/>
        <v>2.2820362785254344</v>
      </c>
    </row>
    <row r="1021" spans="1:4">
      <c r="A1021" s="5">
        <v>37264</v>
      </c>
      <c r="B1021">
        <v>4.88</v>
      </c>
      <c r="C1021">
        <v>2.54</v>
      </c>
      <c r="D1021" s="6">
        <f t="shared" si="15"/>
        <v>2.2820362785254344</v>
      </c>
    </row>
    <row r="1022" spans="1:4">
      <c r="A1022" s="5">
        <v>37265</v>
      </c>
      <c r="B1022">
        <v>4.92</v>
      </c>
      <c r="C1022">
        <v>2.5499999999999998</v>
      </c>
      <c r="D1022" s="6">
        <f t="shared" si="15"/>
        <v>2.3110677718185979</v>
      </c>
    </row>
    <row r="1023" spans="1:4">
      <c r="A1023" s="5">
        <v>37266</v>
      </c>
      <c r="B1023">
        <v>4.87</v>
      </c>
      <c r="C1023">
        <v>2.5299999999999998</v>
      </c>
      <c r="D1023" s="6">
        <f t="shared" si="15"/>
        <v>2.2822588510679642</v>
      </c>
    </row>
    <row r="1024" spans="1:4">
      <c r="A1024" s="5">
        <v>37267</v>
      </c>
      <c r="B1024">
        <v>4.8499999999999996</v>
      </c>
      <c r="C1024">
        <v>2.52</v>
      </c>
      <c r="D1024" s="6">
        <f t="shared" si="15"/>
        <v>2.2727272727272929</v>
      </c>
    </row>
    <row r="1025" spans="1:4">
      <c r="A1025" s="5">
        <v>37270</v>
      </c>
      <c r="B1025">
        <v>4.8</v>
      </c>
      <c r="C1025">
        <v>2.5</v>
      </c>
      <c r="D1025" s="6">
        <f t="shared" si="15"/>
        <v>2.2439024390243922</v>
      </c>
    </row>
    <row r="1026" spans="1:4">
      <c r="A1026" s="5">
        <v>37271</v>
      </c>
      <c r="B1026">
        <v>4.8</v>
      </c>
      <c r="C1026">
        <v>2.4900000000000002</v>
      </c>
      <c r="D1026" s="6">
        <f t="shared" si="15"/>
        <v>2.2538784271636469</v>
      </c>
    </row>
    <row r="1027" spans="1:4">
      <c r="A1027" s="5">
        <v>37272</v>
      </c>
      <c r="B1027">
        <v>4.76</v>
      </c>
      <c r="C1027">
        <v>2.4300000000000002</v>
      </c>
      <c r="D1027" s="6">
        <f t="shared" si="15"/>
        <v>2.2747242018939851</v>
      </c>
    </row>
    <row r="1028" spans="1:4">
      <c r="A1028" s="5">
        <v>37273</v>
      </c>
      <c r="B1028">
        <v>4.78</v>
      </c>
      <c r="C1028">
        <v>2.41</v>
      </c>
      <c r="D1028" s="6">
        <f t="shared" si="15"/>
        <v>2.3142271262572178</v>
      </c>
    </row>
    <row r="1029" spans="1:4">
      <c r="A1029" s="5">
        <v>37274</v>
      </c>
      <c r="B1029">
        <v>4.8099999999999996</v>
      </c>
      <c r="C1029">
        <v>2.42</v>
      </c>
      <c r="D1029" s="6">
        <f t="shared" si="15"/>
        <v>2.3335286076938022</v>
      </c>
    </row>
    <row r="1030" spans="1:4">
      <c r="A1030" s="5">
        <v>37277</v>
      </c>
      <c r="B1030">
        <v>4.7699999999999996</v>
      </c>
      <c r="C1030">
        <v>2.4</v>
      </c>
      <c r="D1030" s="6">
        <f t="shared" si="15"/>
        <v>2.3144531250000044</v>
      </c>
    </row>
    <row r="1031" spans="1:4">
      <c r="A1031" s="5">
        <v>37278</v>
      </c>
      <c r="B1031">
        <v>4.8099999999999996</v>
      </c>
      <c r="C1031">
        <v>2.42</v>
      </c>
      <c r="D1031" s="6">
        <f t="shared" si="15"/>
        <v>2.3335286076938022</v>
      </c>
    </row>
    <row r="1032" spans="1:4">
      <c r="A1032" s="5">
        <v>37279</v>
      </c>
      <c r="B1032">
        <v>4.8</v>
      </c>
      <c r="C1032">
        <v>2.4</v>
      </c>
      <c r="D1032" s="6">
        <f t="shared" ref="D1032:D1095" si="16">((1+(B1032/100))/(1+(C1032/100)) - 1)*100</f>
        <v>2.34375</v>
      </c>
    </row>
    <row r="1033" spans="1:4">
      <c r="A1033" s="5">
        <v>37280</v>
      </c>
      <c r="B1033">
        <v>4.87</v>
      </c>
      <c r="C1033">
        <v>2.4900000000000002</v>
      </c>
      <c r="D1033" s="6">
        <f t="shared" si="16"/>
        <v>2.3221777734413251</v>
      </c>
    </row>
    <row r="1034" spans="1:4">
      <c r="A1034" s="5">
        <v>37281</v>
      </c>
      <c r="B1034">
        <v>4.96</v>
      </c>
      <c r="C1034">
        <v>2.5099999999999998</v>
      </c>
      <c r="D1034" s="6">
        <f t="shared" si="16"/>
        <v>2.3900107306604523</v>
      </c>
    </row>
    <row r="1035" spans="1:4">
      <c r="A1035" s="5">
        <v>37284</v>
      </c>
      <c r="B1035">
        <v>4.93</v>
      </c>
      <c r="C1035">
        <v>2.5099999999999998</v>
      </c>
      <c r="D1035" s="6">
        <f t="shared" si="16"/>
        <v>2.3607452931421413</v>
      </c>
    </row>
    <row r="1036" spans="1:4">
      <c r="A1036" s="5">
        <v>37285</v>
      </c>
      <c r="B1036">
        <v>4.91</v>
      </c>
      <c r="C1036">
        <v>2.5299999999999998</v>
      </c>
      <c r="D1036" s="6">
        <f t="shared" si="16"/>
        <v>2.321271822881088</v>
      </c>
    </row>
    <row r="1037" spans="1:4">
      <c r="A1037" s="5">
        <v>37286</v>
      </c>
      <c r="B1037">
        <v>4.8600000000000003</v>
      </c>
      <c r="C1037">
        <v>2.52</v>
      </c>
      <c r="D1037" s="6">
        <f t="shared" si="16"/>
        <v>2.282481467030828</v>
      </c>
    </row>
    <row r="1038" spans="1:4">
      <c r="A1038" s="5">
        <v>37287</v>
      </c>
      <c r="B1038">
        <v>4.8099999999999996</v>
      </c>
      <c r="C1038">
        <v>2.5</v>
      </c>
      <c r="D1038" s="6">
        <f t="shared" si="16"/>
        <v>2.2536585365853679</v>
      </c>
    </row>
    <row r="1039" spans="1:4">
      <c r="A1039" s="5">
        <v>37288</v>
      </c>
      <c r="B1039">
        <v>4.8</v>
      </c>
      <c r="C1039">
        <v>2.4900000000000002</v>
      </c>
      <c r="D1039" s="6">
        <f t="shared" si="16"/>
        <v>2.2538784271636469</v>
      </c>
    </row>
    <row r="1040" spans="1:4">
      <c r="A1040" s="5">
        <v>37291</v>
      </c>
      <c r="B1040">
        <v>4.75</v>
      </c>
      <c r="C1040">
        <v>2.46</v>
      </c>
      <c r="D1040" s="6">
        <f t="shared" si="16"/>
        <v>2.2350185438219983</v>
      </c>
    </row>
    <row r="1041" spans="1:4">
      <c r="A1041" s="5">
        <v>37292</v>
      </c>
      <c r="B1041">
        <v>4.7300000000000004</v>
      </c>
      <c r="C1041">
        <v>2.44</v>
      </c>
      <c r="D1041" s="6">
        <f t="shared" si="16"/>
        <v>2.2354549004295121</v>
      </c>
    </row>
    <row r="1042" spans="1:4">
      <c r="A1042" s="5">
        <v>37293</v>
      </c>
      <c r="B1042">
        <v>4.76</v>
      </c>
      <c r="C1042">
        <v>2.44</v>
      </c>
      <c r="D1042" s="6">
        <f t="shared" si="16"/>
        <v>2.2647403358063256</v>
      </c>
    </row>
    <row r="1043" spans="1:4">
      <c r="A1043" s="5">
        <v>37294</v>
      </c>
      <c r="B1043">
        <v>4.8899999999999997</v>
      </c>
      <c r="C1043">
        <v>2.46</v>
      </c>
      <c r="D1043" s="6">
        <f t="shared" si="16"/>
        <v>2.3716572320905627</v>
      </c>
    </row>
    <row r="1044" spans="1:4">
      <c r="A1044" s="5">
        <v>37295</v>
      </c>
      <c r="B1044">
        <v>4.88</v>
      </c>
      <c r="C1044">
        <v>2.4700000000000002</v>
      </c>
      <c r="D1044" s="6">
        <f t="shared" si="16"/>
        <v>2.351907875475745</v>
      </c>
    </row>
    <row r="1045" spans="1:4">
      <c r="A1045" s="5">
        <v>37298</v>
      </c>
      <c r="B1045">
        <v>4.88</v>
      </c>
      <c r="C1045">
        <v>2.48</v>
      </c>
      <c r="D1045" s="6">
        <f t="shared" si="16"/>
        <v>2.3419203747072626</v>
      </c>
    </row>
    <row r="1046" spans="1:4">
      <c r="A1046" s="5">
        <v>37299</v>
      </c>
      <c r="B1046">
        <v>4.95</v>
      </c>
      <c r="C1046">
        <v>2.5</v>
      </c>
      <c r="D1046" s="6">
        <f t="shared" si="16"/>
        <v>2.3902439024390487</v>
      </c>
    </row>
    <row r="1047" spans="1:4">
      <c r="A1047" s="5">
        <v>37300</v>
      </c>
      <c r="B1047">
        <v>4.95</v>
      </c>
      <c r="C1047">
        <v>2.52</v>
      </c>
      <c r="D1047" s="6">
        <f t="shared" si="16"/>
        <v>2.3702692157627991</v>
      </c>
    </row>
    <row r="1048" spans="1:4">
      <c r="A1048" s="5">
        <v>37301</v>
      </c>
      <c r="B1048">
        <v>4.91</v>
      </c>
      <c r="C1048">
        <v>2.4900000000000002</v>
      </c>
      <c r="D1048" s="6">
        <f t="shared" si="16"/>
        <v>2.3612059713142841</v>
      </c>
    </row>
    <row r="1049" spans="1:4">
      <c r="A1049" s="5">
        <v>37302</v>
      </c>
      <c r="B1049">
        <v>4.84</v>
      </c>
      <c r="C1049">
        <v>2.4700000000000002</v>
      </c>
      <c r="D1049" s="6">
        <f t="shared" si="16"/>
        <v>2.3128720601151675</v>
      </c>
    </row>
    <row r="1050" spans="1:4">
      <c r="A1050" s="5">
        <v>37305</v>
      </c>
      <c r="B1050">
        <v>4.83</v>
      </c>
      <c r="C1050">
        <v>2.46</v>
      </c>
      <c r="D1050" s="6">
        <f t="shared" si="16"/>
        <v>2.3130977942611874</v>
      </c>
    </row>
    <row r="1051" spans="1:4">
      <c r="A1051" s="5">
        <v>37306</v>
      </c>
      <c r="B1051">
        <v>4.8600000000000003</v>
      </c>
      <c r="C1051">
        <v>2.4500000000000002</v>
      </c>
      <c r="D1051" s="6">
        <f t="shared" si="16"/>
        <v>2.3523670082967296</v>
      </c>
    </row>
    <row r="1052" spans="1:4">
      <c r="A1052" s="5">
        <v>37307</v>
      </c>
      <c r="B1052">
        <v>4.88</v>
      </c>
      <c r="C1052">
        <v>2.4700000000000002</v>
      </c>
      <c r="D1052" s="6">
        <f t="shared" si="16"/>
        <v>2.351907875475745</v>
      </c>
    </row>
    <row r="1053" spans="1:4">
      <c r="A1053" s="5">
        <v>37308</v>
      </c>
      <c r="B1053">
        <v>4.91</v>
      </c>
      <c r="C1053">
        <v>2.4900000000000002</v>
      </c>
      <c r="D1053" s="6">
        <f t="shared" si="16"/>
        <v>2.3612059713142841</v>
      </c>
    </row>
    <row r="1054" spans="1:4">
      <c r="A1054" s="5">
        <v>37309</v>
      </c>
      <c r="B1054">
        <v>4.8600000000000003</v>
      </c>
      <c r="C1054">
        <v>2.4700000000000002</v>
      </c>
      <c r="D1054" s="6">
        <f t="shared" si="16"/>
        <v>2.3323899677954563</v>
      </c>
    </row>
    <row r="1055" spans="1:4">
      <c r="A1055" s="5">
        <v>37312</v>
      </c>
      <c r="B1055">
        <v>4.8899999999999997</v>
      </c>
      <c r="C1055">
        <v>2.48</v>
      </c>
      <c r="D1055" s="6">
        <f t="shared" si="16"/>
        <v>2.3516783762685511</v>
      </c>
    </row>
    <row r="1056" spans="1:4">
      <c r="A1056" s="5">
        <v>37313</v>
      </c>
      <c r="B1056">
        <v>4.93</v>
      </c>
      <c r="C1056">
        <v>2.4900000000000002</v>
      </c>
      <c r="D1056" s="6">
        <f t="shared" si="16"/>
        <v>2.3807200702507636</v>
      </c>
    </row>
    <row r="1057" spans="1:4">
      <c r="A1057" s="5">
        <v>37314</v>
      </c>
      <c r="B1057">
        <v>4.92</v>
      </c>
      <c r="C1057">
        <v>2.48</v>
      </c>
      <c r="D1057" s="6">
        <f t="shared" si="16"/>
        <v>2.3809523809523725</v>
      </c>
    </row>
    <row r="1058" spans="1:4">
      <c r="A1058" s="5">
        <v>37315</v>
      </c>
      <c r="B1058">
        <v>4.92</v>
      </c>
      <c r="C1058">
        <v>2.4300000000000002</v>
      </c>
      <c r="D1058" s="6">
        <f t="shared" si="16"/>
        <v>2.4309284389338881</v>
      </c>
    </row>
    <row r="1059" spans="1:4">
      <c r="A1059" s="5">
        <v>37316</v>
      </c>
      <c r="B1059">
        <v>4.9800000000000004</v>
      </c>
      <c r="C1059">
        <v>2.46</v>
      </c>
      <c r="D1059" s="6">
        <f t="shared" si="16"/>
        <v>2.4594963888346699</v>
      </c>
    </row>
    <row r="1060" spans="1:4">
      <c r="A1060" s="5">
        <v>37319</v>
      </c>
      <c r="B1060">
        <v>4.97</v>
      </c>
      <c r="C1060">
        <v>2.46</v>
      </c>
      <c r="D1060" s="6">
        <f t="shared" si="16"/>
        <v>2.4497364825297741</v>
      </c>
    </row>
    <row r="1061" spans="1:4">
      <c r="A1061" s="5">
        <v>37320</v>
      </c>
      <c r="B1061">
        <v>5.04</v>
      </c>
      <c r="C1061">
        <v>2.5</v>
      </c>
      <c r="D1061" s="6">
        <f t="shared" si="16"/>
        <v>2.4780487804878071</v>
      </c>
    </row>
    <row r="1062" spans="1:4">
      <c r="A1062" s="5">
        <v>37321</v>
      </c>
      <c r="B1062">
        <v>5.09</v>
      </c>
      <c r="C1062">
        <v>2.5</v>
      </c>
      <c r="D1062" s="6">
        <f t="shared" si="16"/>
        <v>2.5268292682926852</v>
      </c>
    </row>
    <row r="1063" spans="1:4">
      <c r="A1063" s="5">
        <v>37322</v>
      </c>
      <c r="B1063">
        <v>5.14</v>
      </c>
      <c r="C1063">
        <v>2.5299999999999998</v>
      </c>
      <c r="D1063" s="6">
        <f t="shared" si="16"/>
        <v>2.5455964108065832</v>
      </c>
    </row>
    <row r="1064" spans="1:4">
      <c r="A1064" s="5">
        <v>37323</v>
      </c>
      <c r="B1064">
        <v>5.13</v>
      </c>
      <c r="C1064">
        <v>2.4900000000000002</v>
      </c>
      <c r="D1064" s="6">
        <f t="shared" si="16"/>
        <v>2.5758610596155807</v>
      </c>
    </row>
    <row r="1065" spans="1:4">
      <c r="A1065" s="5">
        <v>37326</v>
      </c>
      <c r="B1065">
        <v>5.1100000000000003</v>
      </c>
      <c r="C1065">
        <v>2.5</v>
      </c>
      <c r="D1065" s="6">
        <f t="shared" si="16"/>
        <v>2.5463414634146364</v>
      </c>
    </row>
    <row r="1066" spans="1:4">
      <c r="A1066" s="5">
        <v>37327</v>
      </c>
      <c r="B1066">
        <v>5.12</v>
      </c>
      <c r="C1066">
        <v>2.52</v>
      </c>
      <c r="D1066" s="6">
        <f t="shared" si="16"/>
        <v>2.5360905189231397</v>
      </c>
    </row>
    <row r="1067" spans="1:4">
      <c r="A1067" s="5">
        <v>37328</v>
      </c>
      <c r="B1067">
        <v>5.16</v>
      </c>
      <c r="C1067">
        <v>2.5099999999999998</v>
      </c>
      <c r="D1067" s="6">
        <f t="shared" si="16"/>
        <v>2.5851136474490444</v>
      </c>
    </row>
    <row r="1068" spans="1:4">
      <c r="A1068" s="5">
        <v>37329</v>
      </c>
      <c r="B1068">
        <v>5.2</v>
      </c>
      <c r="C1068">
        <v>2.5099999999999998</v>
      </c>
      <c r="D1068" s="6">
        <f t="shared" si="16"/>
        <v>2.6241342308067628</v>
      </c>
    </row>
    <row r="1069" spans="1:4">
      <c r="A1069" s="5">
        <v>37330</v>
      </c>
      <c r="B1069">
        <v>5.18</v>
      </c>
      <c r="C1069">
        <v>2.5099999999999998</v>
      </c>
      <c r="D1069" s="6">
        <f t="shared" si="16"/>
        <v>2.6046239391279036</v>
      </c>
    </row>
    <row r="1070" spans="1:4">
      <c r="A1070" s="5">
        <v>37333</v>
      </c>
      <c r="B1070">
        <v>5.17</v>
      </c>
      <c r="C1070">
        <v>2.5</v>
      </c>
      <c r="D1070" s="6">
        <f t="shared" si="16"/>
        <v>2.6048780487805123</v>
      </c>
    </row>
    <row r="1071" spans="1:4">
      <c r="A1071" s="5">
        <v>37334</v>
      </c>
      <c r="B1071">
        <v>5.19</v>
      </c>
      <c r="C1071">
        <v>2.5</v>
      </c>
      <c r="D1071" s="6">
        <f t="shared" si="16"/>
        <v>2.6243902439024636</v>
      </c>
    </row>
    <row r="1072" spans="1:4">
      <c r="A1072" s="5">
        <v>37335</v>
      </c>
      <c r="B1072">
        <v>5.22</v>
      </c>
      <c r="C1072">
        <v>2.52</v>
      </c>
      <c r="D1072" s="6">
        <f t="shared" si="16"/>
        <v>2.633632461958646</v>
      </c>
    </row>
    <row r="1073" spans="1:4">
      <c r="A1073" s="5">
        <v>37336</v>
      </c>
      <c r="B1073">
        <v>5.24</v>
      </c>
      <c r="C1073">
        <v>2.5299999999999998</v>
      </c>
      <c r="D1073" s="6">
        <f t="shared" si="16"/>
        <v>2.6431288403393927</v>
      </c>
    </row>
    <row r="1074" spans="1:4">
      <c r="A1074" s="5">
        <v>37337</v>
      </c>
      <c r="B1074">
        <v>5.25</v>
      </c>
      <c r="C1074">
        <v>2.5499999999999998</v>
      </c>
      <c r="D1074" s="6">
        <f t="shared" si="16"/>
        <v>2.6328620185275486</v>
      </c>
    </row>
    <row r="1075" spans="1:4">
      <c r="A1075" s="5">
        <v>37340</v>
      </c>
      <c r="B1075">
        <v>5.27</v>
      </c>
      <c r="C1075">
        <v>2.5499999999999998</v>
      </c>
      <c r="D1075" s="6">
        <f t="shared" si="16"/>
        <v>2.6523647001462702</v>
      </c>
    </row>
    <row r="1076" spans="1:4">
      <c r="A1076" s="5">
        <v>37341</v>
      </c>
      <c r="B1076">
        <v>5.24</v>
      </c>
      <c r="C1076">
        <v>2.5299999999999998</v>
      </c>
      <c r="D1076" s="6">
        <f t="shared" si="16"/>
        <v>2.6431288403393927</v>
      </c>
    </row>
    <row r="1077" spans="1:4">
      <c r="A1077" s="5">
        <v>37342</v>
      </c>
      <c r="B1077">
        <v>5.18</v>
      </c>
      <c r="C1077">
        <v>2.5</v>
      </c>
      <c r="D1077" s="6">
        <f t="shared" si="16"/>
        <v>2.6146341463414879</v>
      </c>
    </row>
    <row r="1078" spans="1:4">
      <c r="A1078" s="5">
        <v>37343</v>
      </c>
      <c r="B1078">
        <v>5.25</v>
      </c>
      <c r="C1078">
        <v>2.4700000000000002</v>
      </c>
      <c r="D1078" s="6">
        <f t="shared" si="16"/>
        <v>2.7129891675612416</v>
      </c>
    </row>
    <row r="1079" spans="1:4">
      <c r="A1079" s="5">
        <v>37348</v>
      </c>
      <c r="B1079">
        <v>5.24</v>
      </c>
      <c r="C1079">
        <v>2.44</v>
      </c>
      <c r="D1079" s="6">
        <f t="shared" si="16"/>
        <v>2.7333073018352305</v>
      </c>
    </row>
    <row r="1080" spans="1:4">
      <c r="A1080" s="5">
        <v>37349</v>
      </c>
      <c r="B1080">
        <v>5.18</v>
      </c>
      <c r="C1080">
        <v>2.4</v>
      </c>
      <c r="D1080" s="6">
        <f t="shared" si="16"/>
        <v>2.7148437499999956</v>
      </c>
    </row>
    <row r="1081" spans="1:4">
      <c r="A1081" s="5">
        <v>37350</v>
      </c>
      <c r="B1081">
        <v>5.13</v>
      </c>
      <c r="C1081">
        <v>2.38</v>
      </c>
      <c r="D1081" s="6">
        <f t="shared" si="16"/>
        <v>2.686071498339504</v>
      </c>
    </row>
    <row r="1082" spans="1:4">
      <c r="A1082" s="5">
        <v>37351</v>
      </c>
      <c r="B1082">
        <v>5.15</v>
      </c>
      <c r="C1082">
        <v>2.41</v>
      </c>
      <c r="D1082" s="6">
        <f t="shared" si="16"/>
        <v>2.6755199687530595</v>
      </c>
    </row>
    <row r="1083" spans="1:4">
      <c r="A1083" s="5">
        <v>37354</v>
      </c>
      <c r="B1083">
        <v>5.17</v>
      </c>
      <c r="C1083">
        <v>2.42</v>
      </c>
      <c r="D1083" s="6">
        <f t="shared" si="16"/>
        <v>2.6850224565514669</v>
      </c>
    </row>
    <row r="1084" spans="1:4">
      <c r="A1084" s="5">
        <v>37355</v>
      </c>
      <c r="B1084">
        <v>5.18</v>
      </c>
      <c r="C1084">
        <v>2.42</v>
      </c>
      <c r="D1084" s="6">
        <f t="shared" si="16"/>
        <v>2.694786174575281</v>
      </c>
    </row>
    <row r="1085" spans="1:4">
      <c r="A1085" s="5">
        <v>37356</v>
      </c>
      <c r="B1085">
        <v>5.2</v>
      </c>
      <c r="C1085">
        <v>2.42</v>
      </c>
      <c r="D1085" s="6">
        <f t="shared" si="16"/>
        <v>2.7143136106229315</v>
      </c>
    </row>
    <row r="1086" spans="1:4">
      <c r="A1086" s="5">
        <v>37357</v>
      </c>
      <c r="B1086">
        <v>5.13</v>
      </c>
      <c r="C1086">
        <v>2.39</v>
      </c>
      <c r="D1086" s="6">
        <f t="shared" si="16"/>
        <v>2.6760425822834222</v>
      </c>
    </row>
    <row r="1087" spans="1:4">
      <c r="A1087" s="5">
        <v>37358</v>
      </c>
      <c r="B1087">
        <v>5.13</v>
      </c>
      <c r="C1087">
        <v>2.39</v>
      </c>
      <c r="D1087" s="6">
        <f t="shared" si="16"/>
        <v>2.6760425822834222</v>
      </c>
    </row>
    <row r="1088" spans="1:4">
      <c r="A1088" s="5">
        <v>37361</v>
      </c>
      <c r="B1088">
        <v>5.1100000000000003</v>
      </c>
      <c r="C1088">
        <v>2.37</v>
      </c>
      <c r="D1088" s="6">
        <f t="shared" si="16"/>
        <v>2.676565400019526</v>
      </c>
    </row>
    <row r="1089" spans="1:4">
      <c r="A1089" s="5">
        <v>37362</v>
      </c>
      <c r="B1089">
        <v>5.19</v>
      </c>
      <c r="C1089">
        <v>2.39</v>
      </c>
      <c r="D1089" s="6">
        <f t="shared" si="16"/>
        <v>2.7346420548881811</v>
      </c>
    </row>
    <row r="1090" spans="1:4">
      <c r="A1090" s="5">
        <v>37363</v>
      </c>
      <c r="B1090">
        <v>5.19</v>
      </c>
      <c r="C1090">
        <v>2.41</v>
      </c>
      <c r="D1090" s="6">
        <f t="shared" si="16"/>
        <v>2.7145786544282791</v>
      </c>
    </row>
    <row r="1091" spans="1:4">
      <c r="A1091" s="5">
        <v>37364</v>
      </c>
      <c r="B1091">
        <v>5.22</v>
      </c>
      <c r="C1091">
        <v>2.4</v>
      </c>
      <c r="D1091" s="6">
        <f t="shared" si="16"/>
        <v>2.7539062500000044</v>
      </c>
    </row>
    <row r="1092" spans="1:4">
      <c r="A1092" s="5">
        <v>37365</v>
      </c>
      <c r="B1092">
        <v>5.23</v>
      </c>
      <c r="C1092">
        <v>2.4</v>
      </c>
      <c r="D1092" s="6">
        <f t="shared" si="16"/>
        <v>2.7636718749999956</v>
      </c>
    </row>
    <row r="1093" spans="1:4">
      <c r="A1093" s="5">
        <v>37368</v>
      </c>
      <c r="B1093">
        <v>5.19</v>
      </c>
      <c r="C1093">
        <v>2.38</v>
      </c>
      <c r="D1093" s="6">
        <f t="shared" si="16"/>
        <v>2.7446766946669365</v>
      </c>
    </row>
    <row r="1094" spans="1:4">
      <c r="A1094" s="5">
        <v>37369</v>
      </c>
      <c r="B1094">
        <v>5.23</v>
      </c>
      <c r="C1094">
        <v>2.41</v>
      </c>
      <c r="D1094" s="6">
        <f t="shared" si="16"/>
        <v>2.7536373401034986</v>
      </c>
    </row>
    <row r="1095" spans="1:4">
      <c r="A1095" s="5">
        <v>37370</v>
      </c>
      <c r="B1095">
        <v>5.19</v>
      </c>
      <c r="C1095">
        <v>2.4700000000000002</v>
      </c>
      <c r="D1095" s="6">
        <f t="shared" si="16"/>
        <v>2.6544354445203533</v>
      </c>
    </row>
    <row r="1096" spans="1:4">
      <c r="A1096" s="5">
        <v>37371</v>
      </c>
      <c r="B1096">
        <v>5.14</v>
      </c>
      <c r="C1096">
        <v>2.46</v>
      </c>
      <c r="D1096" s="6">
        <f t="shared" ref="D1096:D1159" si="17">((1+(B1096/100))/(1+(C1096/100)) - 1)*100</f>
        <v>2.6156548897130483</v>
      </c>
    </row>
    <row r="1097" spans="1:4">
      <c r="A1097" s="5">
        <v>37372</v>
      </c>
      <c r="B1097">
        <v>5.0999999999999996</v>
      </c>
      <c r="C1097">
        <v>2.4500000000000002</v>
      </c>
      <c r="D1097" s="6">
        <f t="shared" si="17"/>
        <v>2.5866276232308305</v>
      </c>
    </row>
    <row r="1098" spans="1:4">
      <c r="A1098" s="5">
        <v>37375</v>
      </c>
      <c r="B1098">
        <v>5.16</v>
      </c>
      <c r="C1098">
        <v>2.46</v>
      </c>
      <c r="D1098" s="6">
        <f t="shared" si="17"/>
        <v>2.6351747023228622</v>
      </c>
    </row>
    <row r="1099" spans="1:4">
      <c r="A1099" s="5">
        <v>37376</v>
      </c>
      <c r="B1099">
        <v>5.16</v>
      </c>
      <c r="C1099">
        <v>2.46</v>
      </c>
      <c r="D1099" s="6">
        <f t="shared" si="17"/>
        <v>2.6351747023228622</v>
      </c>
    </row>
    <row r="1100" spans="1:4">
      <c r="A1100" s="5">
        <v>37377</v>
      </c>
      <c r="B1100">
        <v>5.12</v>
      </c>
      <c r="C1100">
        <v>2.4500000000000002</v>
      </c>
      <c r="D1100" s="6">
        <f t="shared" si="17"/>
        <v>2.6061493411420056</v>
      </c>
    </row>
    <row r="1101" spans="1:4">
      <c r="A1101" s="5">
        <v>37378</v>
      </c>
      <c r="B1101">
        <v>5.18</v>
      </c>
      <c r="C1101">
        <v>2.4500000000000002</v>
      </c>
      <c r="D1101" s="6">
        <f t="shared" si="17"/>
        <v>2.664714494875553</v>
      </c>
    </row>
    <row r="1102" spans="1:4">
      <c r="A1102" s="5">
        <v>37379</v>
      </c>
      <c r="B1102">
        <v>5.13</v>
      </c>
      <c r="C1102">
        <v>2.4300000000000002</v>
      </c>
      <c r="D1102" s="6">
        <f t="shared" si="17"/>
        <v>2.6359465000488136</v>
      </c>
    </row>
    <row r="1103" spans="1:4">
      <c r="A1103" s="5">
        <v>37383</v>
      </c>
      <c r="B1103">
        <v>5.12</v>
      </c>
      <c r="C1103">
        <v>2.41</v>
      </c>
      <c r="D1103" s="6">
        <f t="shared" si="17"/>
        <v>2.6462259544966171</v>
      </c>
    </row>
    <row r="1104" spans="1:4">
      <c r="A1104" s="5">
        <v>37384</v>
      </c>
      <c r="B1104">
        <v>5.17</v>
      </c>
      <c r="C1104">
        <v>2.41</v>
      </c>
      <c r="D1104" s="6">
        <f t="shared" si="17"/>
        <v>2.6950493115906804</v>
      </c>
    </row>
    <row r="1105" spans="1:4">
      <c r="A1105" s="5">
        <v>37385</v>
      </c>
      <c r="B1105">
        <v>5.2</v>
      </c>
      <c r="C1105">
        <v>2.42</v>
      </c>
      <c r="D1105" s="6">
        <f t="shared" si="17"/>
        <v>2.7143136106229315</v>
      </c>
    </row>
    <row r="1106" spans="1:4">
      <c r="A1106" s="5">
        <v>37386</v>
      </c>
      <c r="B1106">
        <v>5.22</v>
      </c>
      <c r="C1106">
        <v>2.41</v>
      </c>
      <c r="D1106" s="6">
        <f t="shared" si="17"/>
        <v>2.7438726686846993</v>
      </c>
    </row>
    <row r="1107" spans="1:4">
      <c r="A1107" s="5">
        <v>37389</v>
      </c>
      <c r="B1107">
        <v>5.23</v>
      </c>
      <c r="C1107">
        <v>2.42</v>
      </c>
      <c r="D1107" s="6">
        <f t="shared" si="17"/>
        <v>2.7436047646943962</v>
      </c>
    </row>
    <row r="1108" spans="1:4">
      <c r="A1108" s="5">
        <v>37390</v>
      </c>
      <c r="B1108">
        <v>5.26</v>
      </c>
      <c r="C1108">
        <v>2.4500000000000002</v>
      </c>
      <c r="D1108" s="6">
        <f t="shared" si="17"/>
        <v>2.7428013665202533</v>
      </c>
    </row>
    <row r="1109" spans="1:4">
      <c r="A1109" s="5">
        <v>37391</v>
      </c>
      <c r="B1109">
        <v>5.26</v>
      </c>
      <c r="C1109">
        <v>2.42</v>
      </c>
      <c r="D1109" s="6">
        <f t="shared" si="17"/>
        <v>2.7728959187658608</v>
      </c>
    </row>
    <row r="1110" spans="1:4">
      <c r="A1110" s="5">
        <v>37392</v>
      </c>
      <c r="B1110">
        <v>5.26</v>
      </c>
      <c r="C1110">
        <v>2.39</v>
      </c>
      <c r="D1110" s="6">
        <f t="shared" si="17"/>
        <v>2.803008106260374</v>
      </c>
    </row>
    <row r="1111" spans="1:4">
      <c r="A1111" s="5">
        <v>37393</v>
      </c>
      <c r="B1111">
        <v>5.3</v>
      </c>
      <c r="C1111">
        <v>2.41</v>
      </c>
      <c r="D1111" s="6">
        <f t="shared" si="17"/>
        <v>2.8219900400351383</v>
      </c>
    </row>
    <row r="1112" spans="1:4">
      <c r="A1112" s="5">
        <v>37396</v>
      </c>
      <c r="B1112">
        <v>5.22</v>
      </c>
      <c r="C1112">
        <v>2.39</v>
      </c>
      <c r="D1112" s="6">
        <f t="shared" si="17"/>
        <v>2.7639417911905495</v>
      </c>
    </row>
    <row r="1113" spans="1:4">
      <c r="A1113" s="5">
        <v>37397</v>
      </c>
      <c r="B1113">
        <v>5.22</v>
      </c>
      <c r="C1113">
        <v>2.36</v>
      </c>
      <c r="D1113" s="6">
        <f t="shared" si="17"/>
        <v>2.794060179757718</v>
      </c>
    </row>
    <row r="1114" spans="1:4">
      <c r="A1114" s="5">
        <v>37398</v>
      </c>
      <c r="B1114">
        <v>5.22</v>
      </c>
      <c r="C1114">
        <v>2.36</v>
      </c>
      <c r="D1114" s="6">
        <f t="shared" si="17"/>
        <v>2.794060179757718</v>
      </c>
    </row>
    <row r="1115" spans="1:4">
      <c r="A1115" s="5">
        <v>37399</v>
      </c>
      <c r="B1115">
        <v>5.2</v>
      </c>
      <c r="C1115">
        <v>2.4300000000000002</v>
      </c>
      <c r="D1115" s="6">
        <f t="shared" si="17"/>
        <v>2.7042858537537962</v>
      </c>
    </row>
    <row r="1116" spans="1:4">
      <c r="A1116" s="5">
        <v>37400</v>
      </c>
      <c r="B1116">
        <v>5.2</v>
      </c>
      <c r="C1116">
        <v>2.41</v>
      </c>
      <c r="D1116" s="6">
        <f t="shared" si="17"/>
        <v>2.7243433258470784</v>
      </c>
    </row>
    <row r="1117" spans="1:4">
      <c r="A1117" s="5">
        <v>37403</v>
      </c>
      <c r="B1117">
        <v>5.27</v>
      </c>
      <c r="C1117">
        <v>2.42</v>
      </c>
      <c r="D1117" s="6">
        <f t="shared" si="17"/>
        <v>2.7826596367896972</v>
      </c>
    </row>
    <row r="1118" spans="1:4">
      <c r="A1118" s="5">
        <v>37404</v>
      </c>
      <c r="B1118">
        <v>5.23</v>
      </c>
      <c r="C1118">
        <v>2.42</v>
      </c>
      <c r="D1118" s="6">
        <f t="shared" si="17"/>
        <v>2.7436047646943962</v>
      </c>
    </row>
    <row r="1119" spans="1:4">
      <c r="A1119" s="5">
        <v>37405</v>
      </c>
      <c r="B1119">
        <v>5.22</v>
      </c>
      <c r="C1119">
        <v>2.42</v>
      </c>
      <c r="D1119" s="6">
        <f t="shared" si="17"/>
        <v>2.733841046670582</v>
      </c>
    </row>
    <row r="1120" spans="1:4">
      <c r="A1120" s="5">
        <v>37406</v>
      </c>
      <c r="B1120">
        <v>5.21</v>
      </c>
      <c r="C1120">
        <v>2.4300000000000002</v>
      </c>
      <c r="D1120" s="6">
        <f t="shared" si="17"/>
        <v>2.7140486185687873</v>
      </c>
    </row>
    <row r="1121" spans="1:4">
      <c r="A1121" s="5">
        <v>37407</v>
      </c>
      <c r="B1121">
        <v>5.23</v>
      </c>
      <c r="C1121">
        <v>2.42</v>
      </c>
      <c r="D1121" s="6">
        <f t="shared" si="17"/>
        <v>2.7436047646943962</v>
      </c>
    </row>
    <row r="1122" spans="1:4">
      <c r="A1122" s="5">
        <v>37412</v>
      </c>
      <c r="B1122">
        <v>5.19</v>
      </c>
      <c r="C1122">
        <v>2.4</v>
      </c>
      <c r="D1122" s="6">
        <f t="shared" si="17"/>
        <v>2.7246093750000089</v>
      </c>
    </row>
    <row r="1123" spans="1:4">
      <c r="A1123" s="5">
        <v>37413</v>
      </c>
      <c r="B1123">
        <v>5.19</v>
      </c>
      <c r="C1123">
        <v>2.4</v>
      </c>
      <c r="D1123" s="6">
        <f t="shared" si="17"/>
        <v>2.7246093750000089</v>
      </c>
    </row>
    <row r="1124" spans="1:4">
      <c r="A1124" s="5">
        <v>37414</v>
      </c>
      <c r="B1124">
        <v>5.2</v>
      </c>
      <c r="C1124">
        <v>2.38</v>
      </c>
      <c r="D1124" s="6">
        <f t="shared" si="17"/>
        <v>2.7544442273881531</v>
      </c>
    </row>
    <row r="1125" spans="1:4">
      <c r="A1125" s="5">
        <v>37417</v>
      </c>
      <c r="B1125">
        <v>5.17</v>
      </c>
      <c r="C1125">
        <v>2.39</v>
      </c>
      <c r="D1125" s="6">
        <f t="shared" si="17"/>
        <v>2.7151088973532689</v>
      </c>
    </row>
    <row r="1126" spans="1:4">
      <c r="A1126" s="5">
        <v>37418</v>
      </c>
      <c r="B1126">
        <v>5.19</v>
      </c>
      <c r="C1126">
        <v>2.39</v>
      </c>
      <c r="D1126" s="6">
        <f t="shared" si="17"/>
        <v>2.7346420548881811</v>
      </c>
    </row>
    <row r="1127" spans="1:4">
      <c r="A1127" s="5">
        <v>37419</v>
      </c>
      <c r="B1127">
        <v>5.17</v>
      </c>
      <c r="C1127">
        <v>2.39</v>
      </c>
      <c r="D1127" s="6">
        <f t="shared" si="17"/>
        <v>2.7151088973532689</v>
      </c>
    </row>
    <row r="1128" spans="1:4">
      <c r="A1128" s="5">
        <v>37420</v>
      </c>
      <c r="B1128">
        <v>5.05</v>
      </c>
      <c r="C1128">
        <v>2.2999999999999998</v>
      </c>
      <c r="D1128" s="6">
        <f t="shared" si="17"/>
        <v>2.6881720430107503</v>
      </c>
    </row>
    <row r="1129" spans="1:4">
      <c r="A1129" s="5">
        <v>37421</v>
      </c>
      <c r="B1129">
        <v>4.99</v>
      </c>
      <c r="C1129">
        <v>2.2599999999999998</v>
      </c>
      <c r="D1129" s="6">
        <f t="shared" si="17"/>
        <v>2.6696655583806184</v>
      </c>
    </row>
    <row r="1130" spans="1:4">
      <c r="A1130" s="5">
        <v>37424</v>
      </c>
      <c r="B1130">
        <v>4.99</v>
      </c>
      <c r="C1130">
        <v>2.27</v>
      </c>
      <c r="D1130" s="6">
        <f t="shared" si="17"/>
        <v>2.6596264789283453</v>
      </c>
    </row>
    <row r="1131" spans="1:4">
      <c r="A1131" s="5">
        <v>37425</v>
      </c>
      <c r="B1131">
        <v>4.97</v>
      </c>
      <c r="C1131">
        <v>2.27</v>
      </c>
      <c r="D1131" s="6">
        <f t="shared" si="17"/>
        <v>2.6400704018773924</v>
      </c>
    </row>
    <row r="1132" spans="1:4">
      <c r="A1132" s="5">
        <v>37426</v>
      </c>
      <c r="B1132">
        <v>4.9400000000000004</v>
      </c>
      <c r="C1132">
        <v>2.2599999999999998</v>
      </c>
      <c r="D1132" s="6">
        <f t="shared" si="17"/>
        <v>2.6207705847838936</v>
      </c>
    </row>
    <row r="1133" spans="1:4">
      <c r="A1133" s="5">
        <v>37427</v>
      </c>
      <c r="B1133">
        <v>4.9800000000000004</v>
      </c>
      <c r="C1133">
        <v>2.2799999999999998</v>
      </c>
      <c r="D1133" s="6">
        <f t="shared" si="17"/>
        <v>2.6398122800156631</v>
      </c>
    </row>
    <row r="1134" spans="1:4">
      <c r="A1134" s="5">
        <v>37428</v>
      </c>
      <c r="B1134">
        <v>5</v>
      </c>
      <c r="C1134">
        <v>2.29</v>
      </c>
      <c r="D1134" s="6">
        <f t="shared" si="17"/>
        <v>2.6493303353211539</v>
      </c>
    </row>
    <row r="1135" spans="1:4">
      <c r="A1135" s="5">
        <v>37431</v>
      </c>
      <c r="B1135">
        <v>4.93</v>
      </c>
      <c r="C1135">
        <v>2.25</v>
      </c>
      <c r="D1135" s="6">
        <f t="shared" si="17"/>
        <v>2.6210268948655191</v>
      </c>
    </row>
    <row r="1136" spans="1:4">
      <c r="A1136" s="5">
        <v>37432</v>
      </c>
      <c r="B1136">
        <v>5</v>
      </c>
      <c r="C1136">
        <v>2.31</v>
      </c>
      <c r="D1136" s="6">
        <f t="shared" si="17"/>
        <v>2.6292640015638913</v>
      </c>
    </row>
    <row r="1137" spans="1:4">
      <c r="A1137" s="5">
        <v>37433</v>
      </c>
      <c r="B1137">
        <v>4.91</v>
      </c>
      <c r="C1137">
        <v>2.2799999999999998</v>
      </c>
      <c r="D1137" s="6">
        <f t="shared" si="17"/>
        <v>2.5713727023856103</v>
      </c>
    </row>
    <row r="1138" spans="1:4">
      <c r="A1138" s="5">
        <v>37434</v>
      </c>
      <c r="B1138">
        <v>4.91</v>
      </c>
      <c r="C1138">
        <v>2.2799999999999998</v>
      </c>
      <c r="D1138" s="6">
        <f t="shared" si="17"/>
        <v>2.5713727023856103</v>
      </c>
    </row>
    <row r="1139" spans="1:4">
      <c r="A1139" s="5">
        <v>37435</v>
      </c>
      <c r="B1139">
        <v>4.97</v>
      </c>
      <c r="C1139">
        <v>2.31</v>
      </c>
      <c r="D1139" s="6">
        <f t="shared" si="17"/>
        <v>2.5999413547062922</v>
      </c>
    </row>
    <row r="1140" spans="1:4">
      <c r="A1140" s="5">
        <v>37438</v>
      </c>
      <c r="B1140">
        <v>4.9800000000000004</v>
      </c>
      <c r="C1140">
        <v>2.34</v>
      </c>
      <c r="D1140" s="6">
        <f t="shared" si="17"/>
        <v>2.5796365057650927</v>
      </c>
    </row>
    <row r="1141" spans="1:4">
      <c r="A1141" s="5">
        <v>37439</v>
      </c>
      <c r="B1141">
        <v>4.97</v>
      </c>
      <c r="C1141">
        <v>2.33</v>
      </c>
      <c r="D1141" s="6">
        <f t="shared" si="17"/>
        <v>2.5798885957197371</v>
      </c>
    </row>
    <row r="1142" spans="1:4">
      <c r="A1142" s="5">
        <v>37440</v>
      </c>
      <c r="B1142">
        <v>5</v>
      </c>
      <c r="C1142">
        <v>2.34</v>
      </c>
      <c r="D1142" s="6">
        <f t="shared" si="17"/>
        <v>2.5991792065663377</v>
      </c>
    </row>
    <row r="1143" spans="1:4">
      <c r="A1143" s="5">
        <v>37441</v>
      </c>
      <c r="B1143">
        <v>5.03</v>
      </c>
      <c r="C1143">
        <v>2.35</v>
      </c>
      <c r="D1143" s="6">
        <f t="shared" si="17"/>
        <v>2.6184660478749233</v>
      </c>
    </row>
    <row r="1144" spans="1:4">
      <c r="A1144" s="5">
        <v>37442</v>
      </c>
      <c r="B1144">
        <v>5.08</v>
      </c>
      <c r="C1144">
        <v>2.38</v>
      </c>
      <c r="D1144" s="6">
        <f t="shared" si="17"/>
        <v>2.6372338347333324</v>
      </c>
    </row>
    <row r="1145" spans="1:4">
      <c r="A1145" s="5">
        <v>37445</v>
      </c>
      <c r="B1145">
        <v>5.0999999999999996</v>
      </c>
      <c r="C1145">
        <v>2.39</v>
      </c>
      <c r="D1145" s="6">
        <f t="shared" si="17"/>
        <v>2.6467428459810538</v>
      </c>
    </row>
    <row r="1146" spans="1:4">
      <c r="A1146" s="5">
        <v>37446</v>
      </c>
      <c r="B1146">
        <v>5.0999999999999996</v>
      </c>
      <c r="C1146">
        <v>2.37</v>
      </c>
      <c r="D1146" s="6">
        <f t="shared" si="17"/>
        <v>2.6667969131581426</v>
      </c>
    </row>
    <row r="1147" spans="1:4">
      <c r="A1147" s="5">
        <v>37447</v>
      </c>
      <c r="B1147">
        <v>5.04</v>
      </c>
      <c r="C1147">
        <v>2.44</v>
      </c>
      <c r="D1147" s="6">
        <f t="shared" si="17"/>
        <v>2.5380710659898442</v>
      </c>
    </row>
    <row r="1148" spans="1:4">
      <c r="A1148" s="5">
        <v>37448</v>
      </c>
      <c r="B1148">
        <v>4.96</v>
      </c>
      <c r="C1148">
        <v>2.39</v>
      </c>
      <c r="D1148" s="6">
        <f t="shared" si="17"/>
        <v>2.5100107432366459</v>
      </c>
    </row>
    <row r="1149" spans="1:4">
      <c r="A1149" s="5">
        <v>37449</v>
      </c>
      <c r="B1149">
        <v>4.93</v>
      </c>
      <c r="C1149">
        <v>2.35</v>
      </c>
      <c r="D1149" s="6">
        <f t="shared" si="17"/>
        <v>2.52076209086467</v>
      </c>
    </row>
    <row r="1150" spans="1:4">
      <c r="A1150" s="5">
        <v>37452</v>
      </c>
      <c r="B1150">
        <v>4.9000000000000004</v>
      </c>
      <c r="C1150">
        <v>2.35</v>
      </c>
      <c r="D1150" s="6">
        <f t="shared" si="17"/>
        <v>2.4914509037615939</v>
      </c>
    </row>
    <row r="1151" spans="1:4">
      <c r="A1151" s="5">
        <v>37453</v>
      </c>
      <c r="B1151">
        <v>4.91</v>
      </c>
      <c r="C1151">
        <v>2.38</v>
      </c>
      <c r="D1151" s="6">
        <f t="shared" si="17"/>
        <v>2.4711857784723401</v>
      </c>
    </row>
    <row r="1152" spans="1:4">
      <c r="A1152" s="5">
        <v>37454</v>
      </c>
      <c r="B1152">
        <v>4.97</v>
      </c>
      <c r="C1152">
        <v>2.42</v>
      </c>
      <c r="D1152" s="6">
        <f t="shared" si="17"/>
        <v>2.489748096074984</v>
      </c>
    </row>
    <row r="1153" spans="1:4">
      <c r="A1153" s="5">
        <v>37455</v>
      </c>
      <c r="B1153">
        <v>4.96</v>
      </c>
      <c r="C1153">
        <v>2.46</v>
      </c>
      <c r="D1153" s="6">
        <f t="shared" si="17"/>
        <v>2.4399765762248782</v>
      </c>
    </row>
    <row r="1154" spans="1:4">
      <c r="A1154" s="5">
        <v>37456</v>
      </c>
      <c r="B1154">
        <v>4.92</v>
      </c>
      <c r="C1154">
        <v>2.46</v>
      </c>
      <c r="D1154" s="6">
        <f t="shared" si="17"/>
        <v>2.4009369510052725</v>
      </c>
    </row>
    <row r="1155" spans="1:4">
      <c r="A1155" s="5">
        <v>37459</v>
      </c>
      <c r="B1155">
        <v>4.8899999999999997</v>
      </c>
      <c r="C1155">
        <v>2.46</v>
      </c>
      <c r="D1155" s="6">
        <f t="shared" si="17"/>
        <v>2.3716572320905627</v>
      </c>
    </row>
    <row r="1156" spans="1:4">
      <c r="A1156" s="5">
        <v>37460</v>
      </c>
      <c r="B1156">
        <v>4.91</v>
      </c>
      <c r="C1156">
        <v>2.41</v>
      </c>
      <c r="D1156" s="6">
        <f t="shared" si="17"/>
        <v>2.4411678547016757</v>
      </c>
    </row>
    <row r="1157" spans="1:4">
      <c r="A1157" s="5">
        <v>37461</v>
      </c>
      <c r="B1157">
        <v>4.84</v>
      </c>
      <c r="C1157">
        <v>2.39</v>
      </c>
      <c r="D1157" s="6">
        <f t="shared" si="17"/>
        <v>2.3928117980271502</v>
      </c>
    </row>
    <row r="1158" spans="1:4">
      <c r="A1158" s="5">
        <v>37462</v>
      </c>
      <c r="B1158">
        <v>4.88</v>
      </c>
      <c r="C1158">
        <v>2.41</v>
      </c>
      <c r="D1158" s="6">
        <f t="shared" si="17"/>
        <v>2.4118738404452555</v>
      </c>
    </row>
    <row r="1159" spans="1:4">
      <c r="A1159" s="5">
        <v>37463</v>
      </c>
      <c r="B1159">
        <v>4.9000000000000004</v>
      </c>
      <c r="C1159">
        <v>2.41</v>
      </c>
      <c r="D1159" s="6">
        <f t="shared" si="17"/>
        <v>2.4314031832828764</v>
      </c>
    </row>
    <row r="1160" spans="1:4">
      <c r="A1160" s="5">
        <v>37466</v>
      </c>
      <c r="B1160">
        <v>4.95</v>
      </c>
      <c r="C1160">
        <v>2.54</v>
      </c>
      <c r="D1160" s="6">
        <f t="shared" ref="D1160:D1223" si="18">((1+(B1160/100))/(1+(C1160/100)) - 1)*100</f>
        <v>2.3503023210454499</v>
      </c>
    </row>
    <row r="1161" spans="1:4">
      <c r="A1161" s="5">
        <v>37467</v>
      </c>
      <c r="B1161">
        <v>4.95</v>
      </c>
      <c r="C1161">
        <v>2.5099999999999998</v>
      </c>
      <c r="D1161" s="6">
        <f t="shared" si="18"/>
        <v>2.3802555848210227</v>
      </c>
    </row>
    <row r="1162" spans="1:4">
      <c r="A1162" s="5">
        <v>37468</v>
      </c>
      <c r="B1162">
        <v>4.92</v>
      </c>
      <c r="C1162">
        <v>2.5099999999999998</v>
      </c>
      <c r="D1162" s="6">
        <f t="shared" si="18"/>
        <v>2.3509901473027117</v>
      </c>
    </row>
    <row r="1163" spans="1:4">
      <c r="A1163" s="5">
        <v>37469</v>
      </c>
      <c r="B1163">
        <v>4.87</v>
      </c>
      <c r="C1163">
        <v>2.4500000000000002</v>
      </c>
      <c r="D1163" s="6">
        <f t="shared" si="18"/>
        <v>2.3621278672523172</v>
      </c>
    </row>
    <row r="1164" spans="1:4">
      <c r="A1164" s="5">
        <v>37470</v>
      </c>
      <c r="B1164">
        <v>4.83</v>
      </c>
      <c r="C1164">
        <v>2.44</v>
      </c>
      <c r="D1164" s="6">
        <f t="shared" si="18"/>
        <v>2.3330730183522164</v>
      </c>
    </row>
    <row r="1165" spans="1:4">
      <c r="A1165" s="5">
        <v>37473</v>
      </c>
      <c r="B1165">
        <v>4.74</v>
      </c>
      <c r="C1165">
        <v>2.39</v>
      </c>
      <c r="D1165" s="6">
        <f t="shared" si="18"/>
        <v>2.2951460103525889</v>
      </c>
    </row>
    <row r="1166" spans="1:4">
      <c r="A1166" s="5">
        <v>37474</v>
      </c>
      <c r="B1166">
        <v>4.78</v>
      </c>
      <c r="C1166">
        <v>2.41</v>
      </c>
      <c r="D1166" s="6">
        <f t="shared" si="18"/>
        <v>2.3142271262572178</v>
      </c>
    </row>
    <row r="1167" spans="1:4">
      <c r="A1167" s="5">
        <v>37475</v>
      </c>
      <c r="B1167">
        <v>4.7</v>
      </c>
      <c r="C1167">
        <v>2.4300000000000002</v>
      </c>
      <c r="D1167" s="6">
        <f t="shared" si="18"/>
        <v>2.2161476130039937</v>
      </c>
    </row>
    <row r="1168" spans="1:4">
      <c r="A1168" s="5">
        <v>37476</v>
      </c>
      <c r="B1168">
        <v>4.7300000000000004</v>
      </c>
      <c r="C1168">
        <v>2.4300000000000002</v>
      </c>
      <c r="D1168" s="6">
        <f t="shared" si="18"/>
        <v>2.2454359074489894</v>
      </c>
    </row>
    <row r="1169" spans="1:4">
      <c r="A1169" s="5">
        <v>37477</v>
      </c>
      <c r="B1169">
        <v>4.7</v>
      </c>
      <c r="C1169">
        <v>2.4300000000000002</v>
      </c>
      <c r="D1169" s="6">
        <f t="shared" si="18"/>
        <v>2.2161476130039937</v>
      </c>
    </row>
    <row r="1170" spans="1:4">
      <c r="A1170" s="5">
        <v>37480</v>
      </c>
      <c r="B1170">
        <v>4.67</v>
      </c>
      <c r="C1170">
        <v>2.37</v>
      </c>
      <c r="D1170" s="6">
        <f t="shared" si="18"/>
        <v>2.2467519781185885</v>
      </c>
    </row>
    <row r="1171" spans="1:4">
      <c r="A1171" s="5">
        <v>37481</v>
      </c>
      <c r="B1171">
        <v>4.66</v>
      </c>
      <c r="C1171">
        <v>2.33</v>
      </c>
      <c r="D1171" s="6">
        <f t="shared" si="18"/>
        <v>2.2769471318283774</v>
      </c>
    </row>
    <row r="1172" spans="1:4">
      <c r="A1172" s="5">
        <v>37482</v>
      </c>
      <c r="B1172">
        <v>4.59</v>
      </c>
      <c r="C1172">
        <v>2.27</v>
      </c>
      <c r="D1172" s="6">
        <f t="shared" si="18"/>
        <v>2.2685049379094657</v>
      </c>
    </row>
    <row r="1173" spans="1:4">
      <c r="A1173" s="5">
        <v>37483</v>
      </c>
      <c r="B1173">
        <v>4.72</v>
      </c>
      <c r="C1173">
        <v>2.27</v>
      </c>
      <c r="D1173" s="6">
        <f t="shared" si="18"/>
        <v>2.3956194387405816</v>
      </c>
    </row>
    <row r="1174" spans="1:4">
      <c r="A1174" s="5">
        <v>37484</v>
      </c>
      <c r="B1174">
        <v>4.7300000000000004</v>
      </c>
      <c r="C1174">
        <v>2.2400000000000002</v>
      </c>
      <c r="D1174" s="6">
        <f t="shared" si="18"/>
        <v>2.4354460093896746</v>
      </c>
    </row>
    <row r="1175" spans="1:4">
      <c r="A1175" s="5">
        <v>37487</v>
      </c>
      <c r="B1175">
        <v>4.7300000000000004</v>
      </c>
      <c r="C1175">
        <v>2.23</v>
      </c>
      <c r="D1175" s="6">
        <f t="shared" si="18"/>
        <v>2.4454661058397553</v>
      </c>
    </row>
    <row r="1176" spans="1:4">
      <c r="A1176" s="5">
        <v>37488</v>
      </c>
      <c r="B1176">
        <v>4.7</v>
      </c>
      <c r="C1176">
        <v>2.21</v>
      </c>
      <c r="D1176" s="6">
        <f t="shared" si="18"/>
        <v>2.436160845318458</v>
      </c>
    </row>
    <row r="1177" spans="1:4">
      <c r="A1177" s="5">
        <v>37489</v>
      </c>
      <c r="B1177">
        <v>4.76</v>
      </c>
      <c r="C1177">
        <v>2.2200000000000002</v>
      </c>
      <c r="D1177" s="6">
        <f t="shared" si="18"/>
        <v>2.4848366268831912</v>
      </c>
    </row>
    <row r="1178" spans="1:4">
      <c r="A1178" s="5">
        <v>37490</v>
      </c>
      <c r="B1178">
        <v>4.8099999999999996</v>
      </c>
      <c r="C1178">
        <v>2.23</v>
      </c>
      <c r="D1178" s="6">
        <f t="shared" si="18"/>
        <v>2.5237210212266437</v>
      </c>
    </row>
    <row r="1179" spans="1:4">
      <c r="A1179" s="5">
        <v>37491</v>
      </c>
      <c r="B1179">
        <v>4.7699999999999996</v>
      </c>
      <c r="C1179">
        <v>2.23</v>
      </c>
      <c r="D1179" s="6">
        <f t="shared" si="18"/>
        <v>2.4845935635332106</v>
      </c>
    </row>
    <row r="1180" spans="1:4">
      <c r="A1180" s="5">
        <v>37495</v>
      </c>
      <c r="B1180">
        <v>4.7699999999999996</v>
      </c>
      <c r="C1180">
        <v>2.25</v>
      </c>
      <c r="D1180" s="6">
        <f t="shared" si="18"/>
        <v>2.4645476772616304</v>
      </c>
    </row>
    <row r="1181" spans="1:4">
      <c r="A1181" s="5">
        <v>37496</v>
      </c>
      <c r="B1181">
        <v>4.68</v>
      </c>
      <c r="C1181">
        <v>2.2400000000000002</v>
      </c>
      <c r="D1181" s="6">
        <f t="shared" si="18"/>
        <v>2.3865414710485089</v>
      </c>
    </row>
    <row r="1182" spans="1:4">
      <c r="A1182" s="5">
        <v>37497</v>
      </c>
      <c r="B1182">
        <v>4.63</v>
      </c>
      <c r="C1182">
        <v>2.2400000000000002</v>
      </c>
      <c r="D1182" s="6">
        <f t="shared" si="18"/>
        <v>2.3376369327073654</v>
      </c>
    </row>
    <row r="1183" spans="1:4">
      <c r="A1183" s="5">
        <v>37498</v>
      </c>
      <c r="B1183">
        <v>4.6399999999999997</v>
      </c>
      <c r="C1183">
        <v>2.23</v>
      </c>
      <c r="D1183" s="6">
        <f t="shared" si="18"/>
        <v>2.3574293260295365</v>
      </c>
    </row>
    <row r="1184" spans="1:4">
      <c r="A1184" s="5">
        <v>37501</v>
      </c>
      <c r="B1184">
        <v>4.58</v>
      </c>
      <c r="C1184">
        <v>2.19</v>
      </c>
      <c r="D1184" s="6">
        <f t="shared" si="18"/>
        <v>2.3387807026127749</v>
      </c>
    </row>
    <row r="1185" spans="1:4">
      <c r="A1185" s="5">
        <v>37502</v>
      </c>
      <c r="B1185">
        <v>4.5</v>
      </c>
      <c r="C1185">
        <v>2.16</v>
      </c>
      <c r="D1185" s="6">
        <f t="shared" si="18"/>
        <v>2.2905246671887092</v>
      </c>
    </row>
    <row r="1186" spans="1:4">
      <c r="A1186" s="5">
        <v>37503</v>
      </c>
      <c r="B1186">
        <v>4.5</v>
      </c>
      <c r="C1186">
        <v>2.14</v>
      </c>
      <c r="D1186" s="6">
        <f t="shared" si="18"/>
        <v>2.3105541413745767</v>
      </c>
    </row>
    <row r="1187" spans="1:4">
      <c r="A1187" s="5">
        <v>37504</v>
      </c>
      <c r="B1187">
        <v>4.5</v>
      </c>
      <c r="C1187">
        <v>2.14</v>
      </c>
      <c r="D1187" s="6">
        <f t="shared" si="18"/>
        <v>2.3105541413745767</v>
      </c>
    </row>
    <row r="1188" spans="1:4">
      <c r="A1188" s="5">
        <v>37505</v>
      </c>
      <c r="B1188">
        <v>4.4800000000000004</v>
      </c>
      <c r="C1188">
        <v>2.14</v>
      </c>
      <c r="D1188" s="6">
        <f t="shared" si="18"/>
        <v>2.2909731740747841</v>
      </c>
    </row>
    <row r="1189" spans="1:4">
      <c r="A1189" s="5">
        <v>37508</v>
      </c>
      <c r="B1189">
        <v>4.49</v>
      </c>
      <c r="C1189">
        <v>2.16</v>
      </c>
      <c r="D1189" s="6">
        <f t="shared" si="18"/>
        <v>2.2807361002349147</v>
      </c>
    </row>
    <row r="1190" spans="1:4">
      <c r="A1190" s="5">
        <v>37509</v>
      </c>
      <c r="B1190">
        <v>4.55</v>
      </c>
      <c r="C1190">
        <v>2.2000000000000002</v>
      </c>
      <c r="D1190" s="6">
        <f t="shared" si="18"/>
        <v>2.2994129158512733</v>
      </c>
    </row>
    <row r="1191" spans="1:4">
      <c r="A1191" s="5">
        <v>37510</v>
      </c>
      <c r="B1191">
        <v>4.59</v>
      </c>
      <c r="C1191">
        <v>2.2200000000000002</v>
      </c>
      <c r="D1191" s="6">
        <f t="shared" si="18"/>
        <v>2.3185286636665969</v>
      </c>
    </row>
    <row r="1192" spans="1:4">
      <c r="A1192" s="5">
        <v>37511</v>
      </c>
      <c r="B1192">
        <v>4.54</v>
      </c>
      <c r="C1192">
        <v>2.2200000000000002</v>
      </c>
      <c r="D1192" s="6">
        <f t="shared" si="18"/>
        <v>2.2696145568382065</v>
      </c>
    </row>
    <row r="1193" spans="1:4">
      <c r="A1193" s="5">
        <v>37512</v>
      </c>
      <c r="B1193">
        <v>4.5199999999999996</v>
      </c>
      <c r="C1193">
        <v>2.2200000000000002</v>
      </c>
      <c r="D1193" s="6">
        <f t="shared" si="18"/>
        <v>2.2500489141068281</v>
      </c>
    </row>
    <row r="1194" spans="1:4">
      <c r="A1194" s="5">
        <v>37515</v>
      </c>
      <c r="B1194">
        <v>4.46</v>
      </c>
      <c r="C1194">
        <v>2.21</v>
      </c>
      <c r="D1194" s="6">
        <f t="shared" si="18"/>
        <v>2.2013501614323472</v>
      </c>
    </row>
    <row r="1195" spans="1:4">
      <c r="A1195" s="5">
        <v>37516</v>
      </c>
      <c r="B1195">
        <v>4.49</v>
      </c>
      <c r="C1195">
        <v>2.2200000000000002</v>
      </c>
      <c r="D1195" s="6">
        <f t="shared" si="18"/>
        <v>2.2207004500097716</v>
      </c>
    </row>
    <row r="1196" spans="1:4">
      <c r="A1196" s="5">
        <v>37517</v>
      </c>
      <c r="B1196">
        <v>4.4400000000000004</v>
      </c>
      <c r="C1196">
        <v>2.21</v>
      </c>
      <c r="D1196" s="6">
        <f t="shared" si="18"/>
        <v>2.1817826044418398</v>
      </c>
    </row>
    <row r="1197" spans="1:4">
      <c r="A1197" s="5">
        <v>37518</v>
      </c>
      <c r="B1197">
        <v>4.3899999999999997</v>
      </c>
      <c r="C1197">
        <v>2.11</v>
      </c>
      <c r="D1197" s="6">
        <f t="shared" si="18"/>
        <v>2.2328861032220315</v>
      </c>
    </row>
    <row r="1198" spans="1:4">
      <c r="A1198" s="5">
        <v>37519</v>
      </c>
      <c r="B1198">
        <v>4.45</v>
      </c>
      <c r="C1198">
        <v>2.1</v>
      </c>
      <c r="D1198" s="6">
        <f t="shared" si="18"/>
        <v>2.3016650342801315</v>
      </c>
    </row>
    <row r="1199" spans="1:4">
      <c r="A1199" s="5">
        <v>37522</v>
      </c>
      <c r="B1199">
        <v>4.42</v>
      </c>
      <c r="C1199">
        <v>2.09</v>
      </c>
      <c r="D1199" s="6">
        <f t="shared" si="18"/>
        <v>2.2822999314330517</v>
      </c>
    </row>
    <row r="1200" spans="1:4">
      <c r="A1200" s="5">
        <v>37523</v>
      </c>
      <c r="B1200">
        <v>4.41</v>
      </c>
      <c r="C1200">
        <v>2.13</v>
      </c>
      <c r="D1200" s="6">
        <f t="shared" si="18"/>
        <v>2.232448839714074</v>
      </c>
    </row>
    <row r="1201" spans="1:4">
      <c r="A1201" s="5">
        <v>37524</v>
      </c>
      <c r="B1201">
        <v>4.45</v>
      </c>
      <c r="C1201">
        <v>2.2599999999999998</v>
      </c>
      <c r="D1201" s="6">
        <f t="shared" si="18"/>
        <v>2.1415998435360795</v>
      </c>
    </row>
    <row r="1202" spans="1:4">
      <c r="A1202" s="5">
        <v>37525</v>
      </c>
      <c r="B1202">
        <v>4.4800000000000004</v>
      </c>
      <c r="C1202">
        <v>2.2599999999999998</v>
      </c>
      <c r="D1202" s="6">
        <f t="shared" si="18"/>
        <v>2.1709368276941143</v>
      </c>
    </row>
    <row r="1203" spans="1:4">
      <c r="A1203" s="5">
        <v>37526</v>
      </c>
      <c r="B1203">
        <v>4.4800000000000004</v>
      </c>
      <c r="C1203">
        <v>2.25</v>
      </c>
      <c r="D1203" s="6">
        <f t="shared" si="18"/>
        <v>2.1809290953545224</v>
      </c>
    </row>
    <row r="1204" spans="1:4">
      <c r="A1204" s="5">
        <v>37529</v>
      </c>
      <c r="B1204">
        <v>4.41</v>
      </c>
      <c r="C1204">
        <v>2.2200000000000002</v>
      </c>
      <c r="D1204" s="6">
        <f t="shared" si="18"/>
        <v>2.1424378790843246</v>
      </c>
    </row>
    <row r="1205" spans="1:4">
      <c r="A1205" s="5">
        <v>37530</v>
      </c>
      <c r="B1205">
        <v>4.4400000000000004</v>
      </c>
      <c r="C1205">
        <v>2.2400000000000002</v>
      </c>
      <c r="D1205" s="6">
        <f t="shared" si="18"/>
        <v>2.1517996870109579</v>
      </c>
    </row>
    <row r="1206" spans="1:4">
      <c r="A1206" s="5">
        <v>37531</v>
      </c>
      <c r="B1206">
        <v>4.49</v>
      </c>
      <c r="C1206">
        <v>2.2799999999999998</v>
      </c>
      <c r="D1206" s="6">
        <f t="shared" si="18"/>
        <v>2.1607352366054045</v>
      </c>
    </row>
    <row r="1207" spans="1:4">
      <c r="A1207" s="5">
        <v>37532</v>
      </c>
      <c r="B1207">
        <v>4.5199999999999996</v>
      </c>
      <c r="C1207">
        <v>2.31</v>
      </c>
      <c r="D1207" s="6">
        <f t="shared" si="18"/>
        <v>2.1601016518424387</v>
      </c>
    </row>
    <row r="1208" spans="1:4">
      <c r="A1208" s="5">
        <v>37533</v>
      </c>
      <c r="B1208">
        <v>4.53</v>
      </c>
      <c r="C1208">
        <v>2.33</v>
      </c>
      <c r="D1208" s="6">
        <f t="shared" si="18"/>
        <v>2.1499071630997513</v>
      </c>
    </row>
    <row r="1209" spans="1:4">
      <c r="A1209" s="5">
        <v>37536</v>
      </c>
      <c r="B1209">
        <v>4.46</v>
      </c>
      <c r="C1209">
        <v>2.3199999999999998</v>
      </c>
      <c r="D1209" s="6">
        <f t="shared" si="18"/>
        <v>2.0914777169663612</v>
      </c>
    </row>
    <row r="1210" spans="1:4">
      <c r="A1210" s="5">
        <v>37537</v>
      </c>
      <c r="B1210">
        <v>4.46</v>
      </c>
      <c r="C1210">
        <v>2.35</v>
      </c>
      <c r="D1210" s="6">
        <f t="shared" si="18"/>
        <v>2.061553492916457</v>
      </c>
    </row>
    <row r="1211" spans="1:4">
      <c r="A1211" s="5">
        <v>37538</v>
      </c>
      <c r="B1211">
        <v>4.45</v>
      </c>
      <c r="C1211">
        <v>2.2999999999999998</v>
      </c>
      <c r="D1211" s="6">
        <f t="shared" si="18"/>
        <v>2.1016617790811321</v>
      </c>
    </row>
    <row r="1212" spans="1:4">
      <c r="A1212" s="5">
        <v>37539</v>
      </c>
      <c r="B1212">
        <v>4.5199999999999996</v>
      </c>
      <c r="C1212">
        <v>2.31</v>
      </c>
      <c r="D1212" s="6">
        <f t="shared" si="18"/>
        <v>2.1601016518424387</v>
      </c>
    </row>
    <row r="1213" spans="1:4">
      <c r="A1213" s="5">
        <v>37540</v>
      </c>
      <c r="B1213">
        <v>4.5599999999999996</v>
      </c>
      <c r="C1213">
        <v>2.36</v>
      </c>
      <c r="D1213" s="6">
        <f t="shared" si="18"/>
        <v>2.149277061352084</v>
      </c>
    </row>
    <row r="1214" spans="1:4">
      <c r="A1214" s="5">
        <v>37543</v>
      </c>
      <c r="B1214">
        <v>4.58</v>
      </c>
      <c r="C1214">
        <v>2.4</v>
      </c>
      <c r="D1214" s="6">
        <f t="shared" si="18"/>
        <v>2.1289062499999956</v>
      </c>
    </row>
    <row r="1215" spans="1:4">
      <c r="A1215" s="5">
        <v>37544</v>
      </c>
      <c r="B1215">
        <v>4.68</v>
      </c>
      <c r="C1215">
        <v>2.4700000000000002</v>
      </c>
      <c r="D1215" s="6">
        <f t="shared" si="18"/>
        <v>2.1567287986727912</v>
      </c>
    </row>
    <row r="1216" spans="1:4">
      <c r="A1216" s="5">
        <v>37545</v>
      </c>
      <c r="B1216">
        <v>4.71</v>
      </c>
      <c r="C1216">
        <v>2.5099999999999998</v>
      </c>
      <c r="D1216" s="6">
        <f t="shared" si="18"/>
        <v>2.1461320846746679</v>
      </c>
    </row>
    <row r="1217" spans="1:4">
      <c r="A1217" s="5">
        <v>37546</v>
      </c>
      <c r="B1217">
        <v>4.68</v>
      </c>
      <c r="C1217">
        <v>2.5</v>
      </c>
      <c r="D1217" s="6">
        <f t="shared" si="18"/>
        <v>2.1268292682926848</v>
      </c>
    </row>
    <row r="1218" spans="1:4">
      <c r="A1218" s="5">
        <v>37547</v>
      </c>
      <c r="B1218">
        <v>4.7</v>
      </c>
      <c r="C1218">
        <v>2.5</v>
      </c>
      <c r="D1218" s="6">
        <f t="shared" si="18"/>
        <v>2.1463414634146361</v>
      </c>
    </row>
    <row r="1219" spans="1:4">
      <c r="A1219" s="5">
        <v>37550</v>
      </c>
      <c r="B1219">
        <v>4.71</v>
      </c>
      <c r="C1219">
        <v>2.5</v>
      </c>
      <c r="D1219" s="6">
        <f t="shared" si="18"/>
        <v>2.1560975609756117</v>
      </c>
    </row>
    <row r="1220" spans="1:4">
      <c r="A1220" s="5">
        <v>37551</v>
      </c>
      <c r="B1220">
        <v>4.76</v>
      </c>
      <c r="C1220">
        <v>2.52</v>
      </c>
      <c r="D1220" s="6">
        <f t="shared" si="18"/>
        <v>2.184939523995344</v>
      </c>
    </row>
    <row r="1221" spans="1:4">
      <c r="A1221" s="5">
        <v>37552</v>
      </c>
      <c r="B1221">
        <v>4.7</v>
      </c>
      <c r="C1221">
        <v>2.4900000000000002</v>
      </c>
      <c r="D1221" s="6">
        <f t="shared" si="18"/>
        <v>2.1563079324812273</v>
      </c>
    </row>
    <row r="1222" spans="1:4">
      <c r="A1222" s="5">
        <v>37553</v>
      </c>
      <c r="B1222">
        <v>4.74</v>
      </c>
      <c r="C1222">
        <v>2.4500000000000002</v>
      </c>
      <c r="D1222" s="6">
        <f t="shared" si="18"/>
        <v>2.2352367008296792</v>
      </c>
    </row>
    <row r="1223" spans="1:4">
      <c r="A1223" s="5">
        <v>37554</v>
      </c>
      <c r="B1223">
        <v>4.7</v>
      </c>
      <c r="C1223">
        <v>2.4300000000000002</v>
      </c>
      <c r="D1223" s="6">
        <f t="shared" si="18"/>
        <v>2.2161476130039937</v>
      </c>
    </row>
    <row r="1224" spans="1:4">
      <c r="A1224" s="5">
        <v>37557</v>
      </c>
      <c r="B1224">
        <v>4.66</v>
      </c>
      <c r="C1224">
        <v>2.41</v>
      </c>
      <c r="D1224" s="6">
        <f t="shared" ref="D1224:D1287" si="19">((1+(B1224/100))/(1+(C1224/100)) - 1)*100</f>
        <v>2.1970510692315148</v>
      </c>
    </row>
    <row r="1225" spans="1:4">
      <c r="A1225" s="5">
        <v>37558</v>
      </c>
      <c r="B1225">
        <v>4.62</v>
      </c>
      <c r="C1225">
        <v>2.36</v>
      </c>
      <c r="D1225" s="6">
        <f t="shared" si="19"/>
        <v>2.2078937084798689</v>
      </c>
    </row>
    <row r="1226" spans="1:4">
      <c r="A1226" s="5">
        <v>37559</v>
      </c>
      <c r="B1226">
        <v>4.6399999999999997</v>
      </c>
      <c r="C1226">
        <v>2.35</v>
      </c>
      <c r="D1226" s="6">
        <f t="shared" si="19"/>
        <v>2.237420615534913</v>
      </c>
    </row>
    <row r="1227" spans="1:4">
      <c r="A1227" s="5">
        <v>37560</v>
      </c>
      <c r="B1227">
        <v>4.5999999999999996</v>
      </c>
      <c r="C1227">
        <v>2.33</v>
      </c>
      <c r="D1227" s="6">
        <f t="shared" si="19"/>
        <v>2.2183133001074884</v>
      </c>
    </row>
    <row r="1228" spans="1:4">
      <c r="A1228" s="5">
        <v>37561</v>
      </c>
      <c r="B1228">
        <v>4.6399999999999997</v>
      </c>
      <c r="C1228">
        <v>2.36</v>
      </c>
      <c r="D1228" s="6">
        <f t="shared" si="19"/>
        <v>2.2274325908558046</v>
      </c>
    </row>
    <row r="1229" spans="1:4">
      <c r="A1229" s="5">
        <v>37564</v>
      </c>
      <c r="B1229">
        <v>4.67</v>
      </c>
      <c r="C1229">
        <v>2.4</v>
      </c>
      <c r="D1229" s="6">
        <f t="shared" si="19"/>
        <v>2.2167968750000044</v>
      </c>
    </row>
    <row r="1230" spans="1:4">
      <c r="A1230" s="5">
        <v>37565</v>
      </c>
      <c r="B1230">
        <v>4.72</v>
      </c>
      <c r="C1230">
        <v>2.4300000000000002</v>
      </c>
      <c r="D1230" s="6">
        <f t="shared" si="19"/>
        <v>2.235673142633976</v>
      </c>
    </row>
    <row r="1231" spans="1:4">
      <c r="A1231" s="5">
        <v>37566</v>
      </c>
      <c r="B1231">
        <v>4.7300000000000004</v>
      </c>
      <c r="C1231">
        <v>2.4300000000000002</v>
      </c>
      <c r="D1231" s="6">
        <f t="shared" si="19"/>
        <v>2.2454359074489894</v>
      </c>
    </row>
    <row r="1232" spans="1:4">
      <c r="A1232" s="5">
        <v>37567</v>
      </c>
      <c r="B1232">
        <v>4.6399999999999997</v>
      </c>
      <c r="C1232">
        <v>2.41</v>
      </c>
      <c r="D1232" s="6">
        <f t="shared" si="19"/>
        <v>2.1775217263939162</v>
      </c>
    </row>
    <row r="1233" spans="1:4">
      <c r="A1233" s="5">
        <v>37568</v>
      </c>
      <c r="B1233">
        <v>4.58</v>
      </c>
      <c r="C1233">
        <v>2.39</v>
      </c>
      <c r="D1233" s="6">
        <f t="shared" si="19"/>
        <v>2.1388807500732465</v>
      </c>
    </row>
    <row r="1234" spans="1:4">
      <c r="A1234" s="5">
        <v>37571</v>
      </c>
      <c r="B1234">
        <v>4.55</v>
      </c>
      <c r="C1234">
        <v>2.36</v>
      </c>
      <c r="D1234" s="6">
        <f t="shared" si="19"/>
        <v>2.1395076201641272</v>
      </c>
    </row>
    <row r="1235" spans="1:4">
      <c r="A1235" s="5">
        <v>37572</v>
      </c>
      <c r="B1235">
        <v>4.5199999999999996</v>
      </c>
      <c r="C1235">
        <v>2.3199999999999998</v>
      </c>
      <c r="D1235" s="6">
        <f t="shared" si="19"/>
        <v>2.1501172791242862</v>
      </c>
    </row>
    <row r="1236" spans="1:4">
      <c r="A1236" s="5">
        <v>37573</v>
      </c>
      <c r="B1236">
        <v>4.53</v>
      </c>
      <c r="C1236">
        <v>2.2999999999999998</v>
      </c>
      <c r="D1236" s="6">
        <f t="shared" si="19"/>
        <v>2.1798631476050767</v>
      </c>
    </row>
    <row r="1237" spans="1:4">
      <c r="A1237" s="5">
        <v>37574</v>
      </c>
      <c r="B1237">
        <v>4.58</v>
      </c>
      <c r="C1237">
        <v>2.31</v>
      </c>
      <c r="D1237" s="6">
        <f t="shared" si="19"/>
        <v>2.218746945557637</v>
      </c>
    </row>
    <row r="1238" spans="1:4">
      <c r="A1238" s="5">
        <v>37575</v>
      </c>
      <c r="B1238">
        <v>4.58</v>
      </c>
      <c r="C1238">
        <v>2.34</v>
      </c>
      <c r="D1238" s="6">
        <f t="shared" si="19"/>
        <v>2.188782489740082</v>
      </c>
    </row>
    <row r="1239" spans="1:4">
      <c r="A1239" s="5">
        <v>37578</v>
      </c>
      <c r="B1239">
        <v>4.59</v>
      </c>
      <c r="C1239">
        <v>2.36</v>
      </c>
      <c r="D1239" s="6">
        <f t="shared" si="19"/>
        <v>2.1785853849159764</v>
      </c>
    </row>
    <row r="1240" spans="1:4">
      <c r="A1240" s="5">
        <v>37579</v>
      </c>
      <c r="B1240">
        <v>4.57</v>
      </c>
      <c r="C1240">
        <v>2.35</v>
      </c>
      <c r="D1240" s="6">
        <f t="shared" si="19"/>
        <v>2.1690278456277579</v>
      </c>
    </row>
    <row r="1241" spans="1:4">
      <c r="A1241" s="5">
        <v>37580</v>
      </c>
      <c r="B1241">
        <v>4.5599999999999996</v>
      </c>
      <c r="C1241">
        <v>2.36</v>
      </c>
      <c r="D1241" s="6">
        <f t="shared" si="19"/>
        <v>2.149277061352084</v>
      </c>
    </row>
    <row r="1242" spans="1:4">
      <c r="A1242" s="5">
        <v>37581</v>
      </c>
      <c r="B1242">
        <v>4.6500000000000004</v>
      </c>
      <c r="C1242">
        <v>2.4</v>
      </c>
      <c r="D1242" s="6">
        <f t="shared" si="19"/>
        <v>2.197265625</v>
      </c>
    </row>
    <row r="1243" spans="1:4">
      <c r="A1243" s="5">
        <v>37582</v>
      </c>
      <c r="B1243">
        <v>4.66</v>
      </c>
      <c r="C1243">
        <v>2.41</v>
      </c>
      <c r="D1243" s="6">
        <f t="shared" si="19"/>
        <v>2.1970510692315148</v>
      </c>
    </row>
    <row r="1244" spans="1:4">
      <c r="A1244" s="5">
        <v>37585</v>
      </c>
      <c r="B1244">
        <v>4.67</v>
      </c>
      <c r="C1244">
        <v>2.44</v>
      </c>
      <c r="D1244" s="6">
        <f t="shared" si="19"/>
        <v>2.1768840296759073</v>
      </c>
    </row>
    <row r="1245" spans="1:4">
      <c r="A1245" s="5">
        <v>37586</v>
      </c>
      <c r="B1245">
        <v>4.63</v>
      </c>
      <c r="C1245">
        <v>2.41</v>
      </c>
      <c r="D1245" s="6">
        <f t="shared" si="19"/>
        <v>2.1677570549750946</v>
      </c>
    </row>
    <row r="1246" spans="1:4">
      <c r="A1246" s="5">
        <v>37587</v>
      </c>
      <c r="B1246">
        <v>4.7</v>
      </c>
      <c r="C1246">
        <v>2.44</v>
      </c>
      <c r="D1246" s="6">
        <f t="shared" si="19"/>
        <v>2.2061694650526986</v>
      </c>
    </row>
    <row r="1247" spans="1:4">
      <c r="A1247" s="5">
        <v>37588</v>
      </c>
      <c r="B1247">
        <v>4.7</v>
      </c>
      <c r="C1247">
        <v>2.4500000000000002</v>
      </c>
      <c r="D1247" s="6">
        <f t="shared" si="19"/>
        <v>2.1961932650073068</v>
      </c>
    </row>
    <row r="1248" spans="1:4">
      <c r="A1248" s="5">
        <v>37589</v>
      </c>
      <c r="B1248">
        <v>4.6900000000000004</v>
      </c>
      <c r="C1248">
        <v>2.4300000000000002</v>
      </c>
      <c r="D1248" s="6">
        <f t="shared" si="19"/>
        <v>2.2063848481890025</v>
      </c>
    </row>
    <row r="1249" spans="1:4">
      <c r="A1249" s="5">
        <v>37592</v>
      </c>
      <c r="B1249">
        <v>4.7300000000000004</v>
      </c>
      <c r="C1249">
        <v>2.4500000000000002</v>
      </c>
      <c r="D1249" s="6">
        <f t="shared" si="19"/>
        <v>2.2254758418740694</v>
      </c>
    </row>
    <row r="1250" spans="1:4">
      <c r="A1250" s="5">
        <v>37593</v>
      </c>
      <c r="B1250">
        <v>4.7</v>
      </c>
      <c r="C1250">
        <v>2.4300000000000002</v>
      </c>
      <c r="D1250" s="6">
        <f t="shared" si="19"/>
        <v>2.2161476130039937</v>
      </c>
    </row>
    <row r="1251" spans="1:4">
      <c r="A1251" s="5">
        <v>37594</v>
      </c>
      <c r="B1251">
        <v>4.68</v>
      </c>
      <c r="C1251">
        <v>2.41</v>
      </c>
      <c r="D1251" s="6">
        <f t="shared" si="19"/>
        <v>2.2165804120691357</v>
      </c>
    </row>
    <row r="1252" spans="1:4">
      <c r="A1252" s="5">
        <v>37595</v>
      </c>
      <c r="B1252">
        <v>4.63</v>
      </c>
      <c r="C1252">
        <v>2.39</v>
      </c>
      <c r="D1252" s="6">
        <f t="shared" si="19"/>
        <v>2.1877136439105271</v>
      </c>
    </row>
    <row r="1253" spans="1:4">
      <c r="A1253" s="5">
        <v>37596</v>
      </c>
      <c r="B1253">
        <v>4.59</v>
      </c>
      <c r="C1253">
        <v>2.37</v>
      </c>
      <c r="D1253" s="6">
        <f t="shared" si="19"/>
        <v>2.1686040832274989</v>
      </c>
    </row>
    <row r="1254" spans="1:4">
      <c r="A1254" s="5">
        <v>37599</v>
      </c>
      <c r="B1254">
        <v>4.57</v>
      </c>
      <c r="C1254">
        <v>2.36</v>
      </c>
      <c r="D1254" s="6">
        <f t="shared" si="19"/>
        <v>2.1590465025400629</v>
      </c>
    </row>
    <row r="1255" spans="1:4">
      <c r="A1255" s="5">
        <v>37600</v>
      </c>
      <c r="B1255">
        <v>4.59</v>
      </c>
      <c r="C1255">
        <v>2.37</v>
      </c>
      <c r="D1255" s="6">
        <f t="shared" si="19"/>
        <v>2.1686040832274989</v>
      </c>
    </row>
    <row r="1256" spans="1:4">
      <c r="A1256" s="5">
        <v>37601</v>
      </c>
      <c r="B1256">
        <v>4.58</v>
      </c>
      <c r="C1256">
        <v>2.37</v>
      </c>
      <c r="D1256" s="6">
        <f t="shared" si="19"/>
        <v>2.1588355963661154</v>
      </c>
    </row>
    <row r="1257" spans="1:4">
      <c r="A1257" s="5">
        <v>37602</v>
      </c>
      <c r="B1257">
        <v>4.55</v>
      </c>
      <c r="C1257">
        <v>2.36</v>
      </c>
      <c r="D1257" s="6">
        <f t="shared" si="19"/>
        <v>2.1395076201641272</v>
      </c>
    </row>
    <row r="1258" spans="1:4">
      <c r="A1258" s="5">
        <v>37603</v>
      </c>
      <c r="B1258">
        <v>4.54</v>
      </c>
      <c r="C1258">
        <v>2.34</v>
      </c>
      <c r="D1258" s="6">
        <f t="shared" si="19"/>
        <v>2.1496970881375921</v>
      </c>
    </row>
    <row r="1259" spans="1:4">
      <c r="A1259" s="5">
        <v>37606</v>
      </c>
      <c r="B1259">
        <v>4.55</v>
      </c>
      <c r="C1259">
        <v>2.31</v>
      </c>
      <c r="D1259" s="6">
        <f t="shared" si="19"/>
        <v>2.1894242987000379</v>
      </c>
    </row>
    <row r="1260" spans="1:4">
      <c r="A1260" s="5">
        <v>37607</v>
      </c>
      <c r="B1260">
        <v>4.5599999999999996</v>
      </c>
      <c r="C1260">
        <v>2.2999999999999998</v>
      </c>
      <c r="D1260" s="6">
        <f t="shared" si="19"/>
        <v>2.2091886608015754</v>
      </c>
    </row>
    <row r="1261" spans="1:4">
      <c r="A1261" s="5">
        <v>37608</v>
      </c>
      <c r="B1261">
        <v>4.5</v>
      </c>
      <c r="C1261">
        <v>2.2799999999999998</v>
      </c>
      <c r="D1261" s="6">
        <f t="shared" si="19"/>
        <v>2.1705123191239739</v>
      </c>
    </row>
    <row r="1262" spans="1:4">
      <c r="A1262" s="5">
        <v>37609</v>
      </c>
      <c r="B1262">
        <v>4.49</v>
      </c>
      <c r="C1262">
        <v>2.25</v>
      </c>
      <c r="D1262" s="6">
        <f t="shared" si="19"/>
        <v>2.1907090464547752</v>
      </c>
    </row>
    <row r="1263" spans="1:4">
      <c r="A1263" s="5">
        <v>37610</v>
      </c>
      <c r="B1263">
        <v>4.51</v>
      </c>
      <c r="C1263">
        <v>2.2200000000000002</v>
      </c>
      <c r="D1263" s="6">
        <f t="shared" si="19"/>
        <v>2.2402660927411278</v>
      </c>
    </row>
    <row r="1264" spans="1:4">
      <c r="A1264" s="5">
        <v>37613</v>
      </c>
      <c r="B1264">
        <v>4.49</v>
      </c>
      <c r="C1264">
        <v>2.2200000000000002</v>
      </c>
      <c r="D1264" s="6">
        <f t="shared" si="19"/>
        <v>2.2207004500097716</v>
      </c>
    </row>
    <row r="1265" spans="1:4">
      <c r="A1265" s="5">
        <v>37614</v>
      </c>
      <c r="B1265">
        <v>4.5</v>
      </c>
      <c r="C1265">
        <v>2.2200000000000002</v>
      </c>
      <c r="D1265" s="6">
        <f t="shared" si="19"/>
        <v>2.2304832713754497</v>
      </c>
    </row>
    <row r="1266" spans="1:4">
      <c r="A1266" s="5">
        <v>37617</v>
      </c>
      <c r="B1266">
        <v>4.43</v>
      </c>
      <c r="C1266">
        <v>2.1800000000000002</v>
      </c>
      <c r="D1266" s="6">
        <f t="shared" si="19"/>
        <v>2.2019964768056344</v>
      </c>
    </row>
    <row r="1267" spans="1:4">
      <c r="A1267" s="5">
        <v>37620</v>
      </c>
      <c r="B1267">
        <v>4.43</v>
      </c>
      <c r="C1267">
        <v>2.17</v>
      </c>
      <c r="D1267" s="6">
        <f t="shared" si="19"/>
        <v>2.2119996084956295</v>
      </c>
    </row>
    <row r="1268" spans="1:4">
      <c r="A1268" s="5">
        <v>37621</v>
      </c>
      <c r="B1268">
        <v>4.4000000000000004</v>
      </c>
      <c r="C1268">
        <v>2.17</v>
      </c>
      <c r="D1268" s="6">
        <f t="shared" si="19"/>
        <v>2.1826367818341907</v>
      </c>
    </row>
    <row r="1269" spans="1:4">
      <c r="A1269" s="5">
        <v>37623</v>
      </c>
      <c r="B1269">
        <v>4.4800000000000004</v>
      </c>
      <c r="C1269">
        <v>2.19</v>
      </c>
      <c r="D1269" s="6">
        <f t="shared" si="19"/>
        <v>2.2409237694490658</v>
      </c>
    </row>
    <row r="1270" spans="1:4">
      <c r="A1270" s="5">
        <v>37624</v>
      </c>
      <c r="B1270">
        <v>4.5</v>
      </c>
      <c r="C1270">
        <v>2.2200000000000002</v>
      </c>
      <c r="D1270" s="6">
        <f t="shared" si="19"/>
        <v>2.2304832713754497</v>
      </c>
    </row>
    <row r="1271" spans="1:4">
      <c r="A1271" s="5">
        <v>37627</v>
      </c>
      <c r="B1271">
        <v>4.49</v>
      </c>
      <c r="C1271">
        <v>2.21</v>
      </c>
      <c r="D1271" s="6">
        <f t="shared" si="19"/>
        <v>2.2307014969181083</v>
      </c>
    </row>
    <row r="1272" spans="1:4">
      <c r="A1272" s="5">
        <v>37628</v>
      </c>
      <c r="B1272">
        <v>4.4800000000000004</v>
      </c>
      <c r="C1272">
        <v>2.2000000000000002</v>
      </c>
      <c r="D1272" s="6">
        <f t="shared" si="19"/>
        <v>2.2309197651663393</v>
      </c>
    </row>
    <row r="1273" spans="1:4">
      <c r="A1273" s="5">
        <v>37629</v>
      </c>
      <c r="B1273">
        <v>4.4400000000000004</v>
      </c>
      <c r="C1273">
        <v>2.17</v>
      </c>
      <c r="D1273" s="6">
        <f t="shared" si="19"/>
        <v>2.2217872173827979</v>
      </c>
    </row>
    <row r="1274" spans="1:4">
      <c r="A1274" s="5">
        <v>37630</v>
      </c>
      <c r="B1274">
        <v>4.45</v>
      </c>
      <c r="C1274">
        <v>2.14</v>
      </c>
      <c r="D1274" s="6">
        <f t="shared" si="19"/>
        <v>2.2616017231251062</v>
      </c>
    </row>
    <row r="1275" spans="1:4">
      <c r="A1275" s="5">
        <v>37631</v>
      </c>
      <c r="B1275">
        <v>4.4400000000000004</v>
      </c>
      <c r="C1275">
        <v>2.08</v>
      </c>
      <c r="D1275" s="6">
        <f t="shared" si="19"/>
        <v>2.311912225705326</v>
      </c>
    </row>
    <row r="1276" spans="1:4">
      <c r="A1276" s="5">
        <v>37634</v>
      </c>
      <c r="B1276">
        <v>4.4800000000000004</v>
      </c>
      <c r="C1276">
        <v>2.11</v>
      </c>
      <c r="D1276" s="6">
        <f t="shared" si="19"/>
        <v>2.321026344138688</v>
      </c>
    </row>
    <row r="1277" spans="1:4">
      <c r="A1277" s="5">
        <v>37635</v>
      </c>
      <c r="B1277">
        <v>4.47</v>
      </c>
      <c r="C1277">
        <v>2.13</v>
      </c>
      <c r="D1277" s="6">
        <f t="shared" si="19"/>
        <v>2.2911974933907731</v>
      </c>
    </row>
    <row r="1278" spans="1:4">
      <c r="A1278" s="5">
        <v>37636</v>
      </c>
      <c r="B1278">
        <v>4.47</v>
      </c>
      <c r="C1278">
        <v>2.15</v>
      </c>
      <c r="D1278" s="6">
        <f t="shared" si="19"/>
        <v>2.2711698482623444</v>
      </c>
    </row>
    <row r="1279" spans="1:4">
      <c r="A1279" s="5">
        <v>37637</v>
      </c>
      <c r="B1279">
        <v>4.46</v>
      </c>
      <c r="C1279">
        <v>2.14</v>
      </c>
      <c r="D1279" s="6">
        <f t="shared" si="19"/>
        <v>2.2713922067750136</v>
      </c>
    </row>
    <row r="1280" spans="1:4">
      <c r="A1280" s="5">
        <v>37638</v>
      </c>
      <c r="B1280">
        <v>4.3600000000000003</v>
      </c>
      <c r="C1280">
        <v>2.09</v>
      </c>
      <c r="D1280" s="6">
        <f t="shared" si="19"/>
        <v>2.2235282593789929</v>
      </c>
    </row>
    <row r="1281" spans="1:4">
      <c r="A1281" s="5">
        <v>37641</v>
      </c>
      <c r="B1281">
        <v>4.3499999999999996</v>
      </c>
      <c r="C1281">
        <v>2.06</v>
      </c>
      <c r="D1281" s="6">
        <f t="shared" si="19"/>
        <v>2.2437781697041137</v>
      </c>
    </row>
    <row r="1282" spans="1:4">
      <c r="A1282" s="5">
        <v>37642</v>
      </c>
      <c r="B1282">
        <v>4.34</v>
      </c>
      <c r="C1282">
        <v>2.0499999999999998</v>
      </c>
      <c r="D1282" s="6">
        <f t="shared" si="19"/>
        <v>2.2439980401764092</v>
      </c>
    </row>
    <row r="1283" spans="1:4">
      <c r="A1283" s="5">
        <v>37643</v>
      </c>
      <c r="B1283">
        <v>4.3499999999999996</v>
      </c>
      <c r="C1283">
        <v>2.04</v>
      </c>
      <c r="D1283" s="6">
        <f t="shared" si="19"/>
        <v>2.2638181105449018</v>
      </c>
    </row>
    <row r="1284" spans="1:4">
      <c r="A1284" s="5">
        <v>37644</v>
      </c>
      <c r="B1284">
        <v>4.33</v>
      </c>
      <c r="C1284">
        <v>2.02</v>
      </c>
      <c r="D1284" s="6">
        <f t="shared" si="19"/>
        <v>2.2642619094295213</v>
      </c>
    </row>
    <row r="1285" spans="1:4">
      <c r="A1285" s="5">
        <v>37645</v>
      </c>
      <c r="B1285">
        <v>4.24</v>
      </c>
      <c r="C1285">
        <v>1.95</v>
      </c>
      <c r="D1285" s="6">
        <f t="shared" si="19"/>
        <v>2.2461991172143092</v>
      </c>
    </row>
    <row r="1286" spans="1:4">
      <c r="A1286" s="5">
        <v>37648</v>
      </c>
      <c r="B1286">
        <v>4.2300000000000004</v>
      </c>
      <c r="C1286">
        <v>1.92</v>
      </c>
      <c r="D1286" s="6">
        <f t="shared" si="19"/>
        <v>2.2664835164835084</v>
      </c>
    </row>
    <row r="1287" spans="1:4">
      <c r="A1287" s="5">
        <v>37649</v>
      </c>
      <c r="B1287">
        <v>4.2300000000000004</v>
      </c>
      <c r="C1287">
        <v>1.95</v>
      </c>
      <c r="D1287" s="6">
        <f t="shared" si="19"/>
        <v>2.2363903874448088</v>
      </c>
    </row>
    <row r="1288" spans="1:4">
      <c r="A1288" s="5">
        <v>37650</v>
      </c>
      <c r="B1288">
        <v>4.2300000000000004</v>
      </c>
      <c r="C1288">
        <v>1.95</v>
      </c>
      <c r="D1288" s="6">
        <f t="shared" ref="D1288:D1351" si="20">((1+(B1288/100))/(1+(C1288/100)) - 1)*100</f>
        <v>2.2363903874448088</v>
      </c>
    </row>
    <row r="1289" spans="1:4">
      <c r="A1289" s="5">
        <v>37651</v>
      </c>
      <c r="B1289">
        <v>4.29</v>
      </c>
      <c r="C1289">
        <v>1.99</v>
      </c>
      <c r="D1289" s="6">
        <f t="shared" si="20"/>
        <v>2.2551230512795284</v>
      </c>
    </row>
    <row r="1290" spans="1:4">
      <c r="A1290" s="5">
        <v>37652</v>
      </c>
      <c r="B1290">
        <v>4.28</v>
      </c>
      <c r="C1290">
        <v>2.0099999999999998</v>
      </c>
      <c r="D1290" s="6">
        <f t="shared" si="20"/>
        <v>2.2252720321537023</v>
      </c>
    </row>
    <row r="1291" spans="1:4">
      <c r="A1291" s="5">
        <v>37655</v>
      </c>
      <c r="B1291">
        <v>4.3</v>
      </c>
      <c r="C1291">
        <v>2.0299999999999998</v>
      </c>
      <c r="D1291" s="6">
        <f t="shared" si="20"/>
        <v>2.2248358325982487</v>
      </c>
    </row>
    <row r="1292" spans="1:4">
      <c r="A1292" s="5">
        <v>37656</v>
      </c>
      <c r="B1292">
        <v>4.2300000000000004</v>
      </c>
      <c r="C1292">
        <v>1.99</v>
      </c>
      <c r="D1292" s="6">
        <f t="shared" si="20"/>
        <v>2.1962937542896244</v>
      </c>
    </row>
    <row r="1293" spans="1:4">
      <c r="A1293" s="5">
        <v>37657</v>
      </c>
      <c r="B1293">
        <v>4.24</v>
      </c>
      <c r="C1293">
        <v>1.95</v>
      </c>
      <c r="D1293" s="6">
        <f t="shared" si="20"/>
        <v>2.2461991172143092</v>
      </c>
    </row>
    <row r="1294" spans="1:4">
      <c r="A1294" s="5">
        <v>37658</v>
      </c>
      <c r="B1294">
        <v>4.24</v>
      </c>
      <c r="C1294">
        <v>1.86</v>
      </c>
      <c r="D1294" s="6">
        <f t="shared" si="20"/>
        <v>2.3365403494993275</v>
      </c>
    </row>
    <row r="1295" spans="1:4">
      <c r="A1295" s="5">
        <v>37659</v>
      </c>
      <c r="B1295">
        <v>4.22</v>
      </c>
      <c r="C1295">
        <v>1.8</v>
      </c>
      <c r="D1295" s="6">
        <f t="shared" si="20"/>
        <v>2.377210216110015</v>
      </c>
    </row>
    <row r="1296" spans="1:4">
      <c r="A1296" s="5">
        <v>37662</v>
      </c>
      <c r="B1296">
        <v>4.24</v>
      </c>
      <c r="C1296">
        <v>1.82</v>
      </c>
      <c r="D1296" s="6">
        <f t="shared" si="20"/>
        <v>2.3767432724415727</v>
      </c>
    </row>
    <row r="1297" spans="1:4">
      <c r="A1297" s="5">
        <v>37663</v>
      </c>
      <c r="B1297">
        <v>4.25</v>
      </c>
      <c r="C1297">
        <v>1.75</v>
      </c>
      <c r="D1297" s="6">
        <f t="shared" si="20"/>
        <v>2.457002457002444</v>
      </c>
    </row>
    <row r="1298" spans="1:4">
      <c r="A1298" s="5">
        <v>37664</v>
      </c>
      <c r="B1298">
        <v>4.18</v>
      </c>
      <c r="C1298">
        <v>1.76</v>
      </c>
      <c r="D1298" s="6">
        <f t="shared" si="20"/>
        <v>2.3781446540880546</v>
      </c>
    </row>
    <row r="1299" spans="1:4">
      <c r="A1299" s="5">
        <v>37665</v>
      </c>
      <c r="B1299">
        <v>4.17</v>
      </c>
      <c r="C1299">
        <v>1.75</v>
      </c>
      <c r="D1299" s="6">
        <f t="shared" si="20"/>
        <v>2.3783783783783763</v>
      </c>
    </row>
    <row r="1300" spans="1:4">
      <c r="A1300" s="5">
        <v>37666</v>
      </c>
      <c r="B1300">
        <v>4.22</v>
      </c>
      <c r="C1300">
        <v>1.78</v>
      </c>
      <c r="D1300" s="6">
        <f t="shared" si="20"/>
        <v>2.3973275692670493</v>
      </c>
    </row>
    <row r="1301" spans="1:4">
      <c r="A1301" s="5">
        <v>37669</v>
      </c>
      <c r="B1301">
        <v>4.2300000000000004</v>
      </c>
      <c r="C1301">
        <v>1.78</v>
      </c>
      <c r="D1301" s="6">
        <f t="shared" si="20"/>
        <v>2.407152682255842</v>
      </c>
    </row>
    <row r="1302" spans="1:4">
      <c r="A1302" s="5">
        <v>37670</v>
      </c>
      <c r="B1302">
        <v>4.2300000000000004</v>
      </c>
      <c r="C1302">
        <v>1.78</v>
      </c>
      <c r="D1302" s="6">
        <f t="shared" si="20"/>
        <v>2.407152682255842</v>
      </c>
    </row>
    <row r="1303" spans="1:4">
      <c r="A1303" s="5">
        <v>37671</v>
      </c>
      <c r="B1303">
        <v>4.18</v>
      </c>
      <c r="C1303">
        <v>1.74</v>
      </c>
      <c r="D1303" s="6">
        <f t="shared" si="20"/>
        <v>2.3982701002555507</v>
      </c>
    </row>
    <row r="1304" spans="1:4">
      <c r="A1304" s="5">
        <v>37672</v>
      </c>
      <c r="B1304">
        <v>4.16</v>
      </c>
      <c r="C1304">
        <v>1.74</v>
      </c>
      <c r="D1304" s="6">
        <f t="shared" si="20"/>
        <v>2.3786121486141232</v>
      </c>
    </row>
    <row r="1305" spans="1:4">
      <c r="A1305" s="5">
        <v>37673</v>
      </c>
      <c r="B1305">
        <v>4.21</v>
      </c>
      <c r="C1305">
        <v>1.69</v>
      </c>
      <c r="D1305" s="6">
        <f t="shared" si="20"/>
        <v>2.4781197757891782</v>
      </c>
    </row>
    <row r="1306" spans="1:4">
      <c r="A1306" s="5">
        <v>37676</v>
      </c>
      <c r="B1306">
        <v>4.1900000000000004</v>
      </c>
      <c r="C1306">
        <v>1.64</v>
      </c>
      <c r="D1306" s="6">
        <f t="shared" si="20"/>
        <v>2.5088547815820705</v>
      </c>
    </row>
    <row r="1307" spans="1:4">
      <c r="A1307" s="5">
        <v>37677</v>
      </c>
      <c r="B1307">
        <v>4.1900000000000004</v>
      </c>
      <c r="C1307">
        <v>1.65</v>
      </c>
      <c r="D1307" s="6">
        <f t="shared" si="20"/>
        <v>2.4987702902115272</v>
      </c>
    </row>
    <row r="1308" spans="1:4">
      <c r="A1308" s="5">
        <v>37678</v>
      </c>
      <c r="B1308">
        <v>4.24</v>
      </c>
      <c r="C1308">
        <v>1.7</v>
      </c>
      <c r="D1308" s="6">
        <f t="shared" si="20"/>
        <v>2.4975417895771956</v>
      </c>
    </row>
    <row r="1309" spans="1:4">
      <c r="A1309" s="5">
        <v>37679</v>
      </c>
      <c r="B1309">
        <v>4.29</v>
      </c>
      <c r="C1309">
        <v>1.76</v>
      </c>
      <c r="D1309" s="6">
        <f t="shared" si="20"/>
        <v>2.4862421383647693</v>
      </c>
    </row>
    <row r="1310" spans="1:4">
      <c r="A1310" s="5">
        <v>37680</v>
      </c>
      <c r="B1310">
        <v>4.2300000000000004</v>
      </c>
      <c r="C1310">
        <v>1.76</v>
      </c>
      <c r="D1310" s="6">
        <f t="shared" si="20"/>
        <v>2.427279874213828</v>
      </c>
    </row>
    <row r="1311" spans="1:4">
      <c r="A1311" s="5">
        <v>37683</v>
      </c>
      <c r="B1311">
        <v>4.17</v>
      </c>
      <c r="C1311">
        <v>1.75</v>
      </c>
      <c r="D1311" s="6">
        <f t="shared" si="20"/>
        <v>2.3783783783783763</v>
      </c>
    </row>
    <row r="1312" spans="1:4">
      <c r="A1312" s="5">
        <v>37684</v>
      </c>
      <c r="B1312">
        <v>4.17</v>
      </c>
      <c r="C1312">
        <v>1.71</v>
      </c>
      <c r="D1312" s="6">
        <f t="shared" si="20"/>
        <v>2.4186412348835118</v>
      </c>
    </row>
    <row r="1313" spans="1:4">
      <c r="A1313" s="5">
        <v>37685</v>
      </c>
      <c r="B1313">
        <v>4.18</v>
      </c>
      <c r="C1313">
        <v>1.71</v>
      </c>
      <c r="D1313" s="6">
        <f t="shared" si="20"/>
        <v>2.4284731098220602</v>
      </c>
    </row>
    <row r="1314" spans="1:4">
      <c r="A1314" s="5">
        <v>37686</v>
      </c>
      <c r="B1314">
        <v>4.17</v>
      </c>
      <c r="C1314">
        <v>1.65</v>
      </c>
      <c r="D1314" s="6">
        <f t="shared" si="20"/>
        <v>2.4790949335956824</v>
      </c>
    </row>
    <row r="1315" spans="1:4">
      <c r="A1315" s="5">
        <v>37687</v>
      </c>
      <c r="B1315">
        <v>4.13</v>
      </c>
      <c r="C1315">
        <v>1.59</v>
      </c>
      <c r="D1315" s="6">
        <f t="shared" si="20"/>
        <v>2.500246087213287</v>
      </c>
    </row>
    <row r="1316" spans="1:4">
      <c r="A1316" s="5">
        <v>37690</v>
      </c>
      <c r="B1316">
        <v>4.0999999999999996</v>
      </c>
      <c r="C1316">
        <v>1.59</v>
      </c>
      <c r="D1316" s="6">
        <f t="shared" si="20"/>
        <v>2.4707156216162929</v>
      </c>
    </row>
    <row r="1317" spans="1:4">
      <c r="A1317" s="5">
        <v>37691</v>
      </c>
      <c r="B1317">
        <v>4.0999999999999996</v>
      </c>
      <c r="C1317">
        <v>1.58</v>
      </c>
      <c r="D1317" s="6">
        <f t="shared" si="20"/>
        <v>2.4808033077377223</v>
      </c>
    </row>
    <row r="1318" spans="1:4">
      <c r="A1318" s="5">
        <v>37692</v>
      </c>
      <c r="B1318">
        <v>4.1100000000000003</v>
      </c>
      <c r="C1318">
        <v>1.62</v>
      </c>
      <c r="D1318" s="6">
        <f t="shared" si="20"/>
        <v>2.4503050580594321</v>
      </c>
    </row>
    <row r="1319" spans="1:4">
      <c r="A1319" s="5">
        <v>37693</v>
      </c>
      <c r="B1319">
        <v>4.25</v>
      </c>
      <c r="C1319">
        <v>1.73</v>
      </c>
      <c r="D1319" s="6">
        <f t="shared" si="20"/>
        <v>2.4771453848422276</v>
      </c>
    </row>
    <row r="1320" spans="1:4">
      <c r="A1320" s="5">
        <v>37694</v>
      </c>
      <c r="B1320">
        <v>4.32</v>
      </c>
      <c r="C1320">
        <v>1.82</v>
      </c>
      <c r="D1320" s="6">
        <f t="shared" si="20"/>
        <v>2.4553132979768133</v>
      </c>
    </row>
    <row r="1321" spans="1:4">
      <c r="A1321" s="5">
        <v>37697</v>
      </c>
      <c r="B1321">
        <v>4.45</v>
      </c>
      <c r="C1321">
        <v>1.91</v>
      </c>
      <c r="D1321" s="6">
        <f t="shared" si="20"/>
        <v>2.49239525071141</v>
      </c>
    </row>
    <row r="1322" spans="1:4">
      <c r="A1322" s="5">
        <v>37698</v>
      </c>
      <c r="B1322">
        <v>4.45</v>
      </c>
      <c r="C1322">
        <v>1.91</v>
      </c>
      <c r="D1322" s="6">
        <f t="shared" si="20"/>
        <v>2.49239525071141</v>
      </c>
    </row>
    <row r="1323" spans="1:4">
      <c r="A1323" s="5">
        <v>37699</v>
      </c>
      <c r="B1323">
        <v>4.55</v>
      </c>
      <c r="C1323">
        <v>2.06</v>
      </c>
      <c r="D1323" s="6">
        <f t="shared" si="20"/>
        <v>2.4397413286302294</v>
      </c>
    </row>
    <row r="1324" spans="1:4">
      <c r="A1324" s="5">
        <v>37700</v>
      </c>
      <c r="B1324">
        <v>4.54</v>
      </c>
      <c r="C1324">
        <v>2.0299999999999998</v>
      </c>
      <c r="D1324" s="6">
        <f t="shared" si="20"/>
        <v>2.4600607664412522</v>
      </c>
    </row>
    <row r="1325" spans="1:4">
      <c r="A1325" s="5">
        <v>37701</v>
      </c>
      <c r="B1325">
        <v>4.6100000000000003</v>
      </c>
      <c r="C1325">
        <v>2.0699999999999998</v>
      </c>
      <c r="D1325" s="6">
        <f t="shared" si="20"/>
        <v>2.4884882923484009</v>
      </c>
    </row>
    <row r="1326" spans="1:4">
      <c r="A1326" s="5">
        <v>37704</v>
      </c>
      <c r="B1326">
        <v>4.53</v>
      </c>
      <c r="C1326">
        <v>2.0499999999999998</v>
      </c>
      <c r="D1326" s="6">
        <f t="shared" si="20"/>
        <v>2.4301812836844627</v>
      </c>
    </row>
    <row r="1327" spans="1:4">
      <c r="A1327" s="5">
        <v>37705</v>
      </c>
      <c r="B1327">
        <v>4.51</v>
      </c>
      <c r="C1327">
        <v>2.06</v>
      </c>
      <c r="D1327" s="6">
        <f t="shared" si="20"/>
        <v>2.4005486968449841</v>
      </c>
    </row>
    <row r="1328" spans="1:4">
      <c r="A1328" s="5">
        <v>37706</v>
      </c>
      <c r="B1328">
        <v>4.51</v>
      </c>
      <c r="C1328">
        <v>2.0699999999999998</v>
      </c>
      <c r="D1328" s="6">
        <f t="shared" si="20"/>
        <v>2.3905163123346673</v>
      </c>
    </row>
    <row r="1329" spans="1:4">
      <c r="A1329" s="5">
        <v>37707</v>
      </c>
      <c r="B1329">
        <v>4.47</v>
      </c>
      <c r="C1329">
        <v>1.98</v>
      </c>
      <c r="D1329" s="6">
        <f t="shared" si="20"/>
        <v>2.4416552265150049</v>
      </c>
    </row>
    <row r="1330" spans="1:4">
      <c r="A1330" s="5">
        <v>37708</v>
      </c>
      <c r="B1330">
        <v>4.4400000000000004</v>
      </c>
      <c r="C1330">
        <v>1.94</v>
      </c>
      <c r="D1330" s="6">
        <f t="shared" si="20"/>
        <v>2.4524229939179909</v>
      </c>
    </row>
    <row r="1331" spans="1:4">
      <c r="A1331" s="5">
        <v>37711</v>
      </c>
      <c r="B1331">
        <v>4.3499999999999996</v>
      </c>
      <c r="C1331">
        <v>1.86</v>
      </c>
      <c r="D1331" s="6">
        <f t="shared" si="20"/>
        <v>2.4445317101904784</v>
      </c>
    </row>
    <row r="1332" spans="1:4">
      <c r="A1332" s="5">
        <v>37712</v>
      </c>
      <c r="B1332">
        <v>4.38</v>
      </c>
      <c r="C1332">
        <v>1.85</v>
      </c>
      <c r="D1332" s="6">
        <f t="shared" si="20"/>
        <v>2.484045164457549</v>
      </c>
    </row>
    <row r="1333" spans="1:4">
      <c r="A1333" s="5">
        <v>37713</v>
      </c>
      <c r="B1333">
        <v>4.45</v>
      </c>
      <c r="C1333">
        <v>1.87</v>
      </c>
      <c r="D1333" s="6">
        <f t="shared" si="20"/>
        <v>2.5326396387552741</v>
      </c>
    </row>
    <row r="1334" spans="1:4">
      <c r="A1334" s="5">
        <v>37714</v>
      </c>
      <c r="B1334">
        <v>4.49</v>
      </c>
      <c r="C1334">
        <v>1.91</v>
      </c>
      <c r="D1334" s="6">
        <f t="shared" si="20"/>
        <v>2.5316455696202667</v>
      </c>
    </row>
    <row r="1335" spans="1:4">
      <c r="A1335" s="5">
        <v>37715</v>
      </c>
      <c r="B1335">
        <v>4.5</v>
      </c>
      <c r="C1335">
        <v>1.94</v>
      </c>
      <c r="D1335" s="6">
        <f t="shared" si="20"/>
        <v>2.5112811457720152</v>
      </c>
    </row>
    <row r="1336" spans="1:4">
      <c r="A1336" s="5">
        <v>37718</v>
      </c>
      <c r="B1336">
        <v>4.57</v>
      </c>
      <c r="C1336">
        <v>2.0099999999999998</v>
      </c>
      <c r="D1336" s="6">
        <f t="shared" si="20"/>
        <v>2.5095578864817281</v>
      </c>
    </row>
    <row r="1337" spans="1:4">
      <c r="A1337" s="5">
        <v>37719</v>
      </c>
      <c r="B1337">
        <v>4.53</v>
      </c>
      <c r="C1337">
        <v>2</v>
      </c>
      <c r="D1337" s="6">
        <f t="shared" si="20"/>
        <v>2.4803921568627318</v>
      </c>
    </row>
    <row r="1338" spans="1:4">
      <c r="A1338" s="5">
        <v>37720</v>
      </c>
      <c r="B1338">
        <v>4.53</v>
      </c>
      <c r="C1338">
        <v>1.99</v>
      </c>
      <c r="D1338" s="6">
        <f t="shared" si="20"/>
        <v>2.4904402392391223</v>
      </c>
    </row>
    <row r="1339" spans="1:4">
      <c r="A1339" s="5">
        <v>37721</v>
      </c>
      <c r="B1339">
        <v>4.47</v>
      </c>
      <c r="C1339">
        <v>1.93</v>
      </c>
      <c r="D1339" s="6">
        <f t="shared" si="20"/>
        <v>2.4919062101442124</v>
      </c>
    </row>
    <row r="1340" spans="1:4">
      <c r="A1340" s="5">
        <v>37722</v>
      </c>
      <c r="B1340">
        <v>4.53</v>
      </c>
      <c r="C1340">
        <v>1.96</v>
      </c>
      <c r="D1340" s="6">
        <f t="shared" si="20"/>
        <v>2.5205963122792996</v>
      </c>
    </row>
    <row r="1341" spans="1:4">
      <c r="A1341" s="5">
        <v>37725</v>
      </c>
      <c r="B1341">
        <v>4.54</v>
      </c>
      <c r="C1341">
        <v>2.0099999999999998</v>
      </c>
      <c r="D1341" s="6">
        <f t="shared" si="20"/>
        <v>2.4801490049995101</v>
      </c>
    </row>
    <row r="1342" spans="1:4">
      <c r="A1342" s="5">
        <v>37726</v>
      </c>
      <c r="B1342">
        <v>4.5199999999999996</v>
      </c>
      <c r="C1342">
        <v>1.99</v>
      </c>
      <c r="D1342" s="6">
        <f t="shared" si="20"/>
        <v>2.480635356407479</v>
      </c>
    </row>
    <row r="1343" spans="1:4">
      <c r="A1343" s="5">
        <v>37727</v>
      </c>
      <c r="B1343">
        <v>4.49</v>
      </c>
      <c r="C1343">
        <v>1.97</v>
      </c>
      <c r="D1343" s="6">
        <f t="shared" si="20"/>
        <v>2.4713150926743088</v>
      </c>
    </row>
    <row r="1344" spans="1:4">
      <c r="A1344" s="5">
        <v>37728</v>
      </c>
      <c r="B1344">
        <v>4.47</v>
      </c>
      <c r="C1344">
        <v>1.95</v>
      </c>
      <c r="D1344" s="6">
        <f t="shared" si="20"/>
        <v>2.4717999019126857</v>
      </c>
    </row>
    <row r="1345" spans="1:4">
      <c r="A1345" s="5">
        <v>37733</v>
      </c>
      <c r="B1345">
        <v>4.46</v>
      </c>
      <c r="C1345">
        <v>1.94</v>
      </c>
      <c r="D1345" s="6">
        <f t="shared" si="20"/>
        <v>2.4720423778693323</v>
      </c>
    </row>
    <row r="1346" spans="1:4">
      <c r="A1346" s="5">
        <v>37734</v>
      </c>
      <c r="B1346">
        <v>4.5</v>
      </c>
      <c r="C1346">
        <v>1.96</v>
      </c>
      <c r="D1346" s="6">
        <f t="shared" si="20"/>
        <v>2.4911730090231288</v>
      </c>
    </row>
    <row r="1347" spans="1:4">
      <c r="A1347" s="5">
        <v>37735</v>
      </c>
      <c r="B1347">
        <v>4.43</v>
      </c>
      <c r="C1347">
        <v>1.92</v>
      </c>
      <c r="D1347" s="6">
        <f t="shared" si="20"/>
        <v>2.4627158555729833</v>
      </c>
    </row>
    <row r="1348" spans="1:4">
      <c r="A1348" s="5">
        <v>37736</v>
      </c>
      <c r="B1348">
        <v>4.42</v>
      </c>
      <c r="C1348">
        <v>1.9</v>
      </c>
      <c r="D1348" s="6">
        <f t="shared" si="20"/>
        <v>2.4730127576054972</v>
      </c>
    </row>
    <row r="1349" spans="1:4">
      <c r="A1349" s="5">
        <v>37739</v>
      </c>
      <c r="B1349">
        <v>4.43</v>
      </c>
      <c r="C1349">
        <v>1.88</v>
      </c>
      <c r="D1349" s="6">
        <f t="shared" si="20"/>
        <v>2.5029446407538458</v>
      </c>
    </row>
    <row r="1350" spans="1:4">
      <c r="A1350" s="5">
        <v>37740</v>
      </c>
      <c r="B1350">
        <v>4.4400000000000004</v>
      </c>
      <c r="C1350">
        <v>1.91</v>
      </c>
      <c r="D1350" s="6">
        <f t="shared" si="20"/>
        <v>2.4825826709842014</v>
      </c>
    </row>
    <row r="1351" spans="1:4">
      <c r="A1351" s="5">
        <v>37741</v>
      </c>
      <c r="B1351">
        <v>4.42</v>
      </c>
      <c r="C1351">
        <v>1.93</v>
      </c>
      <c r="D1351" s="6">
        <f t="shared" si="20"/>
        <v>2.4428529382909847</v>
      </c>
    </row>
    <row r="1352" spans="1:4">
      <c r="A1352" s="5">
        <v>37742</v>
      </c>
      <c r="B1352">
        <v>4.3499999999999996</v>
      </c>
      <c r="C1352">
        <v>1.86</v>
      </c>
      <c r="D1352" s="6">
        <f t="shared" ref="D1352:D1415" si="21">((1+(B1352/100))/(1+(C1352/100)) - 1)*100</f>
        <v>2.4445317101904784</v>
      </c>
    </row>
    <row r="1353" spans="1:4">
      <c r="A1353" s="5">
        <v>37743</v>
      </c>
      <c r="B1353">
        <v>4.43</v>
      </c>
      <c r="C1353">
        <v>1.93</v>
      </c>
      <c r="D1353" s="6">
        <f t="shared" si="21"/>
        <v>2.4526635926616303</v>
      </c>
    </row>
    <row r="1354" spans="1:4">
      <c r="A1354" s="5">
        <v>37747</v>
      </c>
      <c r="B1354">
        <v>4.43</v>
      </c>
      <c r="C1354">
        <v>1.94</v>
      </c>
      <c r="D1354" s="6">
        <f t="shared" si="21"/>
        <v>2.4426133019423091</v>
      </c>
    </row>
    <row r="1355" spans="1:4">
      <c r="A1355" s="5">
        <v>37748</v>
      </c>
      <c r="B1355">
        <v>4.34</v>
      </c>
      <c r="C1355">
        <v>1.89</v>
      </c>
      <c r="D1355" s="6">
        <f t="shared" si="21"/>
        <v>2.4045539307095964</v>
      </c>
    </row>
    <row r="1356" spans="1:4">
      <c r="A1356" s="5">
        <v>37749</v>
      </c>
      <c r="B1356">
        <v>4.3099999999999996</v>
      </c>
      <c r="C1356">
        <v>1.86</v>
      </c>
      <c r="D1356" s="6">
        <f t="shared" si="21"/>
        <v>2.4052621244845751</v>
      </c>
    </row>
    <row r="1357" spans="1:4">
      <c r="A1357" s="5">
        <v>37750</v>
      </c>
      <c r="B1357">
        <v>4.3</v>
      </c>
      <c r="C1357">
        <v>1.87</v>
      </c>
      <c r="D1357" s="6">
        <f t="shared" si="21"/>
        <v>2.3853931481299773</v>
      </c>
    </row>
    <row r="1358" spans="1:4">
      <c r="A1358" s="5">
        <v>37753</v>
      </c>
      <c r="B1358">
        <v>4.28</v>
      </c>
      <c r="C1358">
        <v>1.84</v>
      </c>
      <c r="D1358" s="6">
        <f t="shared" si="21"/>
        <v>2.3959151610369211</v>
      </c>
    </row>
    <row r="1359" spans="1:4">
      <c r="A1359" s="5">
        <v>37754</v>
      </c>
      <c r="B1359">
        <v>4.2699999999999996</v>
      </c>
      <c r="C1359">
        <v>1.81</v>
      </c>
      <c r="D1359" s="6">
        <f t="shared" si="21"/>
        <v>2.4162655927708387</v>
      </c>
    </row>
    <row r="1360" spans="1:4">
      <c r="A1360" s="5">
        <v>37755</v>
      </c>
      <c r="B1360">
        <v>4.28</v>
      </c>
      <c r="C1360">
        <v>1.84</v>
      </c>
      <c r="D1360" s="6">
        <f t="shared" si="21"/>
        <v>2.3959151610369211</v>
      </c>
    </row>
    <row r="1361" spans="1:4">
      <c r="A1361" s="5">
        <v>37756</v>
      </c>
      <c r="B1361">
        <v>4.25</v>
      </c>
      <c r="C1361">
        <v>1.81</v>
      </c>
      <c r="D1361" s="6">
        <f t="shared" si="21"/>
        <v>2.3966211570572549</v>
      </c>
    </row>
    <row r="1362" spans="1:4">
      <c r="A1362" s="5">
        <v>37757</v>
      </c>
      <c r="B1362">
        <v>4.21</v>
      </c>
      <c r="C1362">
        <v>1.77</v>
      </c>
      <c r="D1362" s="6">
        <f t="shared" si="21"/>
        <v>2.3975631325537927</v>
      </c>
    </row>
    <row r="1363" spans="1:4">
      <c r="A1363" s="5">
        <v>37760</v>
      </c>
      <c r="B1363">
        <v>4.17</v>
      </c>
      <c r="C1363">
        <v>1.71</v>
      </c>
      <c r="D1363" s="6">
        <f t="shared" si="21"/>
        <v>2.4186412348835118</v>
      </c>
    </row>
    <row r="1364" spans="1:4">
      <c r="A1364" s="5">
        <v>37761</v>
      </c>
      <c r="B1364">
        <v>4.1399999999999997</v>
      </c>
      <c r="C1364">
        <v>1.7</v>
      </c>
      <c r="D1364" s="6">
        <f t="shared" si="21"/>
        <v>2.3992133726647102</v>
      </c>
    </row>
    <row r="1365" spans="1:4">
      <c r="A1365" s="5">
        <v>37762</v>
      </c>
      <c r="B1365">
        <v>4.12</v>
      </c>
      <c r="C1365">
        <v>1.72</v>
      </c>
      <c r="D1365" s="6">
        <f t="shared" si="21"/>
        <v>2.3594180102241236</v>
      </c>
    </row>
    <row r="1366" spans="1:4">
      <c r="A1366" s="5">
        <v>37763</v>
      </c>
      <c r="B1366">
        <v>4.1100000000000003</v>
      </c>
      <c r="C1366">
        <v>1.72</v>
      </c>
      <c r="D1366" s="6">
        <f t="shared" si="21"/>
        <v>2.3495871018481829</v>
      </c>
    </row>
    <row r="1367" spans="1:4">
      <c r="A1367" s="5">
        <v>37764</v>
      </c>
      <c r="B1367">
        <v>4.0599999999999996</v>
      </c>
      <c r="C1367">
        <v>1.69</v>
      </c>
      <c r="D1367" s="6">
        <f t="shared" si="21"/>
        <v>2.3306126462779186</v>
      </c>
    </row>
    <row r="1368" spans="1:4">
      <c r="A1368" s="5">
        <v>37768</v>
      </c>
      <c r="B1368">
        <v>4.09</v>
      </c>
      <c r="C1368">
        <v>1.71</v>
      </c>
      <c r="D1368" s="6">
        <f t="shared" si="21"/>
        <v>2.33998623537508</v>
      </c>
    </row>
    <row r="1369" spans="1:4">
      <c r="A1369" s="5">
        <v>37769</v>
      </c>
      <c r="B1369">
        <v>4.1900000000000004</v>
      </c>
      <c r="C1369">
        <v>1.79</v>
      </c>
      <c r="D1369" s="6">
        <f t="shared" si="21"/>
        <v>2.3577954612437502</v>
      </c>
    </row>
    <row r="1370" spans="1:4">
      <c r="A1370" s="5">
        <v>37770</v>
      </c>
      <c r="B1370">
        <v>4.13</v>
      </c>
      <c r="C1370">
        <v>1.73</v>
      </c>
      <c r="D1370" s="6">
        <f t="shared" si="21"/>
        <v>2.3591860808021003</v>
      </c>
    </row>
    <row r="1371" spans="1:4">
      <c r="A1371" s="5">
        <v>37771</v>
      </c>
      <c r="B1371">
        <v>4.16</v>
      </c>
      <c r="C1371">
        <v>1.73</v>
      </c>
      <c r="D1371" s="6">
        <f t="shared" si="21"/>
        <v>2.3886759068121544</v>
      </c>
    </row>
    <row r="1372" spans="1:4">
      <c r="A1372" s="5">
        <v>37774</v>
      </c>
      <c r="B1372">
        <v>4.2</v>
      </c>
      <c r="C1372">
        <v>1.73</v>
      </c>
      <c r="D1372" s="6">
        <f t="shared" si="21"/>
        <v>2.4279956748255227</v>
      </c>
    </row>
    <row r="1373" spans="1:4">
      <c r="A1373" s="5">
        <v>37775</v>
      </c>
      <c r="B1373">
        <v>4.1100000000000003</v>
      </c>
      <c r="C1373">
        <v>1.69</v>
      </c>
      <c r="D1373" s="6">
        <f t="shared" si="21"/>
        <v>2.3797816894483237</v>
      </c>
    </row>
    <row r="1374" spans="1:4">
      <c r="A1374" s="5">
        <v>37776</v>
      </c>
      <c r="B1374">
        <v>4.1500000000000004</v>
      </c>
      <c r="C1374">
        <v>1.69</v>
      </c>
      <c r="D1374" s="6">
        <f t="shared" si="21"/>
        <v>2.4191169239846877</v>
      </c>
    </row>
    <row r="1375" spans="1:4">
      <c r="A1375" s="5">
        <v>37777</v>
      </c>
      <c r="B1375">
        <v>4.09</v>
      </c>
      <c r="C1375">
        <v>1.63</v>
      </c>
      <c r="D1375" s="6">
        <f t="shared" si="21"/>
        <v>2.4205451146315005</v>
      </c>
    </row>
    <row r="1376" spans="1:4">
      <c r="A1376" s="5">
        <v>37778</v>
      </c>
      <c r="B1376">
        <v>4.16</v>
      </c>
      <c r="C1376">
        <v>1.67</v>
      </c>
      <c r="D1376" s="6">
        <f t="shared" si="21"/>
        <v>2.4491000295072451</v>
      </c>
    </row>
    <row r="1377" spans="1:4">
      <c r="A1377" s="5">
        <v>37781</v>
      </c>
      <c r="B1377">
        <v>4.0599999999999996</v>
      </c>
      <c r="C1377">
        <v>1.58</v>
      </c>
      <c r="D1377" s="6">
        <f t="shared" si="21"/>
        <v>2.4414254774561828</v>
      </c>
    </row>
    <row r="1378" spans="1:4">
      <c r="A1378" s="5">
        <v>37782</v>
      </c>
      <c r="B1378">
        <v>4.04</v>
      </c>
      <c r="C1378">
        <v>1.57</v>
      </c>
      <c r="D1378" s="6">
        <f t="shared" si="21"/>
        <v>2.4318204194151871</v>
      </c>
    </row>
    <row r="1379" spans="1:4">
      <c r="A1379" s="5">
        <v>37783</v>
      </c>
      <c r="B1379">
        <v>4.01</v>
      </c>
      <c r="C1379">
        <v>1.58</v>
      </c>
      <c r="D1379" s="6">
        <f t="shared" si="21"/>
        <v>2.3922031896042473</v>
      </c>
    </row>
    <row r="1380" spans="1:4">
      <c r="A1380" s="5">
        <v>37784</v>
      </c>
      <c r="B1380">
        <v>4.03</v>
      </c>
      <c r="C1380">
        <v>1.57</v>
      </c>
      <c r="D1380" s="6">
        <f t="shared" si="21"/>
        <v>2.4219749926159162</v>
      </c>
    </row>
    <row r="1381" spans="1:4">
      <c r="A1381" s="5">
        <v>37785</v>
      </c>
      <c r="B1381">
        <v>3.97</v>
      </c>
      <c r="C1381">
        <v>1.51</v>
      </c>
      <c r="D1381" s="6">
        <f t="shared" si="21"/>
        <v>2.423406560929986</v>
      </c>
    </row>
    <row r="1382" spans="1:4">
      <c r="A1382" s="5">
        <v>37788</v>
      </c>
      <c r="B1382">
        <v>3.98</v>
      </c>
      <c r="C1382">
        <v>1.51</v>
      </c>
      <c r="D1382" s="6">
        <f t="shared" si="21"/>
        <v>2.4332578071126099</v>
      </c>
    </row>
    <row r="1383" spans="1:4">
      <c r="A1383" s="5">
        <v>37789</v>
      </c>
      <c r="B1383">
        <v>4.05</v>
      </c>
      <c r="C1383">
        <v>1.55</v>
      </c>
      <c r="D1383" s="6">
        <f t="shared" si="21"/>
        <v>2.4618414574101299</v>
      </c>
    </row>
    <row r="1384" spans="1:4">
      <c r="A1384" s="5">
        <v>37790</v>
      </c>
      <c r="B1384">
        <v>4.1399999999999997</v>
      </c>
      <c r="C1384">
        <v>1.64</v>
      </c>
      <c r="D1384" s="6">
        <f t="shared" si="21"/>
        <v>2.4596615505706465</v>
      </c>
    </row>
    <row r="1385" spans="1:4">
      <c r="A1385" s="5">
        <v>37791</v>
      </c>
      <c r="B1385">
        <v>4.17</v>
      </c>
      <c r="C1385">
        <v>1.69</v>
      </c>
      <c r="D1385" s="6">
        <f t="shared" si="21"/>
        <v>2.4387845412528364</v>
      </c>
    </row>
    <row r="1386" spans="1:4">
      <c r="A1386" s="5">
        <v>37792</v>
      </c>
      <c r="B1386">
        <v>4.17</v>
      </c>
      <c r="C1386">
        <v>1.7</v>
      </c>
      <c r="D1386" s="6">
        <f t="shared" si="21"/>
        <v>2.4287118977384559</v>
      </c>
    </row>
    <row r="1387" spans="1:4">
      <c r="A1387" s="5">
        <v>37795</v>
      </c>
      <c r="B1387">
        <v>4.1500000000000004</v>
      </c>
      <c r="C1387">
        <v>1.7</v>
      </c>
      <c r="D1387" s="6">
        <f t="shared" si="21"/>
        <v>2.4090462143559588</v>
      </c>
    </row>
    <row r="1388" spans="1:4">
      <c r="A1388" s="5">
        <v>37796</v>
      </c>
      <c r="B1388">
        <v>4.18</v>
      </c>
      <c r="C1388">
        <v>1.71</v>
      </c>
      <c r="D1388" s="6">
        <f t="shared" si="21"/>
        <v>2.4284731098220602</v>
      </c>
    </row>
    <row r="1389" spans="1:4">
      <c r="A1389" s="5">
        <v>37797</v>
      </c>
      <c r="B1389">
        <v>4.1500000000000004</v>
      </c>
      <c r="C1389">
        <v>1.66</v>
      </c>
      <c r="D1389" s="6">
        <f t="shared" si="21"/>
        <v>2.449340940389555</v>
      </c>
    </row>
    <row r="1390" spans="1:4">
      <c r="A1390" s="5">
        <v>37798</v>
      </c>
      <c r="B1390">
        <v>4.2699999999999996</v>
      </c>
      <c r="C1390">
        <v>1.77</v>
      </c>
      <c r="D1390" s="6">
        <f t="shared" si="21"/>
        <v>2.4565196030264191</v>
      </c>
    </row>
    <row r="1391" spans="1:4">
      <c r="A1391" s="5">
        <v>37799</v>
      </c>
      <c r="B1391">
        <v>4.32</v>
      </c>
      <c r="C1391">
        <v>1.8</v>
      </c>
      <c r="D1391" s="6">
        <f t="shared" si="21"/>
        <v>2.475442043221987</v>
      </c>
    </row>
    <row r="1392" spans="1:4">
      <c r="A1392" s="5">
        <v>37802</v>
      </c>
      <c r="B1392">
        <v>4.2699999999999996</v>
      </c>
      <c r="C1392">
        <v>1.71</v>
      </c>
      <c r="D1392" s="6">
        <f t="shared" si="21"/>
        <v>2.516959984268996</v>
      </c>
    </row>
    <row r="1393" spans="1:4">
      <c r="A1393" s="5">
        <v>37803</v>
      </c>
      <c r="B1393">
        <v>4.26</v>
      </c>
      <c r="C1393">
        <v>1.71</v>
      </c>
      <c r="D1393" s="6">
        <f t="shared" si="21"/>
        <v>2.5071281093304476</v>
      </c>
    </row>
    <row r="1394" spans="1:4">
      <c r="A1394" s="5">
        <v>37804</v>
      </c>
      <c r="B1394">
        <v>4.34</v>
      </c>
      <c r="C1394">
        <v>1.79</v>
      </c>
      <c r="D1394" s="6">
        <f t="shared" si="21"/>
        <v>2.5051576775714679</v>
      </c>
    </row>
    <row r="1395" spans="1:4">
      <c r="A1395" s="5">
        <v>37805</v>
      </c>
      <c r="B1395">
        <v>4.41</v>
      </c>
      <c r="C1395">
        <v>1.83</v>
      </c>
      <c r="D1395" s="6">
        <f t="shared" si="21"/>
        <v>2.5336344888539752</v>
      </c>
    </row>
    <row r="1396" spans="1:4">
      <c r="A1396" s="5">
        <v>37806</v>
      </c>
      <c r="B1396">
        <v>4.3600000000000003</v>
      </c>
      <c r="C1396">
        <v>1.82</v>
      </c>
      <c r="D1396" s="6">
        <f t="shared" si="21"/>
        <v>2.4945983107444558</v>
      </c>
    </row>
    <row r="1397" spans="1:4">
      <c r="A1397" s="5">
        <v>37809</v>
      </c>
      <c r="B1397">
        <v>4.3899999999999997</v>
      </c>
      <c r="C1397">
        <v>1.85</v>
      </c>
      <c r="D1397" s="6">
        <f t="shared" si="21"/>
        <v>2.4938635247913732</v>
      </c>
    </row>
    <row r="1398" spans="1:4">
      <c r="A1398" s="5">
        <v>37810</v>
      </c>
      <c r="B1398">
        <v>4.3899999999999997</v>
      </c>
      <c r="C1398">
        <v>1.85</v>
      </c>
      <c r="D1398" s="6">
        <f t="shared" si="21"/>
        <v>2.4938635247913732</v>
      </c>
    </row>
    <row r="1399" spans="1:4">
      <c r="A1399" s="5">
        <v>37811</v>
      </c>
      <c r="B1399">
        <v>4.3899999999999997</v>
      </c>
      <c r="C1399">
        <v>1.84</v>
      </c>
      <c r="D1399" s="6">
        <f t="shared" si="21"/>
        <v>2.5039277297721929</v>
      </c>
    </row>
    <row r="1400" spans="1:4">
      <c r="A1400" s="5">
        <v>37812</v>
      </c>
      <c r="B1400">
        <v>4.33</v>
      </c>
      <c r="C1400">
        <v>1.75</v>
      </c>
      <c r="D1400" s="6">
        <f t="shared" si="21"/>
        <v>2.5356265356265117</v>
      </c>
    </row>
    <row r="1401" spans="1:4">
      <c r="A1401" s="5">
        <v>37813</v>
      </c>
      <c r="B1401">
        <v>4.3099999999999996</v>
      </c>
      <c r="C1401">
        <v>1.75</v>
      </c>
      <c r="D1401" s="6">
        <f t="shared" si="21"/>
        <v>2.5159705159705004</v>
      </c>
    </row>
    <row r="1402" spans="1:4">
      <c r="A1402" s="5">
        <v>37816</v>
      </c>
      <c r="B1402">
        <v>4.3</v>
      </c>
      <c r="C1402">
        <v>1.72</v>
      </c>
      <c r="D1402" s="6">
        <f t="shared" si="21"/>
        <v>2.536374360990945</v>
      </c>
    </row>
    <row r="1403" spans="1:4">
      <c r="A1403" s="5">
        <v>37817</v>
      </c>
      <c r="B1403">
        <v>4.4000000000000004</v>
      </c>
      <c r="C1403">
        <v>1.8</v>
      </c>
      <c r="D1403" s="6">
        <f t="shared" si="21"/>
        <v>2.5540275049116046</v>
      </c>
    </row>
    <row r="1404" spans="1:4">
      <c r="A1404" s="5">
        <v>37818</v>
      </c>
      <c r="B1404">
        <v>4.43</v>
      </c>
      <c r="C1404">
        <v>1.77</v>
      </c>
      <c r="D1404" s="6">
        <f t="shared" si="21"/>
        <v>2.6137368576201192</v>
      </c>
    </row>
    <row r="1405" spans="1:4">
      <c r="A1405" s="5">
        <v>37819</v>
      </c>
      <c r="B1405">
        <v>4.4800000000000004</v>
      </c>
      <c r="C1405">
        <v>1.82</v>
      </c>
      <c r="D1405" s="6">
        <f t="shared" si="21"/>
        <v>2.6124533490473389</v>
      </c>
    </row>
    <row r="1406" spans="1:4">
      <c r="A1406" s="5">
        <v>37820</v>
      </c>
      <c r="B1406">
        <v>4.46</v>
      </c>
      <c r="C1406">
        <v>1.82</v>
      </c>
      <c r="D1406" s="6">
        <f t="shared" si="21"/>
        <v>2.5928108426635177</v>
      </c>
    </row>
    <row r="1407" spans="1:4">
      <c r="A1407" s="5">
        <v>37823</v>
      </c>
      <c r="B1407">
        <v>4.51</v>
      </c>
      <c r="C1407">
        <v>1.87</v>
      </c>
      <c r="D1407" s="6">
        <f t="shared" si="21"/>
        <v>2.5915382350053973</v>
      </c>
    </row>
    <row r="1408" spans="1:4">
      <c r="A1408" s="5">
        <v>37824</v>
      </c>
      <c r="B1408">
        <v>4.4800000000000004</v>
      </c>
      <c r="C1408">
        <v>1.85</v>
      </c>
      <c r="D1408" s="6">
        <f t="shared" si="21"/>
        <v>2.5822287677957689</v>
      </c>
    </row>
    <row r="1409" spans="1:4">
      <c r="A1409" s="5">
        <v>37825</v>
      </c>
      <c r="B1409">
        <v>4.45</v>
      </c>
      <c r="C1409">
        <v>1.85</v>
      </c>
      <c r="D1409" s="6">
        <f t="shared" si="21"/>
        <v>2.5527736867943185</v>
      </c>
    </row>
    <row r="1410" spans="1:4">
      <c r="A1410" s="5">
        <v>37826</v>
      </c>
      <c r="B1410">
        <v>4.5199999999999996</v>
      </c>
      <c r="C1410">
        <v>1.92</v>
      </c>
      <c r="D1410" s="6">
        <f t="shared" si="21"/>
        <v>2.5510204081632404</v>
      </c>
    </row>
    <row r="1411" spans="1:4">
      <c r="A1411" s="5">
        <v>37827</v>
      </c>
      <c r="B1411">
        <v>4.4400000000000004</v>
      </c>
      <c r="C1411">
        <v>1.85</v>
      </c>
      <c r="D1411" s="6">
        <f t="shared" si="21"/>
        <v>2.5429553264604943</v>
      </c>
    </row>
    <row r="1412" spans="1:4">
      <c r="A1412" s="5">
        <v>37830</v>
      </c>
      <c r="B1412">
        <v>4.57</v>
      </c>
      <c r="C1412">
        <v>1.93</v>
      </c>
      <c r="D1412" s="6">
        <f t="shared" si="21"/>
        <v>2.5900127538506901</v>
      </c>
    </row>
    <row r="1413" spans="1:4">
      <c r="A1413" s="5">
        <v>37831</v>
      </c>
      <c r="B1413">
        <v>4.5</v>
      </c>
      <c r="C1413">
        <v>1.88</v>
      </c>
      <c r="D1413" s="6">
        <f t="shared" si="21"/>
        <v>2.5716529250098263</v>
      </c>
    </row>
    <row r="1414" spans="1:4">
      <c r="A1414" s="5">
        <v>37832</v>
      </c>
      <c r="B1414">
        <v>4.53</v>
      </c>
      <c r="C1414">
        <v>1.89</v>
      </c>
      <c r="D1414" s="6">
        <f t="shared" si="21"/>
        <v>2.5910295416625706</v>
      </c>
    </row>
    <row r="1415" spans="1:4">
      <c r="A1415" s="5">
        <v>37833</v>
      </c>
      <c r="B1415">
        <v>4.6100000000000003</v>
      </c>
      <c r="C1415">
        <v>1.95</v>
      </c>
      <c r="D1415" s="6">
        <f t="shared" si="21"/>
        <v>2.609122118685625</v>
      </c>
    </row>
    <row r="1416" spans="1:4">
      <c r="A1416" s="5">
        <v>37834</v>
      </c>
      <c r="B1416">
        <v>4.6100000000000003</v>
      </c>
      <c r="C1416">
        <v>1.97</v>
      </c>
      <c r="D1416" s="6">
        <f t="shared" ref="D1416:D1479" si="22">((1+(B1416/100))/(1+(C1416/100)) - 1)*100</f>
        <v>2.5889967637540368</v>
      </c>
    </row>
    <row r="1417" spans="1:4">
      <c r="A1417" s="5">
        <v>37837</v>
      </c>
      <c r="B1417">
        <v>4.5599999999999996</v>
      </c>
      <c r="C1417">
        <v>1.94</v>
      </c>
      <c r="D1417" s="6">
        <f t="shared" si="22"/>
        <v>2.5701392976260617</v>
      </c>
    </row>
    <row r="1418" spans="1:4">
      <c r="A1418" s="5">
        <v>37838</v>
      </c>
      <c r="B1418">
        <v>4.59</v>
      </c>
      <c r="C1418">
        <v>1.95</v>
      </c>
      <c r="D1418" s="6">
        <f t="shared" si="22"/>
        <v>2.5895046591466464</v>
      </c>
    </row>
    <row r="1419" spans="1:4">
      <c r="A1419" s="5">
        <v>37839</v>
      </c>
      <c r="B1419">
        <v>4.5199999999999996</v>
      </c>
      <c r="C1419">
        <v>1.91</v>
      </c>
      <c r="D1419" s="6">
        <f t="shared" si="22"/>
        <v>2.5610833088018925</v>
      </c>
    </row>
    <row r="1420" spans="1:4">
      <c r="A1420" s="5">
        <v>37840</v>
      </c>
      <c r="B1420">
        <v>4.49</v>
      </c>
      <c r="C1420">
        <v>1.89</v>
      </c>
      <c r="D1420" s="6">
        <f t="shared" si="22"/>
        <v>2.5517715183040579</v>
      </c>
    </row>
    <row r="1421" spans="1:4">
      <c r="A1421" s="5">
        <v>37841</v>
      </c>
      <c r="B1421">
        <v>4.41</v>
      </c>
      <c r="C1421">
        <v>1.85</v>
      </c>
      <c r="D1421" s="6">
        <f t="shared" si="22"/>
        <v>2.5135002454590216</v>
      </c>
    </row>
    <row r="1422" spans="1:4">
      <c r="A1422" s="5">
        <v>37844</v>
      </c>
      <c r="B1422">
        <v>4.4800000000000004</v>
      </c>
      <c r="C1422">
        <v>1.89</v>
      </c>
      <c r="D1422" s="6">
        <f t="shared" si="22"/>
        <v>2.5419570124644242</v>
      </c>
    </row>
    <row r="1423" spans="1:4">
      <c r="A1423" s="5">
        <v>37845</v>
      </c>
      <c r="B1423">
        <v>4.49</v>
      </c>
      <c r="C1423">
        <v>1.87</v>
      </c>
      <c r="D1423" s="6">
        <f t="shared" si="22"/>
        <v>2.5719053695886895</v>
      </c>
    </row>
    <row r="1424" spans="1:4">
      <c r="A1424" s="5">
        <v>37846</v>
      </c>
      <c r="B1424">
        <v>4.5999999999999996</v>
      </c>
      <c r="C1424">
        <v>1.92</v>
      </c>
      <c r="D1424" s="6">
        <f t="shared" si="22"/>
        <v>2.6295133437990614</v>
      </c>
    </row>
    <row r="1425" spans="1:4">
      <c r="A1425" s="5">
        <v>37847</v>
      </c>
      <c r="B1425">
        <v>4.67</v>
      </c>
      <c r="C1425">
        <v>1.97</v>
      </c>
      <c r="D1425" s="6">
        <f t="shared" si="22"/>
        <v>2.6478375992939007</v>
      </c>
    </row>
    <row r="1426" spans="1:4">
      <c r="A1426" s="5">
        <v>37848</v>
      </c>
      <c r="B1426">
        <v>4.63</v>
      </c>
      <c r="C1426">
        <v>1.94</v>
      </c>
      <c r="D1426" s="6">
        <f t="shared" si="22"/>
        <v>2.6388071414557457</v>
      </c>
    </row>
    <row r="1427" spans="1:4">
      <c r="A1427" s="5">
        <v>37851</v>
      </c>
      <c r="B1427">
        <v>4.62</v>
      </c>
      <c r="C1427">
        <v>1.96</v>
      </c>
      <c r="D1427" s="6">
        <f t="shared" si="22"/>
        <v>2.6088662220478565</v>
      </c>
    </row>
    <row r="1428" spans="1:4">
      <c r="A1428" s="5">
        <v>37852</v>
      </c>
      <c r="B1428">
        <v>4.6100000000000003</v>
      </c>
      <c r="C1428">
        <v>1.95</v>
      </c>
      <c r="D1428" s="6">
        <f t="shared" si="22"/>
        <v>2.609122118685625</v>
      </c>
    </row>
    <row r="1429" spans="1:4">
      <c r="A1429" s="5">
        <v>37853</v>
      </c>
      <c r="B1429">
        <v>4.6399999999999997</v>
      </c>
      <c r="C1429">
        <v>1.97</v>
      </c>
      <c r="D1429" s="6">
        <f t="shared" si="22"/>
        <v>2.6184171815239798</v>
      </c>
    </row>
    <row r="1430" spans="1:4">
      <c r="A1430" s="5">
        <v>37854</v>
      </c>
      <c r="B1430">
        <v>4.66</v>
      </c>
      <c r="C1430">
        <v>1.99</v>
      </c>
      <c r="D1430" s="6">
        <f t="shared" si="22"/>
        <v>2.6179037160505958</v>
      </c>
    </row>
    <row r="1431" spans="1:4">
      <c r="A1431" s="5">
        <v>37855</v>
      </c>
      <c r="B1431">
        <v>4.6500000000000004</v>
      </c>
      <c r="C1431">
        <v>1.99</v>
      </c>
      <c r="D1431" s="6">
        <f t="shared" si="22"/>
        <v>2.6080988332189303</v>
      </c>
    </row>
    <row r="1432" spans="1:4">
      <c r="A1432" s="5">
        <v>37859</v>
      </c>
      <c r="B1432">
        <v>4.66</v>
      </c>
      <c r="C1432">
        <v>1.99</v>
      </c>
      <c r="D1432" s="6">
        <f t="shared" si="22"/>
        <v>2.6179037160505958</v>
      </c>
    </row>
    <row r="1433" spans="1:4">
      <c r="A1433" s="5">
        <v>37860</v>
      </c>
      <c r="B1433">
        <v>4.6900000000000004</v>
      </c>
      <c r="C1433">
        <v>2</v>
      </c>
      <c r="D1433" s="6">
        <f t="shared" si="22"/>
        <v>2.6372549019607838</v>
      </c>
    </row>
    <row r="1434" spans="1:4">
      <c r="A1434" s="5">
        <v>37861</v>
      </c>
      <c r="B1434">
        <v>4.6399999999999997</v>
      </c>
      <c r="C1434">
        <v>1.98</v>
      </c>
      <c r="D1434" s="6">
        <f t="shared" si="22"/>
        <v>2.6083545793292862</v>
      </c>
    </row>
    <row r="1435" spans="1:4">
      <c r="A1435" s="5">
        <v>37862</v>
      </c>
      <c r="B1435">
        <v>4.66</v>
      </c>
      <c r="C1435">
        <v>2</v>
      </c>
      <c r="D1435" s="6">
        <f t="shared" si="22"/>
        <v>2.607843137254906</v>
      </c>
    </row>
    <row r="1436" spans="1:4">
      <c r="A1436" s="5">
        <v>37865</v>
      </c>
      <c r="B1436">
        <v>4.66</v>
      </c>
      <c r="C1436">
        <v>2</v>
      </c>
      <c r="D1436" s="6">
        <f t="shared" si="22"/>
        <v>2.607843137254906</v>
      </c>
    </row>
    <row r="1437" spans="1:4">
      <c r="A1437" s="5">
        <v>37866</v>
      </c>
      <c r="B1437">
        <v>4.78</v>
      </c>
      <c r="C1437">
        <v>2.1</v>
      </c>
      <c r="D1437" s="6">
        <f t="shared" si="22"/>
        <v>2.6248775710088212</v>
      </c>
    </row>
    <row r="1438" spans="1:4">
      <c r="A1438" s="5">
        <v>37867</v>
      </c>
      <c r="B1438">
        <v>4.8099999999999996</v>
      </c>
      <c r="C1438">
        <v>2.14</v>
      </c>
      <c r="D1438" s="6">
        <f t="shared" si="22"/>
        <v>2.6140591345212405</v>
      </c>
    </row>
    <row r="1439" spans="1:4">
      <c r="A1439" s="5">
        <v>37868</v>
      </c>
      <c r="B1439">
        <v>4.79</v>
      </c>
      <c r="C1439">
        <v>2.11</v>
      </c>
      <c r="D1439" s="6">
        <f t="shared" si="22"/>
        <v>2.6246205072960604</v>
      </c>
    </row>
    <row r="1440" spans="1:4">
      <c r="A1440" s="5">
        <v>37869</v>
      </c>
      <c r="B1440">
        <v>4.74</v>
      </c>
      <c r="C1440">
        <v>2.1</v>
      </c>
      <c r="D1440" s="6">
        <f t="shared" si="22"/>
        <v>2.585700293829607</v>
      </c>
    </row>
    <row r="1441" spans="1:4">
      <c r="A1441" s="5">
        <v>37872</v>
      </c>
      <c r="B1441">
        <v>4.7</v>
      </c>
      <c r="C1441">
        <v>2.0699999999999998</v>
      </c>
      <c r="D1441" s="6">
        <f t="shared" si="22"/>
        <v>2.5766630743607299</v>
      </c>
    </row>
    <row r="1442" spans="1:4">
      <c r="A1442" s="5">
        <v>37873</v>
      </c>
      <c r="B1442">
        <v>4.76</v>
      </c>
      <c r="C1442">
        <v>2.08</v>
      </c>
      <c r="D1442" s="6">
        <f t="shared" si="22"/>
        <v>2.6253918495297901</v>
      </c>
    </row>
    <row r="1443" spans="1:4">
      <c r="A1443" s="5">
        <v>37874</v>
      </c>
      <c r="B1443">
        <v>4.71</v>
      </c>
      <c r="C1443">
        <v>2.04</v>
      </c>
      <c r="D1443" s="6">
        <f t="shared" si="22"/>
        <v>2.6166209329674617</v>
      </c>
    </row>
    <row r="1444" spans="1:4">
      <c r="A1444" s="5">
        <v>37875</v>
      </c>
      <c r="B1444">
        <v>4.7300000000000004</v>
      </c>
      <c r="C1444">
        <v>2.06</v>
      </c>
      <c r="D1444" s="6">
        <f t="shared" si="22"/>
        <v>2.6161081716637113</v>
      </c>
    </row>
    <row r="1445" spans="1:4">
      <c r="A1445" s="5">
        <v>37876</v>
      </c>
      <c r="B1445">
        <v>4.9400000000000004</v>
      </c>
      <c r="C1445">
        <v>2.09</v>
      </c>
      <c r="D1445" s="6">
        <f t="shared" si="22"/>
        <v>2.791654422568346</v>
      </c>
    </row>
    <row r="1446" spans="1:4">
      <c r="A1446" s="5">
        <v>37879</v>
      </c>
      <c r="B1446">
        <v>4.6399999999999997</v>
      </c>
      <c r="C1446">
        <v>2.02</v>
      </c>
      <c r="D1446" s="6">
        <f t="shared" si="22"/>
        <v>2.5681238972750542</v>
      </c>
    </row>
    <row r="1447" spans="1:4">
      <c r="A1447" s="5">
        <v>37880</v>
      </c>
      <c r="B1447">
        <v>4.6900000000000004</v>
      </c>
      <c r="C1447">
        <v>2.08</v>
      </c>
      <c r="D1447" s="6">
        <f t="shared" si="22"/>
        <v>2.5568181818181879</v>
      </c>
    </row>
    <row r="1448" spans="1:4">
      <c r="A1448" s="5">
        <v>37881</v>
      </c>
      <c r="B1448">
        <v>4.71</v>
      </c>
      <c r="C1448">
        <v>2.1</v>
      </c>
      <c r="D1448" s="6">
        <f t="shared" si="22"/>
        <v>2.5563173359451463</v>
      </c>
    </row>
    <row r="1449" spans="1:4">
      <c r="A1449" s="5">
        <v>37882</v>
      </c>
      <c r="B1449">
        <v>4.67</v>
      </c>
      <c r="C1449">
        <v>2.08</v>
      </c>
      <c r="D1449" s="6">
        <f t="shared" si="22"/>
        <v>2.5372257053291492</v>
      </c>
    </row>
    <row r="1450" spans="1:4">
      <c r="A1450" s="5">
        <v>37883</v>
      </c>
      <c r="B1450">
        <v>4.66</v>
      </c>
      <c r="C1450">
        <v>2.0499999999999998</v>
      </c>
      <c r="D1450" s="6">
        <f t="shared" si="22"/>
        <v>2.5575698187163098</v>
      </c>
    </row>
    <row r="1451" spans="1:4">
      <c r="A1451" s="5">
        <v>37886</v>
      </c>
      <c r="B1451">
        <v>4.6500000000000004</v>
      </c>
      <c r="C1451">
        <v>2.0499999999999998</v>
      </c>
      <c r="D1451" s="6">
        <f t="shared" si="22"/>
        <v>2.5477707006369421</v>
      </c>
    </row>
    <row r="1452" spans="1:4">
      <c r="A1452" s="5">
        <v>37887</v>
      </c>
      <c r="B1452">
        <v>4.6399999999999997</v>
      </c>
      <c r="C1452">
        <v>2.02</v>
      </c>
      <c r="D1452" s="6">
        <f t="shared" si="22"/>
        <v>2.5681238972750542</v>
      </c>
    </row>
    <row r="1453" spans="1:4">
      <c r="A1453" s="5">
        <v>37888</v>
      </c>
      <c r="B1453">
        <v>4.66</v>
      </c>
      <c r="C1453">
        <v>2.0099999999999998</v>
      </c>
      <c r="D1453" s="6">
        <f t="shared" si="22"/>
        <v>2.5977845309283376</v>
      </c>
    </row>
    <row r="1454" spans="1:4">
      <c r="A1454" s="5">
        <v>37889</v>
      </c>
      <c r="B1454">
        <v>4.6399999999999997</v>
      </c>
      <c r="C1454">
        <v>2</v>
      </c>
      <c r="D1454" s="6">
        <f t="shared" si="22"/>
        <v>2.5882352941176467</v>
      </c>
    </row>
    <row r="1455" spans="1:4">
      <c r="A1455" s="5">
        <v>37890</v>
      </c>
      <c r="B1455">
        <v>4.57</v>
      </c>
      <c r="C1455">
        <v>1.97</v>
      </c>
      <c r="D1455" s="6">
        <f t="shared" si="22"/>
        <v>2.5497695400608089</v>
      </c>
    </row>
    <row r="1456" spans="1:4">
      <c r="A1456" s="5">
        <v>37893</v>
      </c>
      <c r="B1456">
        <v>4.6100000000000003</v>
      </c>
      <c r="C1456">
        <v>1.95</v>
      </c>
      <c r="D1456" s="6">
        <f t="shared" si="22"/>
        <v>2.609122118685625</v>
      </c>
    </row>
    <row r="1457" spans="1:4">
      <c r="A1457" s="5">
        <v>37894</v>
      </c>
      <c r="B1457">
        <v>4.58</v>
      </c>
      <c r="C1457">
        <v>1.89</v>
      </c>
      <c r="D1457" s="6">
        <f t="shared" si="22"/>
        <v>2.6401020708607392</v>
      </c>
    </row>
    <row r="1458" spans="1:4">
      <c r="A1458" s="5">
        <v>37895</v>
      </c>
      <c r="B1458">
        <v>4.59</v>
      </c>
      <c r="C1458">
        <v>1.9</v>
      </c>
      <c r="D1458" s="6">
        <f t="shared" si="22"/>
        <v>2.6398429833169867</v>
      </c>
    </row>
    <row r="1459" spans="1:4">
      <c r="A1459" s="5">
        <v>37896</v>
      </c>
      <c r="B1459">
        <v>4.6900000000000004</v>
      </c>
      <c r="C1459">
        <v>1.98</v>
      </c>
      <c r="D1459" s="6">
        <f t="shared" si="22"/>
        <v>2.6573838007452277</v>
      </c>
    </row>
    <row r="1460" spans="1:4">
      <c r="A1460" s="5">
        <v>37897</v>
      </c>
      <c r="B1460">
        <v>4.78</v>
      </c>
      <c r="C1460">
        <v>2.08</v>
      </c>
      <c r="D1460" s="6">
        <f t="shared" si="22"/>
        <v>2.6449843260188288</v>
      </c>
    </row>
    <row r="1461" spans="1:4">
      <c r="A1461" s="5">
        <v>37900</v>
      </c>
      <c r="B1461">
        <v>4.74</v>
      </c>
      <c r="C1461">
        <v>2.0699999999999998</v>
      </c>
      <c r="D1461" s="6">
        <f t="shared" si="22"/>
        <v>2.6158518663662367</v>
      </c>
    </row>
    <row r="1462" spans="1:4">
      <c r="A1462" s="5">
        <v>37901</v>
      </c>
      <c r="B1462">
        <v>4.7699999999999996</v>
      </c>
      <c r="C1462">
        <v>2.0699999999999998</v>
      </c>
      <c r="D1462" s="6">
        <f t="shared" si="22"/>
        <v>2.645243460370339</v>
      </c>
    </row>
    <row r="1463" spans="1:4">
      <c r="A1463" s="5">
        <v>37902</v>
      </c>
      <c r="B1463">
        <v>4.78</v>
      </c>
      <c r="C1463">
        <v>2.0699999999999998</v>
      </c>
      <c r="D1463" s="6">
        <f t="shared" si="22"/>
        <v>2.6550406583717212</v>
      </c>
    </row>
    <row r="1464" spans="1:4">
      <c r="A1464" s="5">
        <v>37903</v>
      </c>
      <c r="B1464">
        <v>4.83</v>
      </c>
      <c r="C1464">
        <v>2.1</v>
      </c>
      <c r="D1464" s="6">
        <f t="shared" si="22"/>
        <v>2.6738491674828779</v>
      </c>
    </row>
    <row r="1465" spans="1:4">
      <c r="A1465" s="5">
        <v>37904</v>
      </c>
      <c r="B1465">
        <v>4.7699999999999996</v>
      </c>
      <c r="C1465">
        <v>2.0299999999999998</v>
      </c>
      <c r="D1465" s="6">
        <f t="shared" si="22"/>
        <v>2.6854846613741046</v>
      </c>
    </row>
    <row r="1466" spans="1:4">
      <c r="A1466" s="5">
        <v>37907</v>
      </c>
      <c r="B1466">
        <v>4.8499999999999996</v>
      </c>
      <c r="C1466">
        <v>2.08</v>
      </c>
      <c r="D1466" s="6">
        <f t="shared" si="22"/>
        <v>2.7135579937304088</v>
      </c>
    </row>
    <row r="1467" spans="1:4">
      <c r="A1467" s="5">
        <v>37908</v>
      </c>
      <c r="B1467">
        <v>4.88</v>
      </c>
      <c r="C1467">
        <v>2.11</v>
      </c>
      <c r="D1467" s="6">
        <f t="shared" si="22"/>
        <v>2.712760748212717</v>
      </c>
    </row>
    <row r="1468" spans="1:4">
      <c r="A1468" s="5">
        <v>37909</v>
      </c>
      <c r="B1468">
        <v>4.93</v>
      </c>
      <c r="C1468">
        <v>2.2000000000000002</v>
      </c>
      <c r="D1468" s="6">
        <f t="shared" si="22"/>
        <v>2.671232876712315</v>
      </c>
    </row>
    <row r="1469" spans="1:4">
      <c r="A1469" s="5">
        <v>37910</v>
      </c>
      <c r="B1469">
        <v>4.91</v>
      </c>
      <c r="C1469">
        <v>2.19</v>
      </c>
      <c r="D1469" s="6">
        <f t="shared" si="22"/>
        <v>2.6617085820530351</v>
      </c>
    </row>
    <row r="1470" spans="1:4">
      <c r="A1470" s="5">
        <v>37911</v>
      </c>
      <c r="B1470">
        <v>4.92</v>
      </c>
      <c r="C1470">
        <v>2.19</v>
      </c>
      <c r="D1470" s="6">
        <f t="shared" si="22"/>
        <v>2.6714942753693904</v>
      </c>
    </row>
    <row r="1471" spans="1:4">
      <c r="A1471" s="5">
        <v>37914</v>
      </c>
      <c r="B1471">
        <v>4.91</v>
      </c>
      <c r="C1471">
        <v>2.1800000000000002</v>
      </c>
      <c r="D1471" s="6">
        <f t="shared" si="22"/>
        <v>2.6717557251908275</v>
      </c>
    </row>
    <row r="1472" spans="1:4">
      <c r="A1472" s="5">
        <v>37915</v>
      </c>
      <c r="B1472">
        <v>4.88</v>
      </c>
      <c r="C1472">
        <v>2.17</v>
      </c>
      <c r="D1472" s="6">
        <f t="shared" si="22"/>
        <v>2.6524420084173439</v>
      </c>
    </row>
    <row r="1473" spans="1:4">
      <c r="A1473" s="5">
        <v>37916</v>
      </c>
      <c r="B1473">
        <v>4.93</v>
      </c>
      <c r="C1473">
        <v>2.2000000000000002</v>
      </c>
      <c r="D1473" s="6">
        <f t="shared" si="22"/>
        <v>2.671232876712315</v>
      </c>
    </row>
    <row r="1474" spans="1:4">
      <c r="A1474" s="5">
        <v>37917</v>
      </c>
      <c r="B1474">
        <v>4.96</v>
      </c>
      <c r="C1474">
        <v>2.25</v>
      </c>
      <c r="D1474" s="6">
        <f t="shared" si="22"/>
        <v>2.6503667481662774</v>
      </c>
    </row>
    <row r="1475" spans="1:4">
      <c r="A1475" s="5">
        <v>37918</v>
      </c>
      <c r="B1475">
        <v>4.9800000000000004</v>
      </c>
      <c r="C1475">
        <v>2.27</v>
      </c>
      <c r="D1475" s="6">
        <f t="shared" si="22"/>
        <v>2.6498484404028577</v>
      </c>
    </row>
    <row r="1476" spans="1:4">
      <c r="A1476" s="5">
        <v>37921</v>
      </c>
      <c r="B1476">
        <v>5.0199999999999996</v>
      </c>
      <c r="C1476">
        <v>2.2799999999999998</v>
      </c>
      <c r="D1476" s="6">
        <f t="shared" si="22"/>
        <v>2.6789206100899632</v>
      </c>
    </row>
    <row r="1477" spans="1:4">
      <c r="A1477" s="5">
        <v>37922</v>
      </c>
      <c r="B1477">
        <v>4.99</v>
      </c>
      <c r="C1477">
        <v>2.2400000000000002</v>
      </c>
      <c r="D1477" s="6">
        <f t="shared" si="22"/>
        <v>2.6897496087636918</v>
      </c>
    </row>
    <row r="1478" spans="1:4">
      <c r="A1478" s="5">
        <v>37923</v>
      </c>
      <c r="B1478">
        <v>5.04</v>
      </c>
      <c r="C1478">
        <v>2.2599999999999998</v>
      </c>
      <c r="D1478" s="6">
        <f t="shared" si="22"/>
        <v>2.7185605319773209</v>
      </c>
    </row>
    <row r="1479" spans="1:4">
      <c r="A1479" s="5">
        <v>37924</v>
      </c>
      <c r="B1479">
        <v>5.05</v>
      </c>
      <c r="C1479">
        <v>2.2599999999999998</v>
      </c>
      <c r="D1479" s="6">
        <f t="shared" si="22"/>
        <v>2.7283395266966659</v>
      </c>
    </row>
    <row r="1480" spans="1:4">
      <c r="A1480" s="5">
        <v>37925</v>
      </c>
      <c r="B1480">
        <v>5.01</v>
      </c>
      <c r="C1480">
        <v>2.23</v>
      </c>
      <c r="D1480" s="6">
        <f t="shared" ref="D1480:D1543" si="23">((1+(B1480/100))/(1+(C1480/100)) - 1)*100</f>
        <v>2.7193583096938312</v>
      </c>
    </row>
    <row r="1481" spans="1:4">
      <c r="A1481" s="5">
        <v>37928</v>
      </c>
      <c r="B1481">
        <v>5.1100000000000003</v>
      </c>
      <c r="C1481">
        <v>2.2999999999999998</v>
      </c>
      <c r="D1481" s="6">
        <f t="shared" si="23"/>
        <v>2.7468230694037254</v>
      </c>
    </row>
    <row r="1482" spans="1:4">
      <c r="A1482" s="5">
        <v>37929</v>
      </c>
      <c r="B1482">
        <v>5.05</v>
      </c>
      <c r="C1482">
        <v>2.27</v>
      </c>
      <c r="D1482" s="6">
        <f t="shared" si="23"/>
        <v>2.7182947100811594</v>
      </c>
    </row>
    <row r="1483" spans="1:4">
      <c r="A1483" s="5">
        <v>37930</v>
      </c>
      <c r="B1483">
        <v>5</v>
      </c>
      <c r="C1483">
        <v>2.2400000000000002</v>
      </c>
      <c r="D1483" s="6">
        <f t="shared" si="23"/>
        <v>2.699530516431925</v>
      </c>
    </row>
    <row r="1484" spans="1:4">
      <c r="A1484" s="5">
        <v>37931</v>
      </c>
      <c r="B1484">
        <v>5.07</v>
      </c>
      <c r="C1484">
        <v>2.2599999999999998</v>
      </c>
      <c r="D1484" s="6">
        <f t="shared" si="23"/>
        <v>2.7478975161353336</v>
      </c>
    </row>
    <row r="1485" spans="1:4">
      <c r="A1485" s="5">
        <v>37932</v>
      </c>
      <c r="B1485">
        <v>5.08</v>
      </c>
      <c r="C1485">
        <v>2.29</v>
      </c>
      <c r="D1485" s="6">
        <f t="shared" si="23"/>
        <v>2.7275393489099686</v>
      </c>
    </row>
    <row r="1486" spans="1:4">
      <c r="A1486" s="5">
        <v>37935</v>
      </c>
      <c r="B1486">
        <v>5.0599999999999996</v>
      </c>
      <c r="C1486">
        <v>2.25</v>
      </c>
      <c r="D1486" s="6">
        <f t="shared" si="23"/>
        <v>2.7481662591687162</v>
      </c>
    </row>
    <row r="1487" spans="1:4">
      <c r="A1487" s="5">
        <v>37936</v>
      </c>
      <c r="B1487">
        <v>5.08</v>
      </c>
      <c r="C1487">
        <v>2.25</v>
      </c>
      <c r="D1487" s="6">
        <f t="shared" si="23"/>
        <v>2.7677261613691995</v>
      </c>
    </row>
    <row r="1488" spans="1:4">
      <c r="A1488" s="5">
        <v>37937</v>
      </c>
      <c r="B1488">
        <v>5.05</v>
      </c>
      <c r="C1488">
        <v>2.23</v>
      </c>
      <c r="D1488" s="6">
        <f t="shared" si="23"/>
        <v>2.7584857673872643</v>
      </c>
    </row>
    <row r="1489" spans="1:4">
      <c r="A1489" s="5">
        <v>37938</v>
      </c>
      <c r="B1489">
        <v>5</v>
      </c>
      <c r="C1489">
        <v>2.19</v>
      </c>
      <c r="D1489" s="6">
        <f t="shared" si="23"/>
        <v>2.7497798219003888</v>
      </c>
    </row>
    <row r="1490" spans="1:4">
      <c r="A1490" s="5">
        <v>37939</v>
      </c>
      <c r="B1490">
        <v>4.9800000000000004</v>
      </c>
      <c r="C1490">
        <v>2.17</v>
      </c>
      <c r="D1490" s="6">
        <f t="shared" si="23"/>
        <v>2.7503180972888286</v>
      </c>
    </row>
    <row r="1491" spans="1:4">
      <c r="A1491" s="5">
        <v>37942</v>
      </c>
      <c r="B1491">
        <v>4.95</v>
      </c>
      <c r="C1491">
        <v>2.14</v>
      </c>
      <c r="D1491" s="6">
        <f t="shared" si="23"/>
        <v>2.7511259056197446</v>
      </c>
    </row>
    <row r="1492" spans="1:4">
      <c r="A1492" s="5">
        <v>37943</v>
      </c>
      <c r="B1492">
        <v>4.9400000000000004</v>
      </c>
      <c r="C1492">
        <v>2.15</v>
      </c>
      <c r="D1492" s="6">
        <f t="shared" si="23"/>
        <v>2.7312775330396555</v>
      </c>
    </row>
    <row r="1493" spans="1:4">
      <c r="A1493" s="5">
        <v>37944</v>
      </c>
      <c r="B1493">
        <v>5.01</v>
      </c>
      <c r="C1493">
        <v>2.16</v>
      </c>
      <c r="D1493" s="6">
        <f t="shared" si="23"/>
        <v>2.7897415818324056</v>
      </c>
    </row>
    <row r="1494" spans="1:4">
      <c r="A1494" s="5">
        <v>37945</v>
      </c>
      <c r="B1494">
        <v>5</v>
      </c>
      <c r="C1494">
        <v>2.15</v>
      </c>
      <c r="D1494" s="6">
        <f t="shared" si="23"/>
        <v>2.7900146842878115</v>
      </c>
    </row>
    <row r="1495" spans="1:4">
      <c r="A1495" s="5">
        <v>37946</v>
      </c>
      <c r="B1495">
        <v>5</v>
      </c>
      <c r="C1495">
        <v>2.16</v>
      </c>
      <c r="D1495" s="6">
        <f t="shared" si="23"/>
        <v>2.7799530148786111</v>
      </c>
    </row>
    <row r="1496" spans="1:4">
      <c r="A1496" s="5">
        <v>37949</v>
      </c>
      <c r="B1496">
        <v>5.07</v>
      </c>
      <c r="C1496">
        <v>2.2200000000000002</v>
      </c>
      <c r="D1496" s="6">
        <f t="shared" si="23"/>
        <v>2.7881040892193232</v>
      </c>
    </row>
    <row r="1497" spans="1:4">
      <c r="A1497" s="5">
        <v>37950</v>
      </c>
      <c r="B1497">
        <v>5.08</v>
      </c>
      <c r="C1497">
        <v>2.2400000000000002</v>
      </c>
      <c r="D1497" s="6">
        <f t="shared" si="23"/>
        <v>2.7777777777777679</v>
      </c>
    </row>
    <row r="1498" spans="1:4">
      <c r="A1498" s="5">
        <v>37951</v>
      </c>
      <c r="B1498">
        <v>4.99</v>
      </c>
      <c r="C1498">
        <v>2.1800000000000002</v>
      </c>
      <c r="D1498" s="6">
        <f t="shared" si="23"/>
        <v>2.7500489332550337</v>
      </c>
    </row>
    <row r="1499" spans="1:4">
      <c r="A1499" s="5">
        <v>37952</v>
      </c>
      <c r="B1499">
        <v>5.03</v>
      </c>
      <c r="C1499">
        <v>2.2200000000000002</v>
      </c>
      <c r="D1499" s="6">
        <f t="shared" si="23"/>
        <v>2.7489728037566108</v>
      </c>
    </row>
    <row r="1500" spans="1:4">
      <c r="A1500" s="5">
        <v>37953</v>
      </c>
      <c r="B1500">
        <v>5.05</v>
      </c>
      <c r="C1500">
        <v>2.2200000000000002</v>
      </c>
      <c r="D1500" s="6">
        <f t="shared" si="23"/>
        <v>2.768538446487967</v>
      </c>
    </row>
    <row r="1501" spans="1:4">
      <c r="A1501" s="5">
        <v>37956</v>
      </c>
      <c r="B1501">
        <v>5.05</v>
      </c>
      <c r="C1501">
        <v>2.23</v>
      </c>
      <c r="D1501" s="6">
        <f t="shared" si="23"/>
        <v>2.7584857673872643</v>
      </c>
    </row>
    <row r="1502" spans="1:4">
      <c r="A1502" s="5">
        <v>37957</v>
      </c>
      <c r="B1502">
        <v>5.07</v>
      </c>
      <c r="C1502">
        <v>2.2200000000000002</v>
      </c>
      <c r="D1502" s="6">
        <f t="shared" si="23"/>
        <v>2.7881040892193232</v>
      </c>
    </row>
    <row r="1503" spans="1:4">
      <c r="A1503" s="5">
        <v>37958</v>
      </c>
      <c r="B1503">
        <v>5.04</v>
      </c>
      <c r="C1503">
        <v>2.2000000000000002</v>
      </c>
      <c r="D1503" s="6">
        <f t="shared" si="23"/>
        <v>2.7788649706457891</v>
      </c>
    </row>
    <row r="1504" spans="1:4">
      <c r="A1504" s="5">
        <v>37959</v>
      </c>
      <c r="B1504">
        <v>5.03</v>
      </c>
      <c r="C1504">
        <v>2.2000000000000002</v>
      </c>
      <c r="D1504" s="6">
        <f t="shared" si="23"/>
        <v>2.7690802348336652</v>
      </c>
    </row>
    <row r="1505" spans="1:4">
      <c r="A1505" s="5">
        <v>37960</v>
      </c>
      <c r="B1505">
        <v>4.91</v>
      </c>
      <c r="C1505">
        <v>2.13</v>
      </c>
      <c r="D1505" s="6">
        <f t="shared" si="23"/>
        <v>2.7220209536864548</v>
      </c>
    </row>
    <row r="1506" spans="1:4">
      <c r="A1506" s="5">
        <v>37963</v>
      </c>
      <c r="B1506">
        <v>4.95</v>
      </c>
      <c r="C1506">
        <v>2.13</v>
      </c>
      <c r="D1506" s="6">
        <f t="shared" si="23"/>
        <v>2.7611867228042764</v>
      </c>
    </row>
    <row r="1507" spans="1:4">
      <c r="A1507" s="5">
        <v>37964</v>
      </c>
      <c r="B1507">
        <v>4.95</v>
      </c>
      <c r="C1507">
        <v>2.11</v>
      </c>
      <c r="D1507" s="6">
        <f t="shared" si="23"/>
        <v>2.7813142689256942</v>
      </c>
    </row>
    <row r="1508" spans="1:4">
      <c r="A1508" s="5">
        <v>37965</v>
      </c>
      <c r="B1508">
        <v>4.9000000000000004</v>
      </c>
      <c r="C1508">
        <v>2.04</v>
      </c>
      <c r="D1508" s="6">
        <f t="shared" si="23"/>
        <v>2.8028224225793874</v>
      </c>
    </row>
    <row r="1509" spans="1:4">
      <c r="A1509" s="5">
        <v>37966</v>
      </c>
      <c r="B1509">
        <v>4.9400000000000004</v>
      </c>
      <c r="C1509">
        <v>2.0699999999999998</v>
      </c>
      <c r="D1509" s="6">
        <f t="shared" si="23"/>
        <v>2.8117958263936593</v>
      </c>
    </row>
    <row r="1510" spans="1:4">
      <c r="A1510" s="5">
        <v>37967</v>
      </c>
      <c r="B1510">
        <v>4.84</v>
      </c>
      <c r="C1510">
        <v>1.99</v>
      </c>
      <c r="D1510" s="6">
        <f t="shared" si="23"/>
        <v>2.7943916070202857</v>
      </c>
    </row>
    <row r="1511" spans="1:4">
      <c r="A1511" s="5">
        <v>37970</v>
      </c>
      <c r="B1511">
        <v>4.83</v>
      </c>
      <c r="C1511">
        <v>2</v>
      </c>
      <c r="D1511" s="6">
        <f t="shared" si="23"/>
        <v>2.7745098039215765</v>
      </c>
    </row>
    <row r="1512" spans="1:4">
      <c r="A1512" s="5">
        <v>37971</v>
      </c>
      <c r="B1512">
        <v>4.7699999999999996</v>
      </c>
      <c r="C1512">
        <v>1.95</v>
      </c>
      <c r="D1512" s="6">
        <f t="shared" si="23"/>
        <v>2.766061794997543</v>
      </c>
    </row>
    <row r="1513" spans="1:4">
      <c r="A1513" s="5">
        <v>37972</v>
      </c>
      <c r="B1513">
        <v>4.74</v>
      </c>
      <c r="C1513">
        <v>1.93</v>
      </c>
      <c r="D1513" s="6">
        <f t="shared" si="23"/>
        <v>2.7567938781516643</v>
      </c>
    </row>
    <row r="1514" spans="1:4">
      <c r="A1514" s="5">
        <v>37973</v>
      </c>
      <c r="B1514">
        <v>4.75</v>
      </c>
      <c r="C1514">
        <v>1.92</v>
      </c>
      <c r="D1514" s="6">
        <f t="shared" si="23"/>
        <v>2.7766875981161787</v>
      </c>
    </row>
    <row r="1515" spans="1:4">
      <c r="A1515" s="5">
        <v>37974</v>
      </c>
      <c r="B1515">
        <v>4.79</v>
      </c>
      <c r="C1515">
        <v>1.95</v>
      </c>
      <c r="D1515" s="6">
        <f t="shared" si="23"/>
        <v>2.7856792545365439</v>
      </c>
    </row>
    <row r="1516" spans="1:4">
      <c r="A1516" s="5">
        <v>37977</v>
      </c>
      <c r="B1516">
        <v>4.7699999999999996</v>
      </c>
      <c r="C1516">
        <v>1.94</v>
      </c>
      <c r="D1516" s="6">
        <f t="shared" si="23"/>
        <v>2.776142829115158</v>
      </c>
    </row>
    <row r="1517" spans="1:4">
      <c r="A1517" s="5">
        <v>37978</v>
      </c>
      <c r="B1517">
        <v>4.76</v>
      </c>
      <c r="C1517">
        <v>1.93</v>
      </c>
      <c r="D1517" s="6">
        <f t="shared" si="23"/>
        <v>2.7764151868929554</v>
      </c>
    </row>
    <row r="1518" spans="1:4">
      <c r="A1518" s="5">
        <v>37979</v>
      </c>
      <c r="B1518">
        <v>4.76</v>
      </c>
      <c r="C1518">
        <v>1.93</v>
      </c>
      <c r="D1518" s="6">
        <f t="shared" si="23"/>
        <v>2.7764151868929554</v>
      </c>
    </row>
    <row r="1519" spans="1:4">
      <c r="A1519" s="5">
        <v>37984</v>
      </c>
      <c r="B1519">
        <v>4.7699999999999996</v>
      </c>
      <c r="C1519">
        <v>1.93</v>
      </c>
      <c r="D1519" s="6">
        <f t="shared" si="23"/>
        <v>2.786225841263601</v>
      </c>
    </row>
    <row r="1520" spans="1:4">
      <c r="A1520" s="5">
        <v>37985</v>
      </c>
      <c r="B1520">
        <v>4.8099999999999996</v>
      </c>
      <c r="C1520">
        <v>1.97</v>
      </c>
      <c r="D1520" s="6">
        <f t="shared" si="23"/>
        <v>2.7851328822202648</v>
      </c>
    </row>
    <row r="1521" spans="1:4">
      <c r="A1521" s="5">
        <v>37986</v>
      </c>
      <c r="B1521">
        <v>4.7699999999999996</v>
      </c>
      <c r="C1521">
        <v>1.94</v>
      </c>
      <c r="D1521" s="6">
        <f t="shared" si="23"/>
        <v>2.776142829115158</v>
      </c>
    </row>
    <row r="1522" spans="1:4">
      <c r="A1522" s="5">
        <v>37988</v>
      </c>
      <c r="B1522">
        <v>4.83</v>
      </c>
      <c r="C1522">
        <v>1.97</v>
      </c>
      <c r="D1522" s="6">
        <f t="shared" si="23"/>
        <v>2.8047464940668787</v>
      </c>
    </row>
    <row r="1523" spans="1:4">
      <c r="A1523" s="5">
        <v>37991</v>
      </c>
      <c r="B1523">
        <v>4.8499999999999996</v>
      </c>
      <c r="C1523">
        <v>2</v>
      </c>
      <c r="D1523" s="6">
        <f t="shared" si="23"/>
        <v>2.7941176470588136</v>
      </c>
    </row>
    <row r="1524" spans="1:4">
      <c r="A1524" s="5">
        <v>37992</v>
      </c>
      <c r="B1524">
        <v>4.83</v>
      </c>
      <c r="C1524">
        <v>1.99</v>
      </c>
      <c r="D1524" s="6">
        <f t="shared" si="23"/>
        <v>2.7845867241886424</v>
      </c>
    </row>
    <row r="1525" spans="1:4">
      <c r="A1525" s="5">
        <v>37993</v>
      </c>
      <c r="B1525">
        <v>4.8</v>
      </c>
      <c r="C1525">
        <v>1.97</v>
      </c>
      <c r="D1525" s="6">
        <f t="shared" si="23"/>
        <v>2.7753260762969578</v>
      </c>
    </row>
    <row r="1526" spans="1:4">
      <c r="A1526" s="5">
        <v>37994</v>
      </c>
      <c r="B1526">
        <v>4.79</v>
      </c>
      <c r="C1526">
        <v>1.97</v>
      </c>
      <c r="D1526" s="6">
        <f t="shared" si="23"/>
        <v>2.7655192703736287</v>
      </c>
    </row>
    <row r="1527" spans="1:4">
      <c r="A1527" s="5">
        <v>37995</v>
      </c>
      <c r="B1527">
        <v>4.68</v>
      </c>
      <c r="C1527">
        <v>1.88</v>
      </c>
      <c r="D1527" s="6">
        <f t="shared" si="23"/>
        <v>2.7483313702395096</v>
      </c>
    </row>
    <row r="1528" spans="1:4">
      <c r="A1528" s="5">
        <v>37998</v>
      </c>
      <c r="B1528">
        <v>4.6500000000000004</v>
      </c>
      <c r="C1528">
        <v>1.88</v>
      </c>
      <c r="D1528" s="6">
        <f t="shared" si="23"/>
        <v>2.718884962701229</v>
      </c>
    </row>
    <row r="1529" spans="1:4">
      <c r="A1529" s="5">
        <v>37999</v>
      </c>
      <c r="B1529">
        <v>4.66</v>
      </c>
      <c r="C1529">
        <v>1.86</v>
      </c>
      <c r="D1529" s="6">
        <f t="shared" si="23"/>
        <v>2.7488709994109684</v>
      </c>
    </row>
    <row r="1530" spans="1:4">
      <c r="A1530" s="5">
        <v>38000</v>
      </c>
      <c r="B1530">
        <v>4.67</v>
      </c>
      <c r="C1530">
        <v>1.88</v>
      </c>
      <c r="D1530" s="6">
        <f t="shared" si="23"/>
        <v>2.7385159010600679</v>
      </c>
    </row>
    <row r="1531" spans="1:4">
      <c r="A1531" s="5">
        <v>38001</v>
      </c>
      <c r="B1531">
        <v>4.6900000000000004</v>
      </c>
      <c r="C1531">
        <v>1.88</v>
      </c>
      <c r="D1531" s="6">
        <f t="shared" si="23"/>
        <v>2.758146839418929</v>
      </c>
    </row>
    <row r="1532" spans="1:4">
      <c r="A1532" s="5">
        <v>38002</v>
      </c>
      <c r="B1532">
        <v>4.72</v>
      </c>
      <c r="C1532">
        <v>1.89</v>
      </c>
      <c r="D1532" s="6">
        <f t="shared" si="23"/>
        <v>2.777505152615567</v>
      </c>
    </row>
    <row r="1533" spans="1:4">
      <c r="A1533" s="5">
        <v>38005</v>
      </c>
      <c r="B1533">
        <v>4.71</v>
      </c>
      <c r="C1533">
        <v>1.88</v>
      </c>
      <c r="D1533" s="6">
        <f t="shared" si="23"/>
        <v>2.7777777777777679</v>
      </c>
    </row>
    <row r="1534" spans="1:4">
      <c r="A1534" s="5">
        <v>38006</v>
      </c>
      <c r="B1534">
        <v>4.7</v>
      </c>
      <c r="C1534">
        <v>1.88</v>
      </c>
      <c r="D1534" s="6">
        <f t="shared" si="23"/>
        <v>2.7679623085983485</v>
      </c>
    </row>
    <row r="1535" spans="1:4">
      <c r="A1535" s="5">
        <v>38007</v>
      </c>
      <c r="B1535">
        <v>4.74</v>
      </c>
      <c r="C1535">
        <v>1.92</v>
      </c>
      <c r="D1535" s="6">
        <f t="shared" si="23"/>
        <v>2.7668759811616983</v>
      </c>
    </row>
    <row r="1536" spans="1:4">
      <c r="A1536" s="5">
        <v>38008</v>
      </c>
      <c r="B1536">
        <v>4.76</v>
      </c>
      <c r="C1536">
        <v>1.94</v>
      </c>
      <c r="D1536" s="6">
        <f t="shared" si="23"/>
        <v>2.7663331371394984</v>
      </c>
    </row>
    <row r="1537" spans="1:4">
      <c r="A1537" s="5">
        <v>38009</v>
      </c>
      <c r="B1537">
        <v>4.7300000000000004</v>
      </c>
      <c r="C1537">
        <v>1.91</v>
      </c>
      <c r="D1537" s="6">
        <f t="shared" si="23"/>
        <v>2.7671474830732956</v>
      </c>
    </row>
    <row r="1538" spans="1:4">
      <c r="A1538" s="5">
        <v>38012</v>
      </c>
      <c r="B1538">
        <v>4.8099999999999996</v>
      </c>
      <c r="C1538">
        <v>1.95</v>
      </c>
      <c r="D1538" s="6">
        <f t="shared" si="23"/>
        <v>2.8052967140755225</v>
      </c>
    </row>
    <row r="1539" spans="1:4">
      <c r="A1539" s="5">
        <v>38013</v>
      </c>
      <c r="B1539">
        <v>4.7699999999999996</v>
      </c>
      <c r="C1539">
        <v>1.95</v>
      </c>
      <c r="D1539" s="6">
        <f t="shared" si="23"/>
        <v>2.766061794997543</v>
      </c>
    </row>
    <row r="1540" spans="1:4">
      <c r="A1540" s="5">
        <v>38014</v>
      </c>
      <c r="B1540">
        <v>4.79</v>
      </c>
      <c r="C1540">
        <v>1.98</v>
      </c>
      <c r="D1540" s="6">
        <f t="shared" si="23"/>
        <v>2.7554422435771775</v>
      </c>
    </row>
    <row r="1541" spans="1:4">
      <c r="A1541" s="5">
        <v>38015</v>
      </c>
      <c r="B1541">
        <v>4.88</v>
      </c>
      <c r="C1541">
        <v>2.04</v>
      </c>
      <c r="D1541" s="6">
        <f t="shared" si="23"/>
        <v>2.783222265778118</v>
      </c>
    </row>
    <row r="1542" spans="1:4">
      <c r="A1542" s="5">
        <v>38016</v>
      </c>
      <c r="B1542">
        <v>4.8600000000000003</v>
      </c>
      <c r="C1542">
        <v>2.04</v>
      </c>
      <c r="D1542" s="6">
        <f t="shared" si="23"/>
        <v>2.7636221089768709</v>
      </c>
    </row>
    <row r="1543" spans="1:4">
      <c r="A1543" s="5">
        <v>38019</v>
      </c>
      <c r="B1543">
        <v>4.8600000000000003</v>
      </c>
      <c r="C1543">
        <v>2.06</v>
      </c>
      <c r="D1543" s="6">
        <f t="shared" si="23"/>
        <v>2.7434842249657088</v>
      </c>
    </row>
    <row r="1544" spans="1:4">
      <c r="A1544" s="5">
        <v>38020</v>
      </c>
      <c r="B1544">
        <v>4.8600000000000003</v>
      </c>
      <c r="C1544">
        <v>2.0499999999999998</v>
      </c>
      <c r="D1544" s="6">
        <f t="shared" ref="D1544:D1607" si="24">((1+(B1544/100))/(1+(C1544/100)) - 1)*100</f>
        <v>2.7535521803037755</v>
      </c>
    </row>
    <row r="1545" spans="1:4">
      <c r="A1545" s="5">
        <v>38021</v>
      </c>
      <c r="B1545">
        <v>4.83</v>
      </c>
      <c r="C1545">
        <v>2.0299999999999998</v>
      </c>
      <c r="D1545" s="6">
        <f t="shared" si="24"/>
        <v>2.7442908948348554</v>
      </c>
    </row>
    <row r="1546" spans="1:4">
      <c r="A1546" s="5">
        <v>38022</v>
      </c>
      <c r="B1546">
        <v>4.82</v>
      </c>
      <c r="C1546">
        <v>2.0299999999999998</v>
      </c>
      <c r="D1546" s="6">
        <f t="shared" si="24"/>
        <v>2.7344898559247266</v>
      </c>
    </row>
    <row r="1547" spans="1:4">
      <c r="A1547" s="5">
        <v>38023</v>
      </c>
      <c r="B1547">
        <v>4.79</v>
      </c>
      <c r="C1547">
        <v>1.99</v>
      </c>
      <c r="D1547" s="6">
        <f t="shared" si="24"/>
        <v>2.7453671928620471</v>
      </c>
    </row>
    <row r="1548" spans="1:4">
      <c r="A1548" s="5">
        <v>38026</v>
      </c>
      <c r="B1548">
        <v>4.78</v>
      </c>
      <c r="C1548">
        <v>1.99</v>
      </c>
      <c r="D1548" s="6">
        <f t="shared" si="24"/>
        <v>2.7355623100304038</v>
      </c>
    </row>
    <row r="1549" spans="1:4">
      <c r="A1549" s="5">
        <v>38027</v>
      </c>
      <c r="B1549">
        <v>4.76</v>
      </c>
      <c r="C1549">
        <v>1.98</v>
      </c>
      <c r="D1549" s="6">
        <f t="shared" si="24"/>
        <v>2.7260247107276037</v>
      </c>
    </row>
    <row r="1550" spans="1:4">
      <c r="A1550" s="5">
        <v>38028</v>
      </c>
      <c r="B1550">
        <v>4.7300000000000004</v>
      </c>
      <c r="C1550">
        <v>1.97</v>
      </c>
      <c r="D1550" s="6">
        <f t="shared" si="24"/>
        <v>2.7066784348337647</v>
      </c>
    </row>
    <row r="1551" spans="1:4">
      <c r="A1551" s="5">
        <v>38029</v>
      </c>
      <c r="B1551">
        <v>4.74</v>
      </c>
      <c r="C1551">
        <v>1.96</v>
      </c>
      <c r="D1551" s="6">
        <f t="shared" si="24"/>
        <v>2.7265594350725841</v>
      </c>
    </row>
    <row r="1552" spans="1:4">
      <c r="A1552" s="5">
        <v>38030</v>
      </c>
      <c r="B1552">
        <v>4.7300000000000004</v>
      </c>
      <c r="C1552">
        <v>1.91</v>
      </c>
      <c r="D1552" s="6">
        <f t="shared" si="24"/>
        <v>2.7671474830732956</v>
      </c>
    </row>
    <row r="1553" spans="1:4">
      <c r="A1553" s="5">
        <v>38033</v>
      </c>
      <c r="B1553">
        <v>4.7300000000000004</v>
      </c>
      <c r="C1553">
        <v>1.92</v>
      </c>
      <c r="D1553" s="6">
        <f t="shared" si="24"/>
        <v>2.7570643642071957</v>
      </c>
    </row>
    <row r="1554" spans="1:4">
      <c r="A1554" s="5">
        <v>38034</v>
      </c>
      <c r="B1554">
        <v>4.71</v>
      </c>
      <c r="C1554">
        <v>1.92</v>
      </c>
      <c r="D1554" s="6">
        <f t="shared" si="24"/>
        <v>2.7374411302982571</v>
      </c>
    </row>
    <row r="1555" spans="1:4">
      <c r="A1555" s="5">
        <v>38035</v>
      </c>
      <c r="B1555">
        <v>4.76</v>
      </c>
      <c r="C1555">
        <v>1.89</v>
      </c>
      <c r="D1555" s="6">
        <f t="shared" si="24"/>
        <v>2.8167631759741019</v>
      </c>
    </row>
    <row r="1556" spans="1:4">
      <c r="A1556" s="5">
        <v>38036</v>
      </c>
      <c r="B1556">
        <v>4.8099999999999996</v>
      </c>
      <c r="C1556">
        <v>1.95</v>
      </c>
      <c r="D1556" s="6">
        <f t="shared" si="24"/>
        <v>2.8052967140755225</v>
      </c>
    </row>
    <row r="1557" spans="1:4">
      <c r="A1557" s="5">
        <v>38037</v>
      </c>
      <c r="B1557">
        <v>4.8</v>
      </c>
      <c r="C1557">
        <v>1.95</v>
      </c>
      <c r="D1557" s="6">
        <f t="shared" si="24"/>
        <v>2.7954879843060221</v>
      </c>
    </row>
    <row r="1558" spans="1:4">
      <c r="A1558" s="5">
        <v>38040</v>
      </c>
      <c r="B1558">
        <v>4.83</v>
      </c>
      <c r="C1558">
        <v>1.96</v>
      </c>
      <c r="D1558" s="6">
        <f t="shared" si="24"/>
        <v>2.8148293448411188</v>
      </c>
    </row>
    <row r="1559" spans="1:4">
      <c r="A1559" s="5">
        <v>38041</v>
      </c>
      <c r="B1559">
        <v>4.75</v>
      </c>
      <c r="C1559">
        <v>1.91</v>
      </c>
      <c r="D1559" s="6">
        <f t="shared" si="24"/>
        <v>2.786772642527735</v>
      </c>
    </row>
    <row r="1560" spans="1:4">
      <c r="A1560" s="5">
        <v>38042</v>
      </c>
      <c r="B1560">
        <v>4.74</v>
      </c>
      <c r="C1560">
        <v>1.91</v>
      </c>
      <c r="D1560" s="6">
        <f t="shared" si="24"/>
        <v>2.7769600628005264</v>
      </c>
    </row>
    <row r="1561" spans="1:4">
      <c r="A1561" s="5">
        <v>38043</v>
      </c>
      <c r="B1561">
        <v>4.7699999999999996</v>
      </c>
      <c r="C1561">
        <v>1.92</v>
      </c>
      <c r="D1561" s="6">
        <f t="shared" si="24"/>
        <v>2.7963108320251173</v>
      </c>
    </row>
    <row r="1562" spans="1:4">
      <c r="A1562" s="5">
        <v>38044</v>
      </c>
      <c r="B1562">
        <v>4.7300000000000004</v>
      </c>
      <c r="C1562">
        <v>1.88</v>
      </c>
      <c r="D1562" s="6">
        <f t="shared" si="24"/>
        <v>2.797408716136629</v>
      </c>
    </row>
    <row r="1563" spans="1:4">
      <c r="A1563" s="5">
        <v>38047</v>
      </c>
      <c r="B1563">
        <v>4.76</v>
      </c>
      <c r="C1563">
        <v>1.91</v>
      </c>
      <c r="D1563" s="6">
        <f t="shared" si="24"/>
        <v>2.7965852222549437</v>
      </c>
    </row>
    <row r="1564" spans="1:4">
      <c r="A1564" s="5">
        <v>38048</v>
      </c>
      <c r="B1564">
        <v>4.75</v>
      </c>
      <c r="C1564">
        <v>1.89</v>
      </c>
      <c r="D1564" s="6">
        <f t="shared" si="24"/>
        <v>2.8069486701344681</v>
      </c>
    </row>
    <row r="1565" spans="1:4">
      <c r="A1565" s="5">
        <v>38049</v>
      </c>
      <c r="B1565">
        <v>4.84</v>
      </c>
      <c r="C1565">
        <v>1.95</v>
      </c>
      <c r="D1565" s="6">
        <f t="shared" si="24"/>
        <v>2.8347229033840016</v>
      </c>
    </row>
    <row r="1566" spans="1:4">
      <c r="A1566" s="5">
        <v>38050</v>
      </c>
      <c r="B1566">
        <v>4.8099999999999996</v>
      </c>
      <c r="C1566">
        <v>1.94</v>
      </c>
      <c r="D1566" s="6">
        <f t="shared" si="24"/>
        <v>2.8153815970178409</v>
      </c>
    </row>
    <row r="1567" spans="1:4">
      <c r="A1567" s="5">
        <v>38051</v>
      </c>
      <c r="B1567">
        <v>4.71</v>
      </c>
      <c r="C1567">
        <v>1.85</v>
      </c>
      <c r="D1567" s="6">
        <f t="shared" si="24"/>
        <v>2.8080510554737259</v>
      </c>
    </row>
    <row r="1568" spans="1:4">
      <c r="A1568" s="5">
        <v>38054</v>
      </c>
      <c r="B1568">
        <v>4.63</v>
      </c>
      <c r="C1568">
        <v>1.79</v>
      </c>
      <c r="D1568" s="6">
        <f t="shared" si="24"/>
        <v>2.7900579624717592</v>
      </c>
    </row>
    <row r="1569" spans="1:4">
      <c r="A1569" s="5">
        <v>38055</v>
      </c>
      <c r="B1569">
        <v>4.5999999999999996</v>
      </c>
      <c r="C1569">
        <v>1.77</v>
      </c>
      <c r="D1569" s="6">
        <f t="shared" si="24"/>
        <v>2.7807801906259311</v>
      </c>
    </row>
    <row r="1570" spans="1:4">
      <c r="A1570" s="5">
        <v>38056</v>
      </c>
      <c r="B1570">
        <v>4.62</v>
      </c>
      <c r="C1570">
        <v>1.77</v>
      </c>
      <c r="D1570" s="6">
        <f t="shared" si="24"/>
        <v>2.8004323474501325</v>
      </c>
    </row>
    <row r="1571" spans="1:4">
      <c r="A1571" s="5">
        <v>38057</v>
      </c>
      <c r="B1571">
        <v>4.6100000000000003</v>
      </c>
      <c r="C1571">
        <v>1.76</v>
      </c>
      <c r="D1571" s="6">
        <f t="shared" si="24"/>
        <v>2.8007075471698117</v>
      </c>
    </row>
    <row r="1572" spans="1:4">
      <c r="A1572" s="5">
        <v>38058</v>
      </c>
      <c r="B1572">
        <v>4.6100000000000003</v>
      </c>
      <c r="C1572">
        <v>1.77</v>
      </c>
      <c r="D1572" s="6">
        <f t="shared" si="24"/>
        <v>2.7906062690380207</v>
      </c>
    </row>
    <row r="1573" spans="1:4">
      <c r="A1573" s="5">
        <v>38061</v>
      </c>
      <c r="B1573">
        <v>4.59</v>
      </c>
      <c r="C1573">
        <v>1.76</v>
      </c>
      <c r="D1573" s="6">
        <f t="shared" si="24"/>
        <v>2.781053459119498</v>
      </c>
    </row>
    <row r="1574" spans="1:4">
      <c r="A1574" s="5">
        <v>38062</v>
      </c>
      <c r="B1574">
        <v>4.6399999999999997</v>
      </c>
      <c r="C1574">
        <v>1.77</v>
      </c>
      <c r="D1574" s="6">
        <f t="shared" si="24"/>
        <v>2.8200845042743339</v>
      </c>
    </row>
    <row r="1575" spans="1:4">
      <c r="A1575" s="5">
        <v>38063</v>
      </c>
      <c r="B1575">
        <v>4.63</v>
      </c>
      <c r="C1575">
        <v>1.78</v>
      </c>
      <c r="D1575" s="6">
        <f t="shared" si="24"/>
        <v>2.800157201807818</v>
      </c>
    </row>
    <row r="1576" spans="1:4">
      <c r="A1576" s="5">
        <v>38064</v>
      </c>
      <c r="B1576">
        <v>4.6399999999999997</v>
      </c>
      <c r="C1576">
        <v>1.78</v>
      </c>
      <c r="D1576" s="6">
        <f t="shared" si="24"/>
        <v>2.8099823147966108</v>
      </c>
    </row>
    <row r="1577" spans="1:4">
      <c r="A1577" s="5">
        <v>38065</v>
      </c>
      <c r="B1577">
        <v>4.66</v>
      </c>
      <c r="C1577">
        <v>1.79</v>
      </c>
      <c r="D1577" s="6">
        <f t="shared" si="24"/>
        <v>2.8195304057373027</v>
      </c>
    </row>
    <row r="1578" spans="1:4">
      <c r="A1578" s="5">
        <v>38068</v>
      </c>
      <c r="B1578">
        <v>4.6399999999999997</v>
      </c>
      <c r="C1578">
        <v>1.77</v>
      </c>
      <c r="D1578" s="6">
        <f t="shared" si="24"/>
        <v>2.8200845042743339</v>
      </c>
    </row>
    <row r="1579" spans="1:4">
      <c r="A1579" s="5">
        <v>38069</v>
      </c>
      <c r="B1579">
        <v>4.6399999999999997</v>
      </c>
      <c r="C1579">
        <v>1.78</v>
      </c>
      <c r="D1579" s="6">
        <f t="shared" si="24"/>
        <v>2.8099823147966108</v>
      </c>
    </row>
    <row r="1580" spans="1:4">
      <c r="A1580" s="5">
        <v>38070</v>
      </c>
      <c r="B1580">
        <v>4.63</v>
      </c>
      <c r="C1580">
        <v>1.76</v>
      </c>
      <c r="D1580" s="6">
        <f t="shared" si="24"/>
        <v>2.8203616352201255</v>
      </c>
    </row>
    <row r="1581" spans="1:4">
      <c r="A1581" s="5">
        <v>38071</v>
      </c>
      <c r="B1581">
        <v>4.63</v>
      </c>
      <c r="C1581">
        <v>1.76</v>
      </c>
      <c r="D1581" s="6">
        <f t="shared" si="24"/>
        <v>2.8203616352201255</v>
      </c>
    </row>
    <row r="1582" spans="1:4">
      <c r="A1582" s="5">
        <v>38072</v>
      </c>
      <c r="B1582">
        <v>4.6399999999999997</v>
      </c>
      <c r="C1582">
        <v>1.76</v>
      </c>
      <c r="D1582" s="6">
        <f t="shared" si="24"/>
        <v>2.8301886792452713</v>
      </c>
    </row>
    <row r="1583" spans="1:4">
      <c r="A1583" s="5">
        <v>38075</v>
      </c>
      <c r="B1583">
        <v>4.75</v>
      </c>
      <c r="C1583">
        <v>1.83</v>
      </c>
      <c r="D1583" s="6">
        <f t="shared" si="24"/>
        <v>2.8675243052145749</v>
      </c>
    </row>
    <row r="1584" spans="1:4">
      <c r="A1584" s="5">
        <v>38076</v>
      </c>
      <c r="B1584">
        <v>4.75</v>
      </c>
      <c r="C1584">
        <v>1.83</v>
      </c>
      <c r="D1584" s="6">
        <f t="shared" si="24"/>
        <v>2.8675243052145749</v>
      </c>
    </row>
    <row r="1585" spans="1:4">
      <c r="A1585" s="5">
        <v>38077</v>
      </c>
      <c r="B1585">
        <v>4.72</v>
      </c>
      <c r="C1585">
        <v>1.8</v>
      </c>
      <c r="D1585" s="6">
        <f t="shared" si="24"/>
        <v>2.8683693516699416</v>
      </c>
    </row>
    <row r="1586" spans="1:4">
      <c r="A1586" s="5">
        <v>38078</v>
      </c>
      <c r="B1586">
        <v>4.74</v>
      </c>
      <c r="C1586">
        <v>1.82</v>
      </c>
      <c r="D1586" s="6">
        <f t="shared" si="24"/>
        <v>2.8678059320369487</v>
      </c>
    </row>
    <row r="1587" spans="1:4">
      <c r="A1587" s="5">
        <v>38079</v>
      </c>
      <c r="B1587">
        <v>4.8499999999999996</v>
      </c>
      <c r="C1587">
        <v>1.86</v>
      </c>
      <c r="D1587" s="6">
        <f t="shared" si="24"/>
        <v>2.9354015315138371</v>
      </c>
    </row>
    <row r="1588" spans="1:4">
      <c r="A1588" s="5">
        <v>38082</v>
      </c>
      <c r="B1588">
        <v>4.9000000000000004</v>
      </c>
      <c r="C1588">
        <v>1.87</v>
      </c>
      <c r="D1588" s="6">
        <f t="shared" si="24"/>
        <v>2.9743791106311868</v>
      </c>
    </row>
    <row r="1589" spans="1:4">
      <c r="A1589" s="5">
        <v>38083</v>
      </c>
      <c r="B1589">
        <v>4.8899999999999997</v>
      </c>
      <c r="C1589">
        <v>1.88</v>
      </c>
      <c r="D1589" s="6">
        <f t="shared" si="24"/>
        <v>2.9544562230074511</v>
      </c>
    </row>
    <row r="1590" spans="1:4">
      <c r="A1590" s="5">
        <v>38084</v>
      </c>
      <c r="B1590">
        <v>4.8499999999999996</v>
      </c>
      <c r="C1590">
        <v>1.87</v>
      </c>
      <c r="D1590" s="6">
        <f t="shared" si="24"/>
        <v>2.9252969470894286</v>
      </c>
    </row>
    <row r="1591" spans="1:4">
      <c r="A1591" s="5">
        <v>38085</v>
      </c>
      <c r="B1591">
        <v>4.8499999999999996</v>
      </c>
      <c r="C1591">
        <v>1.87</v>
      </c>
      <c r="D1591" s="6">
        <f t="shared" si="24"/>
        <v>2.9252969470894286</v>
      </c>
    </row>
    <row r="1592" spans="1:4">
      <c r="A1592" s="5">
        <v>38090</v>
      </c>
      <c r="B1592">
        <v>4.9400000000000004</v>
      </c>
      <c r="C1592">
        <v>1.91</v>
      </c>
      <c r="D1592" s="6">
        <f t="shared" si="24"/>
        <v>2.9732116573447431</v>
      </c>
    </row>
    <row r="1593" spans="1:4">
      <c r="A1593" s="5">
        <v>38091</v>
      </c>
      <c r="B1593">
        <v>4.96</v>
      </c>
      <c r="C1593">
        <v>1.94</v>
      </c>
      <c r="D1593" s="6">
        <f t="shared" si="24"/>
        <v>2.962526976652935</v>
      </c>
    </row>
    <row r="1594" spans="1:4">
      <c r="A1594" s="5">
        <v>38092</v>
      </c>
      <c r="B1594">
        <v>4.93</v>
      </c>
      <c r="C1594">
        <v>1.92</v>
      </c>
      <c r="D1594" s="6">
        <f t="shared" si="24"/>
        <v>2.9532967032966928</v>
      </c>
    </row>
    <row r="1595" spans="1:4">
      <c r="A1595" s="5">
        <v>38093</v>
      </c>
      <c r="B1595">
        <v>4.8899999999999997</v>
      </c>
      <c r="C1595">
        <v>1.9</v>
      </c>
      <c r="D1595" s="6">
        <f t="shared" si="24"/>
        <v>2.9342492639843121</v>
      </c>
    </row>
    <row r="1596" spans="1:4">
      <c r="A1596" s="5">
        <v>38096</v>
      </c>
      <c r="B1596">
        <v>4.92</v>
      </c>
      <c r="C1596">
        <v>1.91</v>
      </c>
      <c r="D1596" s="6">
        <f t="shared" si="24"/>
        <v>2.9535864978903037</v>
      </c>
    </row>
    <row r="1597" spans="1:4">
      <c r="A1597" s="5">
        <v>38097</v>
      </c>
      <c r="B1597">
        <v>4.95</v>
      </c>
      <c r="C1597">
        <v>1.95</v>
      </c>
      <c r="D1597" s="6">
        <f t="shared" si="24"/>
        <v>2.9426189308484618</v>
      </c>
    </row>
    <row r="1598" spans="1:4">
      <c r="A1598" s="5">
        <v>38098</v>
      </c>
      <c r="B1598">
        <v>4.96</v>
      </c>
      <c r="C1598">
        <v>1.98</v>
      </c>
      <c r="D1598" s="6">
        <f t="shared" si="24"/>
        <v>2.9221415963914588</v>
      </c>
    </row>
    <row r="1599" spans="1:4">
      <c r="A1599" s="5">
        <v>38099</v>
      </c>
      <c r="B1599">
        <v>4.93</v>
      </c>
      <c r="C1599">
        <v>1.98</v>
      </c>
      <c r="D1599" s="6">
        <f t="shared" si="24"/>
        <v>2.8927240635418627</v>
      </c>
    </row>
    <row r="1600" spans="1:4">
      <c r="A1600" s="5">
        <v>38100</v>
      </c>
      <c r="B1600">
        <v>4.9400000000000004</v>
      </c>
      <c r="C1600">
        <v>1.98</v>
      </c>
      <c r="D1600" s="6">
        <f t="shared" si="24"/>
        <v>2.9025299078250688</v>
      </c>
    </row>
    <row r="1601" spans="1:4">
      <c r="A1601" s="5">
        <v>38103</v>
      </c>
      <c r="B1601">
        <v>4.97</v>
      </c>
      <c r="C1601">
        <v>1.99</v>
      </c>
      <c r="D1601" s="6">
        <f t="shared" si="24"/>
        <v>2.9218550838317592</v>
      </c>
    </row>
    <row r="1602" spans="1:4">
      <c r="A1602" s="5">
        <v>38104</v>
      </c>
      <c r="B1602">
        <v>4.96</v>
      </c>
      <c r="C1602">
        <v>1.98</v>
      </c>
      <c r="D1602" s="6">
        <f t="shared" si="24"/>
        <v>2.9221415963914588</v>
      </c>
    </row>
    <row r="1603" spans="1:4">
      <c r="A1603" s="5">
        <v>38105</v>
      </c>
      <c r="B1603">
        <v>4.9800000000000004</v>
      </c>
      <c r="C1603">
        <v>1.99</v>
      </c>
      <c r="D1603" s="6">
        <f t="shared" si="24"/>
        <v>2.9316599666634025</v>
      </c>
    </row>
    <row r="1604" spans="1:4">
      <c r="A1604" s="5">
        <v>38106</v>
      </c>
      <c r="B1604">
        <v>4.9800000000000004</v>
      </c>
      <c r="C1604">
        <v>1.99</v>
      </c>
      <c r="D1604" s="6">
        <f t="shared" si="24"/>
        <v>2.9316599666634025</v>
      </c>
    </row>
    <row r="1605" spans="1:4">
      <c r="A1605" s="5">
        <v>38107</v>
      </c>
      <c r="B1605">
        <v>4.96</v>
      </c>
      <c r="C1605">
        <v>1.98</v>
      </c>
      <c r="D1605" s="6">
        <f t="shared" si="24"/>
        <v>2.9221415963914588</v>
      </c>
    </row>
    <row r="1606" spans="1:4">
      <c r="A1606" s="5">
        <v>38111</v>
      </c>
      <c r="B1606">
        <v>4.92</v>
      </c>
      <c r="C1606">
        <v>1.94</v>
      </c>
      <c r="D1606" s="6">
        <f t="shared" si="24"/>
        <v>2.9232882087502299</v>
      </c>
    </row>
    <row r="1607" spans="1:4">
      <c r="A1607" s="5">
        <v>38112</v>
      </c>
      <c r="B1607">
        <v>4.93</v>
      </c>
      <c r="C1607">
        <v>1.93</v>
      </c>
      <c r="D1607" s="6">
        <f t="shared" si="24"/>
        <v>2.9431963111939297</v>
      </c>
    </row>
    <row r="1608" spans="1:4">
      <c r="A1608" s="5">
        <v>38113</v>
      </c>
      <c r="B1608">
        <v>5</v>
      </c>
      <c r="C1608">
        <v>1.99</v>
      </c>
      <c r="D1608" s="6">
        <f t="shared" ref="D1608:D1671" si="25">((1+(B1608/100))/(1+(C1608/100)) - 1)*100</f>
        <v>2.9512697323267112</v>
      </c>
    </row>
    <row r="1609" spans="1:4">
      <c r="A1609" s="5">
        <v>38114</v>
      </c>
      <c r="B1609">
        <v>5.08</v>
      </c>
      <c r="C1609">
        <v>2.04</v>
      </c>
      <c r="D1609" s="6">
        <f t="shared" si="25"/>
        <v>2.9792238337906785</v>
      </c>
    </row>
    <row r="1610" spans="1:4">
      <c r="A1610" s="5">
        <v>38117</v>
      </c>
      <c r="B1610">
        <v>5.07</v>
      </c>
      <c r="C1610">
        <v>2.0499999999999998</v>
      </c>
      <c r="D1610" s="6">
        <f t="shared" si="25"/>
        <v>2.9593336599706088</v>
      </c>
    </row>
    <row r="1611" spans="1:4">
      <c r="A1611" s="5">
        <v>38118</v>
      </c>
      <c r="B1611">
        <v>5.05</v>
      </c>
      <c r="C1611">
        <v>2.0499999999999998</v>
      </c>
      <c r="D1611" s="6">
        <f t="shared" si="25"/>
        <v>2.9397354238118512</v>
      </c>
    </row>
    <row r="1612" spans="1:4">
      <c r="A1612" s="5">
        <v>38119</v>
      </c>
      <c r="B1612">
        <v>5.07</v>
      </c>
      <c r="C1612">
        <v>2.06</v>
      </c>
      <c r="D1612" s="6">
        <f t="shared" si="25"/>
        <v>2.9492455418381303</v>
      </c>
    </row>
    <row r="1613" spans="1:4">
      <c r="A1613" s="5">
        <v>38120</v>
      </c>
      <c r="B1613">
        <v>5.0999999999999996</v>
      </c>
      <c r="C1613">
        <v>2.08</v>
      </c>
      <c r="D1613" s="6">
        <f t="shared" si="25"/>
        <v>2.9584639498432708</v>
      </c>
    </row>
    <row r="1614" spans="1:4">
      <c r="A1614" s="5">
        <v>38121</v>
      </c>
      <c r="B1614">
        <v>5.05</v>
      </c>
      <c r="C1614">
        <v>2.04</v>
      </c>
      <c r="D1614" s="6">
        <f t="shared" si="25"/>
        <v>2.9498235985887966</v>
      </c>
    </row>
    <row r="1615" spans="1:4">
      <c r="A1615" s="5">
        <v>38124</v>
      </c>
      <c r="B1615">
        <v>5</v>
      </c>
      <c r="C1615">
        <v>2</v>
      </c>
      <c r="D1615" s="6">
        <f t="shared" si="25"/>
        <v>2.941176470588247</v>
      </c>
    </row>
    <row r="1616" spans="1:4">
      <c r="A1616" s="5">
        <v>38125</v>
      </c>
      <c r="B1616">
        <v>5.0599999999999996</v>
      </c>
      <c r="C1616">
        <v>2.0299999999999998</v>
      </c>
      <c r="D1616" s="6">
        <f t="shared" si="25"/>
        <v>2.9697147897677079</v>
      </c>
    </row>
    <row r="1617" spans="1:4">
      <c r="A1617" s="5">
        <v>38126</v>
      </c>
      <c r="B1617">
        <v>5.1100000000000003</v>
      </c>
      <c r="C1617">
        <v>2.11</v>
      </c>
      <c r="D1617" s="6">
        <f t="shared" si="25"/>
        <v>2.9380080305552836</v>
      </c>
    </row>
    <row r="1618" spans="1:4">
      <c r="A1618" s="5">
        <v>38127</v>
      </c>
      <c r="B1618">
        <v>5.1100000000000003</v>
      </c>
      <c r="C1618">
        <v>2.11</v>
      </c>
      <c r="D1618" s="6">
        <f t="shared" si="25"/>
        <v>2.9380080305552836</v>
      </c>
    </row>
    <row r="1619" spans="1:4">
      <c r="A1619" s="5">
        <v>38128</v>
      </c>
      <c r="B1619">
        <v>5.0999999999999996</v>
      </c>
      <c r="C1619">
        <v>2.1</v>
      </c>
      <c r="D1619" s="6">
        <f t="shared" si="25"/>
        <v>2.938295788442713</v>
      </c>
    </row>
    <row r="1620" spans="1:4">
      <c r="A1620" s="5">
        <v>38131</v>
      </c>
      <c r="B1620">
        <v>5.13</v>
      </c>
      <c r="C1620">
        <v>2.12</v>
      </c>
      <c r="D1620" s="6">
        <f t="shared" si="25"/>
        <v>2.9475127301214155</v>
      </c>
    </row>
    <row r="1621" spans="1:4">
      <c r="A1621" s="5">
        <v>38132</v>
      </c>
      <c r="B1621">
        <v>5.1100000000000003</v>
      </c>
      <c r="C1621">
        <v>2.1</v>
      </c>
      <c r="D1621" s="6">
        <f t="shared" si="25"/>
        <v>2.948090107737511</v>
      </c>
    </row>
    <row r="1622" spans="1:4">
      <c r="A1622" s="5">
        <v>38133</v>
      </c>
      <c r="B1622">
        <v>5.07</v>
      </c>
      <c r="C1622">
        <v>2.0699999999999998</v>
      </c>
      <c r="D1622" s="6">
        <f t="shared" si="25"/>
        <v>2.9391594004114951</v>
      </c>
    </row>
    <row r="1623" spans="1:4">
      <c r="A1623" s="5">
        <v>38134</v>
      </c>
      <c r="B1623">
        <v>5.05</v>
      </c>
      <c r="C1623">
        <v>2.06</v>
      </c>
      <c r="D1623" s="6">
        <f t="shared" si="25"/>
        <v>2.9296492259455187</v>
      </c>
    </row>
    <row r="1624" spans="1:4">
      <c r="A1624" s="5">
        <v>38135</v>
      </c>
      <c r="B1624">
        <v>5.1100000000000003</v>
      </c>
      <c r="C1624">
        <v>2.09</v>
      </c>
      <c r="D1624" s="6">
        <f t="shared" si="25"/>
        <v>2.9581741600548606</v>
      </c>
    </row>
    <row r="1625" spans="1:4">
      <c r="A1625" s="5">
        <v>38139</v>
      </c>
      <c r="B1625">
        <v>5.16</v>
      </c>
      <c r="C1625">
        <v>2.1</v>
      </c>
      <c r="D1625" s="6">
        <f t="shared" si="25"/>
        <v>2.9970617042115677</v>
      </c>
    </row>
    <row r="1626" spans="1:4">
      <c r="A1626" s="5">
        <v>38140</v>
      </c>
      <c r="B1626">
        <v>5.16</v>
      </c>
      <c r="C1626">
        <v>2.09</v>
      </c>
      <c r="D1626" s="6">
        <f t="shared" si="25"/>
        <v>3.0071505534332577</v>
      </c>
    </row>
    <row r="1627" spans="1:4">
      <c r="A1627" s="5">
        <v>38141</v>
      </c>
      <c r="B1627">
        <v>5.16</v>
      </c>
      <c r="C1627">
        <v>2.0699999999999998</v>
      </c>
      <c r="D1627" s="6">
        <f t="shared" si="25"/>
        <v>3.0273341824238464</v>
      </c>
    </row>
    <row r="1628" spans="1:4">
      <c r="A1628" s="5">
        <v>38142</v>
      </c>
      <c r="B1628">
        <v>5.17</v>
      </c>
      <c r="C1628">
        <v>2.0699999999999998</v>
      </c>
      <c r="D1628" s="6">
        <f t="shared" si="25"/>
        <v>3.0371313804252065</v>
      </c>
    </row>
    <row r="1629" spans="1:4">
      <c r="A1629" s="5">
        <v>38145</v>
      </c>
      <c r="B1629">
        <v>5.15</v>
      </c>
      <c r="C1629">
        <v>2.0699999999999998</v>
      </c>
      <c r="D1629" s="6">
        <f t="shared" si="25"/>
        <v>3.0175369844224642</v>
      </c>
    </row>
    <row r="1630" spans="1:4">
      <c r="A1630" s="5">
        <v>38146</v>
      </c>
      <c r="B1630">
        <v>5.13</v>
      </c>
      <c r="C1630">
        <v>2.06</v>
      </c>
      <c r="D1630" s="6">
        <f t="shared" si="25"/>
        <v>3.008034489515965</v>
      </c>
    </row>
    <row r="1631" spans="1:4">
      <c r="A1631" s="5">
        <v>38147</v>
      </c>
      <c r="B1631">
        <v>5.19</v>
      </c>
      <c r="C1631">
        <v>2.11</v>
      </c>
      <c r="D1631" s="6">
        <f t="shared" si="25"/>
        <v>3.0163549113701116</v>
      </c>
    </row>
    <row r="1632" spans="1:4">
      <c r="A1632" s="5">
        <v>38148</v>
      </c>
      <c r="B1632">
        <v>5.16</v>
      </c>
      <c r="C1632">
        <v>2.12</v>
      </c>
      <c r="D1632" s="6">
        <f t="shared" si="25"/>
        <v>2.976889933411675</v>
      </c>
    </row>
    <row r="1633" spans="1:4">
      <c r="A1633" s="5">
        <v>38149</v>
      </c>
      <c r="B1633">
        <v>5.18</v>
      </c>
      <c r="C1633">
        <v>2.13</v>
      </c>
      <c r="D1633" s="6">
        <f t="shared" si="25"/>
        <v>2.9863898952315671</v>
      </c>
    </row>
    <row r="1634" spans="1:4">
      <c r="A1634" s="5">
        <v>38152</v>
      </c>
      <c r="B1634">
        <v>5.19</v>
      </c>
      <c r="C1634">
        <v>2.14</v>
      </c>
      <c r="D1634" s="6">
        <f t="shared" si="25"/>
        <v>2.9860975132171452</v>
      </c>
    </row>
    <row r="1635" spans="1:4">
      <c r="A1635" s="5">
        <v>38153</v>
      </c>
      <c r="B1635">
        <v>5.0999999999999996</v>
      </c>
      <c r="C1635">
        <v>2.06</v>
      </c>
      <c r="D1635" s="6">
        <f t="shared" si="25"/>
        <v>2.9786400156770476</v>
      </c>
    </row>
    <row r="1636" spans="1:4">
      <c r="A1636" s="5">
        <v>38154</v>
      </c>
      <c r="B1636">
        <v>5.15</v>
      </c>
      <c r="C1636">
        <v>2.11</v>
      </c>
      <c r="D1636" s="6">
        <f t="shared" si="25"/>
        <v>2.9771814709627087</v>
      </c>
    </row>
    <row r="1637" spans="1:4">
      <c r="A1637" s="5">
        <v>38155</v>
      </c>
      <c r="B1637">
        <v>5.17</v>
      </c>
      <c r="C1637">
        <v>2.15</v>
      </c>
      <c r="D1637" s="6">
        <f t="shared" si="25"/>
        <v>2.9564366128242758</v>
      </c>
    </row>
    <row r="1638" spans="1:4">
      <c r="A1638" s="5">
        <v>38156</v>
      </c>
      <c r="B1638">
        <v>5.12</v>
      </c>
      <c r="C1638">
        <v>2.1</v>
      </c>
      <c r="D1638" s="6">
        <f t="shared" si="25"/>
        <v>2.9578844270323312</v>
      </c>
    </row>
    <row r="1639" spans="1:4">
      <c r="A1639" s="5">
        <v>38159</v>
      </c>
      <c r="B1639">
        <v>5.1100000000000003</v>
      </c>
      <c r="C1639">
        <v>2.1</v>
      </c>
      <c r="D1639" s="6">
        <f t="shared" si="25"/>
        <v>2.948090107737511</v>
      </c>
    </row>
    <row r="1640" spans="1:4">
      <c r="A1640" s="5">
        <v>38160</v>
      </c>
      <c r="B1640">
        <v>5.13</v>
      </c>
      <c r="C1640">
        <v>2.13</v>
      </c>
      <c r="D1640" s="6">
        <f t="shared" si="25"/>
        <v>2.9374326838343068</v>
      </c>
    </row>
    <row r="1641" spans="1:4">
      <c r="A1641" s="5">
        <v>38161</v>
      </c>
      <c r="B1641">
        <v>5.1100000000000003</v>
      </c>
      <c r="C1641">
        <v>2.12</v>
      </c>
      <c r="D1641" s="6">
        <f t="shared" si="25"/>
        <v>2.9279279279279091</v>
      </c>
    </row>
    <row r="1642" spans="1:4">
      <c r="A1642" s="5">
        <v>38162</v>
      </c>
      <c r="B1642">
        <v>5.05</v>
      </c>
      <c r="C1642">
        <v>2.08</v>
      </c>
      <c r="D1642" s="6">
        <f t="shared" si="25"/>
        <v>2.9094827586206851</v>
      </c>
    </row>
    <row r="1643" spans="1:4">
      <c r="A1643" s="5">
        <v>38163</v>
      </c>
      <c r="B1643">
        <v>5.08</v>
      </c>
      <c r="C1643">
        <v>2.09</v>
      </c>
      <c r="D1643" s="6">
        <f t="shared" si="25"/>
        <v>2.9287883240278312</v>
      </c>
    </row>
    <row r="1644" spans="1:4">
      <c r="A1644" s="5">
        <v>38166</v>
      </c>
      <c r="B1644">
        <v>5.12</v>
      </c>
      <c r="C1644">
        <v>2.11</v>
      </c>
      <c r="D1644" s="6">
        <f t="shared" si="25"/>
        <v>2.9478013906571343</v>
      </c>
    </row>
    <row r="1645" spans="1:4">
      <c r="A1645" s="5">
        <v>38167</v>
      </c>
      <c r="B1645">
        <v>5.12</v>
      </c>
      <c r="C1645">
        <v>2.12</v>
      </c>
      <c r="D1645" s="6">
        <f t="shared" si="25"/>
        <v>2.9377203290246623</v>
      </c>
    </row>
    <row r="1646" spans="1:4">
      <c r="A1646" s="5">
        <v>38168</v>
      </c>
      <c r="B1646">
        <v>5.0599999999999996</v>
      </c>
      <c r="C1646">
        <v>2.0699999999999998</v>
      </c>
      <c r="D1646" s="6">
        <f t="shared" si="25"/>
        <v>2.9293622024101129</v>
      </c>
    </row>
    <row r="1647" spans="1:4">
      <c r="A1647" s="5">
        <v>38169</v>
      </c>
      <c r="B1647">
        <v>5.05</v>
      </c>
      <c r="C1647">
        <v>2.06</v>
      </c>
      <c r="D1647" s="6">
        <f t="shared" si="25"/>
        <v>2.9296492259455187</v>
      </c>
    </row>
    <row r="1648" spans="1:4">
      <c r="A1648" s="5">
        <v>38170</v>
      </c>
      <c r="B1648">
        <v>5</v>
      </c>
      <c r="C1648">
        <v>2.0299999999999998</v>
      </c>
      <c r="D1648" s="6">
        <f t="shared" si="25"/>
        <v>2.9109085563069792</v>
      </c>
    </row>
    <row r="1649" spans="1:4">
      <c r="A1649" s="5">
        <v>38173</v>
      </c>
      <c r="B1649">
        <v>5.01</v>
      </c>
      <c r="C1649">
        <v>2.0299999999999998</v>
      </c>
      <c r="D1649" s="6">
        <f t="shared" si="25"/>
        <v>2.920709595217108</v>
      </c>
    </row>
    <row r="1650" spans="1:4">
      <c r="A1650" s="5">
        <v>38174</v>
      </c>
      <c r="B1650">
        <v>5.01</v>
      </c>
      <c r="C1650">
        <v>2.04</v>
      </c>
      <c r="D1650" s="6">
        <f t="shared" si="25"/>
        <v>2.9106232849862801</v>
      </c>
    </row>
    <row r="1651" spans="1:4">
      <c r="A1651" s="5">
        <v>38175</v>
      </c>
      <c r="B1651">
        <v>4.99</v>
      </c>
      <c r="C1651">
        <v>2.0299999999999998</v>
      </c>
      <c r="D1651" s="6">
        <f t="shared" si="25"/>
        <v>2.9011075173968504</v>
      </c>
    </row>
    <row r="1652" spans="1:4">
      <c r="A1652" s="5">
        <v>38176</v>
      </c>
      <c r="B1652">
        <v>4.99</v>
      </c>
      <c r="C1652">
        <v>2.0299999999999998</v>
      </c>
      <c r="D1652" s="6">
        <f t="shared" si="25"/>
        <v>2.9011075173968504</v>
      </c>
    </row>
    <row r="1653" spans="1:4">
      <c r="A1653" s="5">
        <v>38177</v>
      </c>
      <c r="B1653">
        <v>5.01</v>
      </c>
      <c r="C1653">
        <v>2.04</v>
      </c>
      <c r="D1653" s="6">
        <f t="shared" si="25"/>
        <v>2.9106232849862801</v>
      </c>
    </row>
    <row r="1654" spans="1:4">
      <c r="A1654" s="5">
        <v>38180</v>
      </c>
      <c r="B1654">
        <v>5</v>
      </c>
      <c r="C1654">
        <v>2.04</v>
      </c>
      <c r="D1654" s="6">
        <f t="shared" si="25"/>
        <v>2.9008232065856676</v>
      </c>
    </row>
    <row r="1655" spans="1:4">
      <c r="A1655" s="5">
        <v>38181</v>
      </c>
      <c r="B1655">
        <v>5.0599999999999996</v>
      </c>
      <c r="C1655">
        <v>2.0699999999999998</v>
      </c>
      <c r="D1655" s="6">
        <f t="shared" si="25"/>
        <v>2.9293622024101129</v>
      </c>
    </row>
    <row r="1656" spans="1:4">
      <c r="A1656" s="5">
        <v>38182</v>
      </c>
      <c r="B1656">
        <v>5.04</v>
      </c>
      <c r="C1656">
        <v>2.06</v>
      </c>
      <c r="D1656" s="6">
        <f t="shared" si="25"/>
        <v>2.9198510679992129</v>
      </c>
    </row>
    <row r="1657" spans="1:4">
      <c r="A1657" s="5">
        <v>38183</v>
      </c>
      <c r="B1657">
        <v>5.05</v>
      </c>
      <c r="C1657">
        <v>2.0699999999999998</v>
      </c>
      <c r="D1657" s="6">
        <f t="shared" si="25"/>
        <v>2.9195650044087529</v>
      </c>
    </row>
    <row r="1658" spans="1:4">
      <c r="A1658" s="5">
        <v>38184</v>
      </c>
      <c r="B1658">
        <v>4.99</v>
      </c>
      <c r="C1658">
        <v>2.0099999999999998</v>
      </c>
      <c r="D1658" s="6">
        <f t="shared" si="25"/>
        <v>2.9212822272326244</v>
      </c>
    </row>
    <row r="1659" spans="1:4">
      <c r="A1659" s="5">
        <v>38187</v>
      </c>
      <c r="B1659">
        <v>4.99</v>
      </c>
      <c r="C1659">
        <v>2.02</v>
      </c>
      <c r="D1659" s="6">
        <f t="shared" si="25"/>
        <v>2.9111938835522544</v>
      </c>
    </row>
    <row r="1660" spans="1:4">
      <c r="A1660" s="5">
        <v>38188</v>
      </c>
      <c r="B1660">
        <v>5</v>
      </c>
      <c r="C1660">
        <v>2.0299999999999998</v>
      </c>
      <c r="D1660" s="6">
        <f t="shared" si="25"/>
        <v>2.9109085563069792</v>
      </c>
    </row>
    <row r="1661" spans="1:4">
      <c r="A1661" s="5">
        <v>38189</v>
      </c>
      <c r="B1661">
        <v>5.09</v>
      </c>
      <c r="C1661">
        <v>2.09</v>
      </c>
      <c r="D1661" s="6">
        <f t="shared" si="25"/>
        <v>2.9385836027034928</v>
      </c>
    </row>
    <row r="1662" spans="1:4">
      <c r="A1662" s="5">
        <v>38190</v>
      </c>
      <c r="B1662">
        <v>5.0599999999999996</v>
      </c>
      <c r="C1662">
        <v>2.08</v>
      </c>
      <c r="D1662" s="6">
        <f t="shared" si="25"/>
        <v>2.9192789968652155</v>
      </c>
    </row>
    <row r="1663" spans="1:4">
      <c r="A1663" s="5">
        <v>38191</v>
      </c>
      <c r="B1663">
        <v>5.07</v>
      </c>
      <c r="C1663">
        <v>2.1</v>
      </c>
      <c r="D1663" s="6">
        <f t="shared" si="25"/>
        <v>2.9089128305582745</v>
      </c>
    </row>
    <row r="1664" spans="1:4">
      <c r="A1664" s="5">
        <v>38194</v>
      </c>
      <c r="B1664">
        <v>5.0999999999999996</v>
      </c>
      <c r="C1664">
        <v>2.12</v>
      </c>
      <c r="D1664" s="6">
        <f t="shared" si="25"/>
        <v>2.918135526831156</v>
      </c>
    </row>
    <row r="1665" spans="1:4">
      <c r="A1665" s="5">
        <v>38195</v>
      </c>
      <c r="B1665">
        <v>5.12</v>
      </c>
      <c r="C1665">
        <v>2.14</v>
      </c>
      <c r="D1665" s="6">
        <f t="shared" si="25"/>
        <v>2.9175641276678821</v>
      </c>
    </row>
    <row r="1666" spans="1:4">
      <c r="A1666" s="5">
        <v>38196</v>
      </c>
      <c r="B1666">
        <v>5.14</v>
      </c>
      <c r="C1666">
        <v>2.2000000000000002</v>
      </c>
      <c r="D1666" s="6">
        <f t="shared" si="25"/>
        <v>2.876712328767117</v>
      </c>
    </row>
    <row r="1667" spans="1:4">
      <c r="A1667" s="5">
        <v>38197</v>
      </c>
      <c r="B1667">
        <v>5.13</v>
      </c>
      <c r="C1667">
        <v>2.19</v>
      </c>
      <c r="D1667" s="6">
        <f t="shared" si="25"/>
        <v>2.8769938350132085</v>
      </c>
    </row>
    <row r="1668" spans="1:4">
      <c r="A1668" s="5">
        <v>38198</v>
      </c>
      <c r="B1668">
        <v>5.05</v>
      </c>
      <c r="C1668">
        <v>2.14</v>
      </c>
      <c r="D1668" s="6">
        <f t="shared" si="25"/>
        <v>2.8490307421186412</v>
      </c>
    </row>
    <row r="1669" spans="1:4">
      <c r="A1669" s="5">
        <v>38201</v>
      </c>
      <c r="B1669">
        <v>5.05</v>
      </c>
      <c r="C1669">
        <v>2.14</v>
      </c>
      <c r="D1669" s="6">
        <f t="shared" si="25"/>
        <v>2.8490307421186412</v>
      </c>
    </row>
    <row r="1670" spans="1:4">
      <c r="A1670" s="5">
        <v>38202</v>
      </c>
      <c r="B1670">
        <v>5.05</v>
      </c>
      <c r="C1670">
        <v>2.13</v>
      </c>
      <c r="D1670" s="6">
        <f t="shared" si="25"/>
        <v>2.8591011455987303</v>
      </c>
    </row>
    <row r="1671" spans="1:4">
      <c r="A1671" s="5">
        <v>38203</v>
      </c>
      <c r="B1671">
        <v>5.04</v>
      </c>
      <c r="C1671">
        <v>2.12</v>
      </c>
      <c r="D1671" s="6">
        <f t="shared" si="25"/>
        <v>2.8593811202506814</v>
      </c>
    </row>
    <row r="1672" spans="1:4">
      <c r="A1672" s="5">
        <v>38204</v>
      </c>
      <c r="B1672">
        <v>4.96</v>
      </c>
      <c r="C1672">
        <v>2.0699999999999998</v>
      </c>
      <c r="D1672" s="6">
        <f t="shared" ref="D1672:D1735" si="26">((1+(B1672/100))/(1+(C1672/100)) - 1)*100</f>
        <v>2.8313902223964016</v>
      </c>
    </row>
    <row r="1673" spans="1:4">
      <c r="A1673" s="5">
        <v>38205</v>
      </c>
      <c r="B1673">
        <v>4.8899999999999997</v>
      </c>
      <c r="C1673">
        <v>2.0099999999999998</v>
      </c>
      <c r="D1673" s="6">
        <f t="shared" si="26"/>
        <v>2.8232526222919274</v>
      </c>
    </row>
    <row r="1674" spans="1:4">
      <c r="A1674" s="5">
        <v>38208</v>
      </c>
      <c r="B1674">
        <v>4.93</v>
      </c>
      <c r="C1674">
        <v>2.0299999999999998</v>
      </c>
      <c r="D1674" s="6">
        <f t="shared" si="26"/>
        <v>2.8423012839360995</v>
      </c>
    </row>
    <row r="1675" spans="1:4">
      <c r="A1675" s="5">
        <v>38209</v>
      </c>
      <c r="B1675">
        <v>4.9000000000000004</v>
      </c>
      <c r="C1675">
        <v>2.0299999999999998</v>
      </c>
      <c r="D1675" s="6">
        <f t="shared" si="26"/>
        <v>2.812898167205713</v>
      </c>
    </row>
    <row r="1676" spans="1:4">
      <c r="A1676" s="5">
        <v>38210</v>
      </c>
      <c r="B1676">
        <v>4.95</v>
      </c>
      <c r="C1676">
        <v>2.0299999999999998</v>
      </c>
      <c r="D1676" s="6">
        <f t="shared" si="26"/>
        <v>2.8619033617563572</v>
      </c>
    </row>
    <row r="1677" spans="1:4">
      <c r="A1677" s="5">
        <v>38211</v>
      </c>
      <c r="B1677">
        <v>4.91</v>
      </c>
      <c r="C1677">
        <v>2.0099999999999998</v>
      </c>
      <c r="D1677" s="6">
        <f t="shared" si="26"/>
        <v>2.8428585432800579</v>
      </c>
    </row>
    <row r="1678" spans="1:4">
      <c r="A1678" s="5">
        <v>38212</v>
      </c>
      <c r="B1678">
        <v>4.9000000000000004</v>
      </c>
      <c r="C1678">
        <v>2.0099999999999998</v>
      </c>
      <c r="D1678" s="6">
        <f t="shared" si="26"/>
        <v>2.8330555827859927</v>
      </c>
    </row>
    <row r="1679" spans="1:4">
      <c r="A1679" s="5">
        <v>38215</v>
      </c>
      <c r="B1679">
        <v>4.95</v>
      </c>
      <c r="C1679">
        <v>2.0099999999999998</v>
      </c>
      <c r="D1679" s="6">
        <f t="shared" si="26"/>
        <v>2.8820703852563634</v>
      </c>
    </row>
    <row r="1680" spans="1:4">
      <c r="A1680" s="5">
        <v>38216</v>
      </c>
      <c r="B1680">
        <v>4.9400000000000004</v>
      </c>
      <c r="C1680">
        <v>2.0099999999999998</v>
      </c>
      <c r="D1680" s="6">
        <f t="shared" si="26"/>
        <v>2.8722674247622981</v>
      </c>
    </row>
    <row r="1681" spans="1:4">
      <c r="A1681" s="5">
        <v>38217</v>
      </c>
      <c r="B1681">
        <v>4.93</v>
      </c>
      <c r="C1681">
        <v>2.0099999999999998</v>
      </c>
      <c r="D1681" s="6">
        <f t="shared" si="26"/>
        <v>2.8624644642681885</v>
      </c>
    </row>
    <row r="1682" spans="1:4">
      <c r="A1682" s="5">
        <v>38218</v>
      </c>
      <c r="B1682">
        <v>4.93</v>
      </c>
      <c r="C1682">
        <v>2.0099999999999998</v>
      </c>
      <c r="D1682" s="6">
        <f t="shared" si="26"/>
        <v>2.8624644642681885</v>
      </c>
    </row>
    <row r="1683" spans="1:4">
      <c r="A1683" s="5">
        <v>38219</v>
      </c>
      <c r="B1683">
        <v>4.91</v>
      </c>
      <c r="C1683">
        <v>2</v>
      </c>
      <c r="D1683" s="6">
        <f t="shared" si="26"/>
        <v>2.8529411764705692</v>
      </c>
    </row>
    <row r="1684" spans="1:4">
      <c r="A1684" s="5">
        <v>38222</v>
      </c>
      <c r="B1684">
        <v>4.99</v>
      </c>
      <c r="C1684">
        <v>2.06</v>
      </c>
      <c r="D1684" s="6">
        <f t="shared" si="26"/>
        <v>2.8708602782677062</v>
      </c>
    </row>
    <row r="1685" spans="1:4">
      <c r="A1685" s="5">
        <v>38223</v>
      </c>
      <c r="B1685">
        <v>4.9800000000000004</v>
      </c>
      <c r="C1685">
        <v>2.0499999999999998</v>
      </c>
      <c r="D1685" s="6">
        <f t="shared" si="26"/>
        <v>2.8711415972562548</v>
      </c>
    </row>
    <row r="1686" spans="1:4">
      <c r="A1686" s="5">
        <v>38224</v>
      </c>
      <c r="B1686">
        <v>4.9400000000000004</v>
      </c>
      <c r="C1686">
        <v>2.0099999999999998</v>
      </c>
      <c r="D1686" s="6">
        <f t="shared" si="26"/>
        <v>2.8722674247622981</v>
      </c>
    </row>
    <row r="1687" spans="1:4">
      <c r="A1687" s="5">
        <v>38225</v>
      </c>
      <c r="B1687">
        <v>4.91</v>
      </c>
      <c r="C1687">
        <v>2.0099999999999998</v>
      </c>
      <c r="D1687" s="6">
        <f t="shared" si="26"/>
        <v>2.8428585432800579</v>
      </c>
    </row>
    <row r="1688" spans="1:4">
      <c r="A1688" s="5">
        <v>38226</v>
      </c>
      <c r="B1688">
        <v>4.92</v>
      </c>
      <c r="C1688">
        <v>2.0099999999999998</v>
      </c>
      <c r="D1688" s="6">
        <f t="shared" si="26"/>
        <v>2.8526615037741232</v>
      </c>
    </row>
    <row r="1689" spans="1:4">
      <c r="A1689" s="5">
        <v>38230</v>
      </c>
      <c r="B1689">
        <v>4.88</v>
      </c>
      <c r="C1689">
        <v>1.98</v>
      </c>
      <c r="D1689" s="6">
        <f t="shared" si="26"/>
        <v>2.843694842125899</v>
      </c>
    </row>
    <row r="1690" spans="1:4">
      <c r="A1690" s="5">
        <v>38231</v>
      </c>
      <c r="B1690">
        <v>4.8899999999999997</v>
      </c>
      <c r="C1690">
        <v>1.98</v>
      </c>
      <c r="D1690" s="6">
        <f t="shared" si="26"/>
        <v>2.8535006864090828</v>
      </c>
    </row>
    <row r="1691" spans="1:4">
      <c r="A1691" s="5">
        <v>38232</v>
      </c>
      <c r="B1691">
        <v>4.93</v>
      </c>
      <c r="C1691">
        <v>2.0099999999999998</v>
      </c>
      <c r="D1691" s="6">
        <f t="shared" si="26"/>
        <v>2.8624644642681885</v>
      </c>
    </row>
    <row r="1692" spans="1:4">
      <c r="A1692" s="5">
        <v>38233</v>
      </c>
      <c r="B1692">
        <v>4.99</v>
      </c>
      <c r="C1692">
        <v>2.0499999999999998</v>
      </c>
      <c r="D1692" s="6">
        <f t="shared" si="26"/>
        <v>2.8809407153356226</v>
      </c>
    </row>
    <row r="1693" spans="1:4">
      <c r="A1693" s="5">
        <v>38236</v>
      </c>
      <c r="B1693">
        <v>4.9400000000000004</v>
      </c>
      <c r="C1693">
        <v>2.02</v>
      </c>
      <c r="D1693" s="6">
        <f t="shared" si="26"/>
        <v>2.862183885512648</v>
      </c>
    </row>
    <row r="1694" spans="1:4">
      <c r="A1694" s="5">
        <v>38237</v>
      </c>
      <c r="B1694">
        <v>4.95</v>
      </c>
      <c r="C1694">
        <v>2.0299999999999998</v>
      </c>
      <c r="D1694" s="6">
        <f t="shared" si="26"/>
        <v>2.8619033617563572</v>
      </c>
    </row>
    <row r="1695" spans="1:4">
      <c r="A1695" s="5">
        <v>38238</v>
      </c>
      <c r="B1695">
        <v>4.93</v>
      </c>
      <c r="C1695">
        <v>2.0299999999999998</v>
      </c>
      <c r="D1695" s="6">
        <f t="shared" si="26"/>
        <v>2.8423012839360995</v>
      </c>
    </row>
    <row r="1696" spans="1:4">
      <c r="A1696" s="5">
        <v>38239</v>
      </c>
      <c r="B1696">
        <v>4.8899999999999997</v>
      </c>
      <c r="C1696">
        <v>2</v>
      </c>
      <c r="D1696" s="6">
        <f t="shared" si="26"/>
        <v>2.8333333333333321</v>
      </c>
    </row>
    <row r="1697" spans="1:4">
      <c r="A1697" s="5">
        <v>38240</v>
      </c>
      <c r="B1697">
        <v>4.87</v>
      </c>
      <c r="C1697">
        <v>1.99</v>
      </c>
      <c r="D1697" s="6">
        <f t="shared" si="26"/>
        <v>2.8238062555152377</v>
      </c>
    </row>
    <row r="1698" spans="1:4">
      <c r="A1698" s="5">
        <v>38243</v>
      </c>
      <c r="B1698">
        <v>4.8899999999999997</v>
      </c>
      <c r="C1698">
        <v>2</v>
      </c>
      <c r="D1698" s="6">
        <f t="shared" si="26"/>
        <v>2.8333333333333321</v>
      </c>
    </row>
    <row r="1699" spans="1:4">
      <c r="A1699" s="5">
        <v>38244</v>
      </c>
      <c r="B1699">
        <v>4.88</v>
      </c>
      <c r="C1699">
        <v>1.98</v>
      </c>
      <c r="D1699" s="6">
        <f t="shared" si="26"/>
        <v>2.843694842125899</v>
      </c>
    </row>
    <row r="1700" spans="1:4">
      <c r="A1700" s="5">
        <v>38245</v>
      </c>
      <c r="B1700">
        <v>4.88</v>
      </c>
      <c r="C1700">
        <v>1.99</v>
      </c>
      <c r="D1700" s="6">
        <f t="shared" si="26"/>
        <v>2.8336111383468809</v>
      </c>
    </row>
    <row r="1701" spans="1:4">
      <c r="A1701" s="5">
        <v>38246</v>
      </c>
      <c r="B1701">
        <v>4.88</v>
      </c>
      <c r="C1701">
        <v>2.0099999999999998</v>
      </c>
      <c r="D1701" s="6">
        <f t="shared" si="26"/>
        <v>2.8134496617978622</v>
      </c>
    </row>
    <row r="1702" spans="1:4">
      <c r="A1702" s="5">
        <v>38247</v>
      </c>
      <c r="B1702">
        <v>4.8600000000000003</v>
      </c>
      <c r="C1702">
        <v>1.99</v>
      </c>
      <c r="D1702" s="6">
        <f t="shared" si="26"/>
        <v>2.8140013726835944</v>
      </c>
    </row>
    <row r="1703" spans="1:4">
      <c r="A1703" s="5">
        <v>38250</v>
      </c>
      <c r="B1703">
        <v>4.84</v>
      </c>
      <c r="C1703">
        <v>1.98</v>
      </c>
      <c r="D1703" s="6">
        <f t="shared" si="26"/>
        <v>2.8044714649931413</v>
      </c>
    </row>
    <row r="1704" spans="1:4">
      <c r="A1704" s="5">
        <v>38251</v>
      </c>
      <c r="B1704">
        <v>4.83</v>
      </c>
      <c r="C1704">
        <v>1.96</v>
      </c>
      <c r="D1704" s="6">
        <f t="shared" si="26"/>
        <v>2.8148293448411188</v>
      </c>
    </row>
    <row r="1705" spans="1:4">
      <c r="A1705" s="5">
        <v>38252</v>
      </c>
      <c r="B1705">
        <v>4.78</v>
      </c>
      <c r="C1705">
        <v>1.92</v>
      </c>
      <c r="D1705" s="6">
        <f t="shared" si="26"/>
        <v>2.8061224489795977</v>
      </c>
    </row>
    <row r="1706" spans="1:4">
      <c r="A1706" s="5">
        <v>38253</v>
      </c>
      <c r="B1706">
        <v>4.76</v>
      </c>
      <c r="C1706">
        <v>1.91</v>
      </c>
      <c r="D1706" s="6">
        <f t="shared" si="26"/>
        <v>2.7965852222549437</v>
      </c>
    </row>
    <row r="1707" spans="1:4">
      <c r="A1707" s="5">
        <v>38254</v>
      </c>
      <c r="B1707">
        <v>4.78</v>
      </c>
      <c r="C1707">
        <v>1.92</v>
      </c>
      <c r="D1707" s="6">
        <f t="shared" si="26"/>
        <v>2.8061224489795977</v>
      </c>
    </row>
    <row r="1708" spans="1:4">
      <c r="A1708" s="5">
        <v>38257</v>
      </c>
      <c r="B1708">
        <v>4.74</v>
      </c>
      <c r="C1708">
        <v>1.91</v>
      </c>
      <c r="D1708" s="6">
        <f t="shared" si="26"/>
        <v>2.7769600628005264</v>
      </c>
    </row>
    <row r="1709" spans="1:4">
      <c r="A1709" s="5">
        <v>38258</v>
      </c>
      <c r="B1709">
        <v>4.76</v>
      </c>
      <c r="C1709">
        <v>1.91</v>
      </c>
      <c r="D1709" s="6">
        <f t="shared" si="26"/>
        <v>2.7965852222549437</v>
      </c>
    </row>
    <row r="1710" spans="1:4">
      <c r="A1710" s="5">
        <v>38259</v>
      </c>
      <c r="B1710">
        <v>4.78</v>
      </c>
      <c r="C1710">
        <v>1.92</v>
      </c>
      <c r="D1710" s="6">
        <f t="shared" si="26"/>
        <v>2.8061224489795977</v>
      </c>
    </row>
    <row r="1711" spans="1:4">
      <c r="A1711" s="5">
        <v>38260</v>
      </c>
      <c r="B1711">
        <v>4.79</v>
      </c>
      <c r="C1711">
        <v>1.91</v>
      </c>
      <c r="D1711" s="6">
        <f t="shared" si="26"/>
        <v>2.8260229614365695</v>
      </c>
    </row>
    <row r="1712" spans="1:4">
      <c r="A1712" s="5">
        <v>38261</v>
      </c>
      <c r="B1712">
        <v>4.82</v>
      </c>
      <c r="C1712">
        <v>1.92</v>
      </c>
      <c r="D1712" s="6">
        <f t="shared" si="26"/>
        <v>2.8453689167974749</v>
      </c>
    </row>
    <row r="1713" spans="1:4">
      <c r="A1713" s="5">
        <v>38264</v>
      </c>
      <c r="B1713">
        <v>4.8499999999999996</v>
      </c>
      <c r="C1713">
        <v>1.94</v>
      </c>
      <c r="D1713" s="6">
        <f t="shared" si="26"/>
        <v>2.8546203649205237</v>
      </c>
    </row>
    <row r="1714" spans="1:4">
      <c r="A1714" s="5">
        <v>38265</v>
      </c>
      <c r="B1714">
        <v>4.8</v>
      </c>
      <c r="C1714">
        <v>1.92</v>
      </c>
      <c r="D1714" s="6">
        <f t="shared" si="26"/>
        <v>2.8257456828885363</v>
      </c>
    </row>
    <row r="1715" spans="1:4">
      <c r="A1715" s="5">
        <v>38266</v>
      </c>
      <c r="B1715">
        <v>4.79</v>
      </c>
      <c r="C1715">
        <v>1.92</v>
      </c>
      <c r="D1715" s="6">
        <f t="shared" si="26"/>
        <v>2.8159340659340559</v>
      </c>
    </row>
    <row r="1716" spans="1:4">
      <c r="A1716" s="5">
        <v>38267</v>
      </c>
      <c r="B1716">
        <v>4.82</v>
      </c>
      <c r="C1716">
        <v>1.95</v>
      </c>
      <c r="D1716" s="6">
        <f t="shared" si="26"/>
        <v>2.8151054438450229</v>
      </c>
    </row>
    <row r="1717" spans="1:4">
      <c r="A1717" s="5">
        <v>38268</v>
      </c>
      <c r="B1717">
        <v>4.75</v>
      </c>
      <c r="C1717">
        <v>1.89</v>
      </c>
      <c r="D1717" s="6">
        <f t="shared" si="26"/>
        <v>2.8069486701344681</v>
      </c>
    </row>
    <row r="1718" spans="1:4">
      <c r="A1718" s="5">
        <v>38271</v>
      </c>
      <c r="B1718">
        <v>4.76</v>
      </c>
      <c r="C1718">
        <v>1.9</v>
      </c>
      <c r="D1718" s="6">
        <f t="shared" si="26"/>
        <v>2.8066732090284763</v>
      </c>
    </row>
    <row r="1719" spans="1:4">
      <c r="A1719" s="5">
        <v>38272</v>
      </c>
      <c r="B1719">
        <v>4.71</v>
      </c>
      <c r="C1719">
        <v>1.88</v>
      </c>
      <c r="D1719" s="6">
        <f t="shared" si="26"/>
        <v>2.7777777777777679</v>
      </c>
    </row>
    <row r="1720" spans="1:4">
      <c r="A1720" s="5">
        <v>38273</v>
      </c>
      <c r="B1720">
        <v>4.72</v>
      </c>
      <c r="C1720">
        <v>1.91</v>
      </c>
      <c r="D1720" s="6">
        <f t="shared" si="26"/>
        <v>2.757334903346087</v>
      </c>
    </row>
    <row r="1721" spans="1:4">
      <c r="A1721" s="5">
        <v>38274</v>
      </c>
      <c r="B1721">
        <v>4.6900000000000004</v>
      </c>
      <c r="C1721">
        <v>1.89</v>
      </c>
      <c r="D1721" s="6">
        <f t="shared" si="26"/>
        <v>2.7480616350966658</v>
      </c>
    </row>
    <row r="1722" spans="1:4">
      <c r="A1722" s="5">
        <v>38275</v>
      </c>
      <c r="B1722">
        <v>4.6900000000000004</v>
      </c>
      <c r="C1722">
        <v>1.89</v>
      </c>
      <c r="D1722" s="6">
        <f t="shared" si="26"/>
        <v>2.7480616350966658</v>
      </c>
    </row>
    <row r="1723" spans="1:4">
      <c r="A1723" s="5">
        <v>38278</v>
      </c>
      <c r="B1723">
        <v>4.68</v>
      </c>
      <c r="C1723">
        <v>1.88</v>
      </c>
      <c r="D1723" s="6">
        <f t="shared" si="26"/>
        <v>2.7483313702395096</v>
      </c>
    </row>
    <row r="1724" spans="1:4">
      <c r="A1724" s="5">
        <v>38279</v>
      </c>
      <c r="B1724">
        <v>4.72</v>
      </c>
      <c r="C1724">
        <v>1.9</v>
      </c>
      <c r="D1724" s="6">
        <f t="shared" si="26"/>
        <v>2.7674190382728225</v>
      </c>
    </row>
    <row r="1725" spans="1:4">
      <c r="A1725" s="5">
        <v>38280</v>
      </c>
      <c r="B1725">
        <v>4.6500000000000004</v>
      </c>
      <c r="C1725">
        <v>1.85</v>
      </c>
      <c r="D1725" s="6">
        <f t="shared" si="26"/>
        <v>2.7491408934708028</v>
      </c>
    </row>
    <row r="1726" spans="1:4">
      <c r="A1726" s="5">
        <v>38281</v>
      </c>
      <c r="B1726">
        <v>4.66</v>
      </c>
      <c r="C1726">
        <v>1.85</v>
      </c>
      <c r="D1726" s="6">
        <f t="shared" si="26"/>
        <v>2.758959253804627</v>
      </c>
    </row>
    <row r="1727" spans="1:4">
      <c r="A1727" s="5">
        <v>38282</v>
      </c>
      <c r="B1727">
        <v>4.66</v>
      </c>
      <c r="C1727">
        <v>1.85</v>
      </c>
      <c r="D1727" s="6">
        <f t="shared" si="26"/>
        <v>2.758959253804627</v>
      </c>
    </row>
    <row r="1728" spans="1:4">
      <c r="A1728" s="5">
        <v>38285</v>
      </c>
      <c r="B1728">
        <v>4.6500000000000004</v>
      </c>
      <c r="C1728">
        <v>1.84</v>
      </c>
      <c r="D1728" s="6">
        <f t="shared" si="26"/>
        <v>2.7592301649646434</v>
      </c>
    </row>
    <row r="1729" spans="1:4">
      <c r="A1729" s="5">
        <v>38286</v>
      </c>
      <c r="B1729">
        <v>4.66</v>
      </c>
      <c r="C1729">
        <v>1.84</v>
      </c>
      <c r="D1729" s="6">
        <f t="shared" si="26"/>
        <v>2.7690494893951367</v>
      </c>
    </row>
    <row r="1730" spans="1:4">
      <c r="A1730" s="5">
        <v>38287</v>
      </c>
      <c r="B1730">
        <v>4.68</v>
      </c>
      <c r="C1730">
        <v>1.85</v>
      </c>
      <c r="D1730" s="6">
        <f t="shared" si="26"/>
        <v>2.7785959744722533</v>
      </c>
    </row>
    <row r="1731" spans="1:4">
      <c r="A1731" s="5">
        <v>38288</v>
      </c>
      <c r="B1731">
        <v>4.71</v>
      </c>
      <c r="C1731">
        <v>1.89</v>
      </c>
      <c r="D1731" s="6">
        <f t="shared" si="26"/>
        <v>2.7676906467759332</v>
      </c>
    </row>
    <row r="1732" spans="1:4">
      <c r="A1732" s="5">
        <v>38289</v>
      </c>
      <c r="B1732">
        <v>4.7</v>
      </c>
      <c r="C1732">
        <v>1.88</v>
      </c>
      <c r="D1732" s="6">
        <f t="shared" si="26"/>
        <v>2.7679623085983485</v>
      </c>
    </row>
    <row r="1733" spans="1:4">
      <c r="A1733" s="5">
        <v>38292</v>
      </c>
      <c r="B1733">
        <v>4.71</v>
      </c>
      <c r="C1733">
        <v>1.89</v>
      </c>
      <c r="D1733" s="6">
        <f t="shared" si="26"/>
        <v>2.7676906467759332</v>
      </c>
    </row>
    <row r="1734" spans="1:4">
      <c r="A1734" s="5">
        <v>38293</v>
      </c>
      <c r="B1734">
        <v>4.7699999999999996</v>
      </c>
      <c r="C1734">
        <v>1.95</v>
      </c>
      <c r="D1734" s="6">
        <f t="shared" si="26"/>
        <v>2.766061794997543</v>
      </c>
    </row>
    <row r="1735" spans="1:4">
      <c r="A1735" s="5">
        <v>38294</v>
      </c>
      <c r="B1735">
        <v>4.75</v>
      </c>
      <c r="C1735">
        <v>1.93</v>
      </c>
      <c r="D1735" s="6">
        <f t="shared" si="26"/>
        <v>2.7666045325223099</v>
      </c>
    </row>
    <row r="1736" spans="1:4">
      <c r="A1736" s="5">
        <v>38295</v>
      </c>
      <c r="B1736">
        <v>4.7</v>
      </c>
      <c r="C1736">
        <v>1.9</v>
      </c>
      <c r="D1736" s="6">
        <f t="shared" ref="D1736:D1799" si="27">((1+(B1736/100))/(1+(C1736/100)) - 1)*100</f>
        <v>2.7477919528950068</v>
      </c>
    </row>
    <row r="1737" spans="1:4">
      <c r="A1737" s="5">
        <v>38296</v>
      </c>
      <c r="B1737">
        <v>4.75</v>
      </c>
      <c r="C1737">
        <v>1.94</v>
      </c>
      <c r="D1737" s="6">
        <f t="shared" si="27"/>
        <v>2.7565234451638165</v>
      </c>
    </row>
    <row r="1738" spans="1:4">
      <c r="A1738" s="5">
        <v>38299</v>
      </c>
      <c r="B1738">
        <v>4.74</v>
      </c>
      <c r="C1738">
        <v>1.95</v>
      </c>
      <c r="D1738" s="6">
        <f t="shared" si="27"/>
        <v>2.7366356056890639</v>
      </c>
    </row>
    <row r="1739" spans="1:4">
      <c r="A1739" s="5">
        <v>38300</v>
      </c>
      <c r="B1739">
        <v>4.71</v>
      </c>
      <c r="C1739">
        <v>1.92</v>
      </c>
      <c r="D1739" s="6">
        <f t="shared" si="27"/>
        <v>2.7374411302982571</v>
      </c>
    </row>
    <row r="1740" spans="1:4">
      <c r="A1740" s="5">
        <v>38301</v>
      </c>
      <c r="B1740">
        <v>4.71</v>
      </c>
      <c r="C1740">
        <v>1.91</v>
      </c>
      <c r="D1740" s="6">
        <f t="shared" si="27"/>
        <v>2.7475223236188784</v>
      </c>
    </row>
    <row r="1741" spans="1:4">
      <c r="A1741" s="5">
        <v>38302</v>
      </c>
      <c r="B1741">
        <v>4.66</v>
      </c>
      <c r="C1741">
        <v>1.88</v>
      </c>
      <c r="D1741" s="6">
        <f t="shared" si="27"/>
        <v>2.7287004318806485</v>
      </c>
    </row>
    <row r="1742" spans="1:4">
      <c r="A1742" s="5">
        <v>38303</v>
      </c>
      <c r="B1742">
        <v>4.62</v>
      </c>
      <c r="C1742">
        <v>1.86</v>
      </c>
      <c r="D1742" s="6">
        <f t="shared" si="27"/>
        <v>2.7096014137050872</v>
      </c>
    </row>
    <row r="1743" spans="1:4">
      <c r="A1743" s="5">
        <v>38306</v>
      </c>
      <c r="B1743">
        <v>4.5999999999999996</v>
      </c>
      <c r="C1743">
        <v>1.85</v>
      </c>
      <c r="D1743" s="6">
        <f t="shared" si="27"/>
        <v>2.7000490918016817</v>
      </c>
    </row>
    <row r="1744" spans="1:4">
      <c r="A1744" s="5">
        <v>38307</v>
      </c>
      <c r="B1744">
        <v>4.58</v>
      </c>
      <c r="C1744">
        <v>1.84</v>
      </c>
      <c r="D1744" s="6">
        <f t="shared" si="27"/>
        <v>2.6904948939513007</v>
      </c>
    </row>
    <row r="1745" spans="1:4">
      <c r="A1745" s="5">
        <v>38308</v>
      </c>
      <c r="B1745">
        <v>4.62</v>
      </c>
      <c r="C1745">
        <v>1.87</v>
      </c>
      <c r="D1745" s="6">
        <f t="shared" si="27"/>
        <v>2.6995189947973008</v>
      </c>
    </row>
    <row r="1746" spans="1:4">
      <c r="A1746" s="5">
        <v>38309</v>
      </c>
      <c r="B1746">
        <v>4.67</v>
      </c>
      <c r="C1746">
        <v>1.91</v>
      </c>
      <c r="D1746" s="6">
        <f t="shared" si="27"/>
        <v>2.7082720047100439</v>
      </c>
    </row>
    <row r="1747" spans="1:4">
      <c r="A1747" s="5">
        <v>38310</v>
      </c>
      <c r="B1747">
        <v>4.6399999999999997</v>
      </c>
      <c r="C1747">
        <v>1.88</v>
      </c>
      <c r="D1747" s="6">
        <f t="shared" si="27"/>
        <v>2.7090694935217874</v>
      </c>
    </row>
    <row r="1748" spans="1:4">
      <c r="A1748" s="5">
        <v>38313</v>
      </c>
      <c r="B1748">
        <v>4.5999999999999996</v>
      </c>
      <c r="C1748">
        <v>1.84</v>
      </c>
      <c r="D1748" s="6">
        <f t="shared" si="27"/>
        <v>2.7101335428122653</v>
      </c>
    </row>
    <row r="1749" spans="1:4">
      <c r="A1749" s="5">
        <v>38314</v>
      </c>
      <c r="B1749">
        <v>4.58</v>
      </c>
      <c r="C1749">
        <v>1.82</v>
      </c>
      <c r="D1749" s="6">
        <f t="shared" si="27"/>
        <v>2.710665880966423</v>
      </c>
    </row>
    <row r="1750" spans="1:4">
      <c r="A1750" s="5">
        <v>38315</v>
      </c>
      <c r="B1750">
        <v>4.58</v>
      </c>
      <c r="C1750">
        <v>1.83</v>
      </c>
      <c r="D1750" s="6">
        <f t="shared" si="27"/>
        <v>2.7005793970342751</v>
      </c>
    </row>
    <row r="1751" spans="1:4">
      <c r="A1751" s="5">
        <v>38316</v>
      </c>
      <c r="B1751">
        <v>4.54</v>
      </c>
      <c r="C1751">
        <v>1.8</v>
      </c>
      <c r="D1751" s="6">
        <f t="shared" si="27"/>
        <v>2.6915520628683742</v>
      </c>
    </row>
    <row r="1752" spans="1:4">
      <c r="A1752" s="5">
        <v>38317</v>
      </c>
      <c r="B1752">
        <v>4.54</v>
      </c>
      <c r="C1752">
        <v>1.8</v>
      </c>
      <c r="D1752" s="6">
        <f t="shared" si="27"/>
        <v>2.6915520628683742</v>
      </c>
    </row>
    <row r="1753" spans="1:4">
      <c r="A1753" s="5">
        <v>38320</v>
      </c>
      <c r="B1753">
        <v>4.57</v>
      </c>
      <c r="C1753">
        <v>1.84</v>
      </c>
      <c r="D1753" s="6">
        <f t="shared" si="27"/>
        <v>2.6806755695208295</v>
      </c>
    </row>
    <row r="1754" spans="1:4">
      <c r="A1754" s="5">
        <v>38321</v>
      </c>
      <c r="B1754">
        <v>4.5599999999999996</v>
      </c>
      <c r="C1754">
        <v>1.83</v>
      </c>
      <c r="D1754" s="6">
        <f t="shared" si="27"/>
        <v>2.6809388196012973</v>
      </c>
    </row>
    <row r="1755" spans="1:4">
      <c r="A1755" s="5">
        <v>38322</v>
      </c>
      <c r="B1755">
        <v>4.59</v>
      </c>
      <c r="C1755">
        <v>1.85</v>
      </c>
      <c r="D1755" s="6">
        <f t="shared" si="27"/>
        <v>2.6902307314678575</v>
      </c>
    </row>
    <row r="1756" spans="1:4">
      <c r="A1756" s="5">
        <v>38323</v>
      </c>
      <c r="B1756">
        <v>4.6399999999999997</v>
      </c>
      <c r="C1756">
        <v>1.87</v>
      </c>
      <c r="D1756" s="6">
        <f t="shared" si="27"/>
        <v>2.7191518602140086</v>
      </c>
    </row>
    <row r="1757" spans="1:4">
      <c r="A1757" s="5">
        <v>38324</v>
      </c>
      <c r="B1757">
        <v>4.6100000000000003</v>
      </c>
      <c r="C1757">
        <v>1.85</v>
      </c>
      <c r="D1757" s="6">
        <f t="shared" si="27"/>
        <v>2.7098674521355059</v>
      </c>
    </row>
    <row r="1758" spans="1:4">
      <c r="A1758" s="5">
        <v>38327</v>
      </c>
      <c r="B1758">
        <v>4.5599999999999996</v>
      </c>
      <c r="C1758">
        <v>1.81</v>
      </c>
      <c r="D1758" s="6">
        <f t="shared" si="27"/>
        <v>2.7011099106178271</v>
      </c>
    </row>
    <row r="1759" spans="1:4">
      <c r="A1759" s="5">
        <v>38328</v>
      </c>
      <c r="B1759">
        <v>4.54</v>
      </c>
      <c r="C1759">
        <v>1.79</v>
      </c>
      <c r="D1759" s="6">
        <f t="shared" si="27"/>
        <v>2.7016406326751286</v>
      </c>
    </row>
    <row r="1760" spans="1:4">
      <c r="A1760" s="5">
        <v>38329</v>
      </c>
      <c r="B1760">
        <v>4.51</v>
      </c>
      <c r="C1760">
        <v>1.78</v>
      </c>
      <c r="D1760" s="6">
        <f t="shared" si="27"/>
        <v>2.6822558459422163</v>
      </c>
    </row>
    <row r="1761" spans="1:4">
      <c r="A1761" s="5">
        <v>38330</v>
      </c>
      <c r="B1761">
        <v>4.49</v>
      </c>
      <c r="C1761">
        <v>1.77</v>
      </c>
      <c r="D1761" s="6">
        <f t="shared" si="27"/>
        <v>2.6726933280927456</v>
      </c>
    </row>
    <row r="1762" spans="1:4">
      <c r="A1762" s="5">
        <v>38331</v>
      </c>
      <c r="B1762">
        <v>4.4800000000000004</v>
      </c>
      <c r="C1762">
        <v>1.76</v>
      </c>
      <c r="D1762" s="6">
        <f t="shared" si="27"/>
        <v>2.6729559748427612</v>
      </c>
    </row>
    <row r="1763" spans="1:4">
      <c r="A1763" s="5">
        <v>38334</v>
      </c>
      <c r="B1763">
        <v>4.47</v>
      </c>
      <c r="C1763">
        <v>1.75</v>
      </c>
      <c r="D1763" s="6">
        <f t="shared" si="27"/>
        <v>2.673218673218658</v>
      </c>
    </row>
    <row r="1764" spans="1:4">
      <c r="A1764" s="5">
        <v>38335</v>
      </c>
      <c r="B1764">
        <v>4.47</v>
      </c>
      <c r="C1764">
        <v>1.73</v>
      </c>
      <c r="D1764" s="6">
        <f t="shared" si="27"/>
        <v>2.6934041089157423</v>
      </c>
    </row>
    <row r="1765" spans="1:4">
      <c r="A1765" s="5">
        <v>38336</v>
      </c>
      <c r="B1765">
        <v>4.41</v>
      </c>
      <c r="C1765">
        <v>1.7</v>
      </c>
      <c r="D1765" s="6">
        <f t="shared" si="27"/>
        <v>2.6647000983284208</v>
      </c>
    </row>
    <row r="1766" spans="1:4">
      <c r="A1766" s="5">
        <v>38337</v>
      </c>
      <c r="B1766">
        <v>4.42</v>
      </c>
      <c r="C1766">
        <v>1.7</v>
      </c>
      <c r="D1766" s="6">
        <f t="shared" si="27"/>
        <v>2.6745329400196693</v>
      </c>
    </row>
    <row r="1767" spans="1:4">
      <c r="A1767" s="5">
        <v>38338</v>
      </c>
      <c r="B1767">
        <v>4.4400000000000004</v>
      </c>
      <c r="C1767">
        <v>1.72</v>
      </c>
      <c r="D1767" s="6">
        <f t="shared" si="27"/>
        <v>2.6740070782540259</v>
      </c>
    </row>
    <row r="1768" spans="1:4">
      <c r="A1768" s="5">
        <v>38341</v>
      </c>
      <c r="B1768">
        <v>4.41</v>
      </c>
      <c r="C1768">
        <v>1.71</v>
      </c>
      <c r="D1768" s="6">
        <f t="shared" si="27"/>
        <v>2.6546062334087184</v>
      </c>
    </row>
    <row r="1769" spans="1:4">
      <c r="A1769" s="5">
        <v>38342</v>
      </c>
      <c r="B1769">
        <v>4.4400000000000004</v>
      </c>
      <c r="C1769">
        <v>1.72</v>
      </c>
      <c r="D1769" s="6">
        <f t="shared" si="27"/>
        <v>2.6740070782540259</v>
      </c>
    </row>
    <row r="1770" spans="1:4">
      <c r="A1770" s="5">
        <v>38343</v>
      </c>
      <c r="B1770">
        <v>4.41</v>
      </c>
      <c r="C1770">
        <v>1.69</v>
      </c>
      <c r="D1770" s="6">
        <f t="shared" si="27"/>
        <v>2.674795948470865</v>
      </c>
    </row>
    <row r="1771" spans="1:4">
      <c r="A1771" s="5">
        <v>38344</v>
      </c>
      <c r="B1771">
        <v>4.41</v>
      </c>
      <c r="C1771">
        <v>1.69</v>
      </c>
      <c r="D1771" s="6">
        <f t="shared" si="27"/>
        <v>2.674795948470865</v>
      </c>
    </row>
    <row r="1772" spans="1:4">
      <c r="A1772" s="5">
        <v>38345</v>
      </c>
      <c r="B1772">
        <v>4.41</v>
      </c>
      <c r="C1772">
        <v>1.69</v>
      </c>
      <c r="D1772" s="6">
        <f t="shared" si="27"/>
        <v>2.674795948470865</v>
      </c>
    </row>
    <row r="1773" spans="1:4">
      <c r="A1773" s="5">
        <v>38350</v>
      </c>
      <c r="B1773">
        <v>4.53</v>
      </c>
      <c r="C1773">
        <v>1.77</v>
      </c>
      <c r="D1773" s="6">
        <f t="shared" si="27"/>
        <v>2.7119976417411706</v>
      </c>
    </row>
    <row r="1774" spans="1:4">
      <c r="A1774" s="5">
        <v>38351</v>
      </c>
      <c r="B1774">
        <v>4.53</v>
      </c>
      <c r="C1774">
        <v>1.77</v>
      </c>
      <c r="D1774" s="6">
        <f t="shared" si="27"/>
        <v>2.7119976417411706</v>
      </c>
    </row>
    <row r="1775" spans="1:4">
      <c r="A1775" s="5">
        <v>38352</v>
      </c>
      <c r="B1775">
        <v>4.49</v>
      </c>
      <c r="C1775">
        <v>1.74</v>
      </c>
      <c r="D1775" s="6">
        <f t="shared" si="27"/>
        <v>2.7029683506978541</v>
      </c>
    </row>
    <row r="1776" spans="1:4">
      <c r="A1776" s="5">
        <v>38356</v>
      </c>
      <c r="B1776">
        <v>4.4800000000000004</v>
      </c>
      <c r="C1776">
        <v>1.72</v>
      </c>
      <c r="D1776" s="6">
        <f t="shared" si="27"/>
        <v>2.7133307117577443</v>
      </c>
    </row>
    <row r="1777" spans="1:4">
      <c r="A1777" s="5">
        <v>38357</v>
      </c>
      <c r="B1777">
        <v>4.5</v>
      </c>
      <c r="C1777">
        <v>1.73</v>
      </c>
      <c r="D1777" s="6">
        <f t="shared" si="27"/>
        <v>2.7228939349257741</v>
      </c>
    </row>
    <row r="1778" spans="1:4">
      <c r="A1778" s="5">
        <v>38358</v>
      </c>
      <c r="B1778">
        <v>4.47</v>
      </c>
      <c r="C1778">
        <v>1.71</v>
      </c>
      <c r="D1778" s="6">
        <f t="shared" si="27"/>
        <v>2.7135974830400311</v>
      </c>
    </row>
    <row r="1779" spans="1:4">
      <c r="A1779" s="5">
        <v>38359</v>
      </c>
      <c r="B1779">
        <v>4.46</v>
      </c>
      <c r="C1779">
        <v>1.7</v>
      </c>
      <c r="D1779" s="6">
        <f t="shared" si="27"/>
        <v>2.7138643067846635</v>
      </c>
    </row>
    <row r="1780" spans="1:4">
      <c r="A1780" s="5">
        <v>38362</v>
      </c>
      <c r="B1780">
        <v>4.45</v>
      </c>
      <c r="C1780">
        <v>1.7</v>
      </c>
      <c r="D1780" s="6">
        <f t="shared" si="27"/>
        <v>2.704031465093415</v>
      </c>
    </row>
    <row r="1781" spans="1:4">
      <c r="A1781" s="5">
        <v>38363</v>
      </c>
      <c r="B1781">
        <v>4.46</v>
      </c>
      <c r="C1781">
        <v>1.71</v>
      </c>
      <c r="D1781" s="6">
        <f t="shared" si="27"/>
        <v>2.7037656081014827</v>
      </c>
    </row>
    <row r="1782" spans="1:4">
      <c r="A1782" s="5">
        <v>38364</v>
      </c>
      <c r="B1782">
        <v>4.47</v>
      </c>
      <c r="C1782">
        <v>1.7</v>
      </c>
      <c r="D1782" s="6">
        <f t="shared" si="27"/>
        <v>2.723697148475912</v>
      </c>
    </row>
    <row r="1783" spans="1:4">
      <c r="A1783" s="5">
        <v>38365</v>
      </c>
      <c r="B1783">
        <v>4.4400000000000004</v>
      </c>
      <c r="C1783">
        <v>1.68</v>
      </c>
      <c r="D1783" s="6">
        <f t="shared" si="27"/>
        <v>2.7143981117230487</v>
      </c>
    </row>
    <row r="1784" spans="1:4">
      <c r="A1784" s="5">
        <v>38366</v>
      </c>
      <c r="B1784">
        <v>4.45</v>
      </c>
      <c r="C1784">
        <v>1.71</v>
      </c>
      <c r="D1784" s="6">
        <f t="shared" si="27"/>
        <v>2.6939337331629343</v>
      </c>
    </row>
    <row r="1785" spans="1:4">
      <c r="A1785" s="5">
        <v>38369</v>
      </c>
      <c r="B1785">
        <v>4.4400000000000004</v>
      </c>
      <c r="C1785">
        <v>1.7</v>
      </c>
      <c r="D1785" s="6">
        <f t="shared" si="27"/>
        <v>2.6941986234021664</v>
      </c>
    </row>
    <row r="1786" spans="1:4">
      <c r="A1786" s="5">
        <v>38370</v>
      </c>
      <c r="B1786">
        <v>4.49</v>
      </c>
      <c r="C1786">
        <v>1.73</v>
      </c>
      <c r="D1786" s="6">
        <f t="shared" si="27"/>
        <v>2.7130639929224154</v>
      </c>
    </row>
    <row r="1787" spans="1:4">
      <c r="A1787" s="5">
        <v>38371</v>
      </c>
      <c r="B1787">
        <v>4.51</v>
      </c>
      <c r="C1787">
        <v>1.77</v>
      </c>
      <c r="D1787" s="6">
        <f t="shared" si="27"/>
        <v>2.692345484916947</v>
      </c>
    </row>
    <row r="1788" spans="1:4">
      <c r="A1788" s="5">
        <v>38372</v>
      </c>
      <c r="B1788">
        <v>4.55</v>
      </c>
      <c r="C1788">
        <v>1.79</v>
      </c>
      <c r="D1788" s="6">
        <f t="shared" si="27"/>
        <v>2.7114647804302949</v>
      </c>
    </row>
    <row r="1789" spans="1:4">
      <c r="A1789" s="5">
        <v>38373</v>
      </c>
      <c r="B1789">
        <v>4.55</v>
      </c>
      <c r="C1789">
        <v>1.79</v>
      </c>
      <c r="D1789" s="6">
        <f t="shared" si="27"/>
        <v>2.7114647804302949</v>
      </c>
    </row>
    <row r="1790" spans="1:4">
      <c r="A1790" s="5">
        <v>38376</v>
      </c>
      <c r="B1790">
        <v>4.54</v>
      </c>
      <c r="C1790">
        <v>1.79</v>
      </c>
      <c r="D1790" s="6">
        <f t="shared" si="27"/>
        <v>2.7016406326751286</v>
      </c>
    </row>
    <row r="1791" spans="1:4">
      <c r="A1791" s="5">
        <v>38377</v>
      </c>
      <c r="B1791">
        <v>4.54</v>
      </c>
      <c r="C1791">
        <v>1.79</v>
      </c>
      <c r="D1791" s="6">
        <f t="shared" si="27"/>
        <v>2.7016406326751286</v>
      </c>
    </row>
    <row r="1792" spans="1:4">
      <c r="A1792" s="5">
        <v>38378</v>
      </c>
      <c r="B1792">
        <v>4.55</v>
      </c>
      <c r="C1792">
        <v>1.8</v>
      </c>
      <c r="D1792" s="6">
        <f t="shared" si="27"/>
        <v>2.7013752455795847</v>
      </c>
    </row>
    <row r="1793" spans="1:4">
      <c r="A1793" s="5">
        <v>38379</v>
      </c>
      <c r="B1793">
        <v>4.57</v>
      </c>
      <c r="C1793">
        <v>1.83</v>
      </c>
      <c r="D1793" s="6">
        <f t="shared" si="27"/>
        <v>2.6907591083177973</v>
      </c>
    </row>
    <row r="1794" spans="1:4">
      <c r="A1794" s="5">
        <v>38380</v>
      </c>
      <c r="B1794">
        <v>4.54</v>
      </c>
      <c r="C1794">
        <v>1.8</v>
      </c>
      <c r="D1794" s="6">
        <f t="shared" si="27"/>
        <v>2.6915520628683742</v>
      </c>
    </row>
    <row r="1795" spans="1:4">
      <c r="A1795" s="5">
        <v>38383</v>
      </c>
      <c r="B1795">
        <v>4.54</v>
      </c>
      <c r="C1795">
        <v>1.8</v>
      </c>
      <c r="D1795" s="6">
        <f t="shared" si="27"/>
        <v>2.6915520628683742</v>
      </c>
    </row>
    <row r="1796" spans="1:4">
      <c r="A1796" s="5">
        <v>38384</v>
      </c>
      <c r="B1796">
        <v>4.5199999999999996</v>
      </c>
      <c r="C1796">
        <v>1.78</v>
      </c>
      <c r="D1796" s="6">
        <f t="shared" si="27"/>
        <v>2.6920809589310091</v>
      </c>
    </row>
    <row r="1797" spans="1:4">
      <c r="A1797" s="5">
        <v>38385</v>
      </c>
      <c r="B1797">
        <v>4.53</v>
      </c>
      <c r="C1797">
        <v>1.78</v>
      </c>
      <c r="D1797" s="6">
        <f t="shared" si="27"/>
        <v>2.701906071919824</v>
      </c>
    </row>
    <row r="1798" spans="1:4">
      <c r="A1798" s="5">
        <v>38386</v>
      </c>
      <c r="B1798">
        <v>4.54</v>
      </c>
      <c r="C1798">
        <v>1.79</v>
      </c>
      <c r="D1798" s="6">
        <f t="shared" si="27"/>
        <v>2.7016406326751286</v>
      </c>
    </row>
    <row r="1799" spans="1:4">
      <c r="A1799" s="5">
        <v>38387</v>
      </c>
      <c r="B1799">
        <v>4.46</v>
      </c>
      <c r="C1799">
        <v>1.73</v>
      </c>
      <c r="D1799" s="6">
        <f t="shared" si="27"/>
        <v>2.6835741669124058</v>
      </c>
    </row>
    <row r="1800" spans="1:4">
      <c r="A1800" s="5">
        <v>38390</v>
      </c>
      <c r="B1800">
        <v>4.43</v>
      </c>
      <c r="C1800">
        <v>1.7</v>
      </c>
      <c r="D1800" s="6">
        <f t="shared" ref="D1800:D1863" si="28">((1+(B1800/100))/(1+(C1800/100)) - 1)*100</f>
        <v>2.6843657817109179</v>
      </c>
    </row>
    <row r="1801" spans="1:4">
      <c r="A1801" s="5">
        <v>38391</v>
      </c>
      <c r="B1801">
        <v>4.42</v>
      </c>
      <c r="C1801">
        <v>1.69</v>
      </c>
      <c r="D1801" s="6">
        <f t="shared" si="28"/>
        <v>2.6846297571049282</v>
      </c>
    </row>
    <row r="1802" spans="1:4">
      <c r="A1802" s="5">
        <v>38392</v>
      </c>
      <c r="B1802">
        <v>4.4000000000000004</v>
      </c>
      <c r="C1802">
        <v>1.69</v>
      </c>
      <c r="D1802" s="6">
        <f t="shared" si="28"/>
        <v>2.6649621398367795</v>
      </c>
    </row>
    <row r="1803" spans="1:4">
      <c r="A1803" s="5">
        <v>38393</v>
      </c>
      <c r="B1803">
        <v>4.42</v>
      </c>
      <c r="C1803">
        <v>1.71</v>
      </c>
      <c r="D1803" s="6">
        <f t="shared" si="28"/>
        <v>2.6644381083472668</v>
      </c>
    </row>
    <row r="1804" spans="1:4">
      <c r="A1804" s="5">
        <v>38394</v>
      </c>
      <c r="B1804">
        <v>4.45</v>
      </c>
      <c r="C1804">
        <v>1.74</v>
      </c>
      <c r="D1804" s="6">
        <f t="shared" si="28"/>
        <v>2.663652447414977</v>
      </c>
    </row>
    <row r="1805" spans="1:4">
      <c r="A1805" s="5">
        <v>38397</v>
      </c>
      <c r="B1805">
        <v>4.49</v>
      </c>
      <c r="C1805">
        <v>1.76</v>
      </c>
      <c r="D1805" s="6">
        <f t="shared" si="28"/>
        <v>2.6827830188679069</v>
      </c>
    </row>
    <row r="1806" spans="1:4">
      <c r="A1806" s="5">
        <v>38398</v>
      </c>
      <c r="B1806">
        <v>4.5</v>
      </c>
      <c r="C1806">
        <v>1.77</v>
      </c>
      <c r="D1806" s="6">
        <f t="shared" si="28"/>
        <v>2.6825194065048574</v>
      </c>
    </row>
    <row r="1807" spans="1:4">
      <c r="A1807" s="5">
        <v>38399</v>
      </c>
      <c r="B1807">
        <v>4.5</v>
      </c>
      <c r="C1807">
        <v>1.71</v>
      </c>
      <c r="D1807" s="6">
        <f t="shared" si="28"/>
        <v>2.7430931078556764</v>
      </c>
    </row>
    <row r="1808" spans="1:4">
      <c r="A1808" s="5">
        <v>38400</v>
      </c>
      <c r="B1808">
        <v>4.53</v>
      </c>
      <c r="C1808">
        <v>1.74</v>
      </c>
      <c r="D1808" s="6">
        <f t="shared" si="28"/>
        <v>2.7422842539807091</v>
      </c>
    </row>
    <row r="1809" spans="1:4">
      <c r="A1809" s="5">
        <v>38401</v>
      </c>
      <c r="B1809">
        <v>4.59</v>
      </c>
      <c r="C1809">
        <v>1.79</v>
      </c>
      <c r="D1809" s="6">
        <f t="shared" si="28"/>
        <v>2.7507613714510271</v>
      </c>
    </row>
    <row r="1810" spans="1:4">
      <c r="A1810" s="5">
        <v>38404</v>
      </c>
      <c r="B1810">
        <v>4.63</v>
      </c>
      <c r="C1810">
        <v>1.83</v>
      </c>
      <c r="D1810" s="6">
        <f t="shared" si="28"/>
        <v>2.7496808406167084</v>
      </c>
    </row>
    <row r="1811" spans="1:4">
      <c r="A1811" s="5">
        <v>38405</v>
      </c>
      <c r="B1811">
        <v>4.63</v>
      </c>
      <c r="C1811">
        <v>1.84</v>
      </c>
      <c r="D1811" s="6">
        <f t="shared" si="28"/>
        <v>2.739591516103701</v>
      </c>
    </row>
    <row r="1812" spans="1:4">
      <c r="A1812" s="5">
        <v>38406</v>
      </c>
      <c r="B1812">
        <v>4.6500000000000004</v>
      </c>
      <c r="C1812">
        <v>1.85</v>
      </c>
      <c r="D1812" s="6">
        <f t="shared" si="28"/>
        <v>2.7491408934708028</v>
      </c>
    </row>
    <row r="1813" spans="1:4">
      <c r="A1813" s="5">
        <v>38407</v>
      </c>
      <c r="B1813">
        <v>4.71</v>
      </c>
      <c r="C1813">
        <v>1.87</v>
      </c>
      <c r="D1813" s="6">
        <f t="shared" si="28"/>
        <v>2.7878668891724745</v>
      </c>
    </row>
    <row r="1814" spans="1:4">
      <c r="A1814" s="5">
        <v>38408</v>
      </c>
      <c r="B1814">
        <v>4.68</v>
      </c>
      <c r="C1814">
        <v>1.83</v>
      </c>
      <c r="D1814" s="6">
        <f t="shared" si="28"/>
        <v>2.7987822841991417</v>
      </c>
    </row>
    <row r="1815" spans="1:4">
      <c r="A1815" s="5">
        <v>38411</v>
      </c>
      <c r="B1815">
        <v>4.6500000000000004</v>
      </c>
      <c r="C1815">
        <v>1.79</v>
      </c>
      <c r="D1815" s="6">
        <f t="shared" si="28"/>
        <v>2.8097062579821142</v>
      </c>
    </row>
    <row r="1816" spans="1:4">
      <c r="A1816" s="5">
        <v>38412</v>
      </c>
      <c r="B1816">
        <v>4.71</v>
      </c>
      <c r="C1816">
        <v>1.85</v>
      </c>
      <c r="D1816" s="6">
        <f t="shared" si="28"/>
        <v>2.8080510554737259</v>
      </c>
    </row>
    <row r="1817" spans="1:4">
      <c r="A1817" s="5">
        <v>38413</v>
      </c>
      <c r="B1817">
        <v>4.76</v>
      </c>
      <c r="C1817">
        <v>1.89</v>
      </c>
      <c r="D1817" s="6">
        <f t="shared" si="28"/>
        <v>2.8167631759741019</v>
      </c>
    </row>
    <row r="1818" spans="1:4">
      <c r="A1818" s="5">
        <v>38414</v>
      </c>
      <c r="B1818">
        <v>4.75</v>
      </c>
      <c r="C1818">
        <v>1.88</v>
      </c>
      <c r="D1818" s="6">
        <f t="shared" si="28"/>
        <v>2.8170396544955123</v>
      </c>
    </row>
    <row r="1819" spans="1:4">
      <c r="A1819" s="5">
        <v>38415</v>
      </c>
      <c r="B1819">
        <v>4.71</v>
      </c>
      <c r="C1819">
        <v>1.87</v>
      </c>
      <c r="D1819" s="6">
        <f t="shared" si="28"/>
        <v>2.7878668891724745</v>
      </c>
    </row>
    <row r="1820" spans="1:4">
      <c r="A1820" s="5">
        <v>38418</v>
      </c>
      <c r="B1820">
        <v>4.71</v>
      </c>
      <c r="C1820">
        <v>1.88</v>
      </c>
      <c r="D1820" s="6">
        <f t="shared" si="28"/>
        <v>2.7777777777777679</v>
      </c>
    </row>
    <row r="1821" spans="1:4">
      <c r="A1821" s="5">
        <v>38419</v>
      </c>
      <c r="B1821">
        <v>4.76</v>
      </c>
      <c r="C1821">
        <v>1.91</v>
      </c>
      <c r="D1821" s="6">
        <f t="shared" si="28"/>
        <v>2.7965852222549437</v>
      </c>
    </row>
    <row r="1822" spans="1:4">
      <c r="A1822" s="5">
        <v>38420</v>
      </c>
      <c r="B1822">
        <v>4.79</v>
      </c>
      <c r="C1822">
        <v>1.92</v>
      </c>
      <c r="D1822" s="6">
        <f t="shared" si="28"/>
        <v>2.8159340659340559</v>
      </c>
    </row>
    <row r="1823" spans="1:4">
      <c r="A1823" s="5">
        <v>38421</v>
      </c>
      <c r="B1823">
        <v>4.8</v>
      </c>
      <c r="C1823">
        <v>1.93</v>
      </c>
      <c r="D1823" s="6">
        <f t="shared" si="28"/>
        <v>2.8156578043755376</v>
      </c>
    </row>
    <row r="1824" spans="1:4">
      <c r="A1824" s="5">
        <v>38422</v>
      </c>
      <c r="B1824">
        <v>4.78</v>
      </c>
      <c r="C1824">
        <v>1.91</v>
      </c>
      <c r="D1824" s="6">
        <f t="shared" si="28"/>
        <v>2.8162103817093609</v>
      </c>
    </row>
    <row r="1825" spans="1:4">
      <c r="A1825" s="5">
        <v>38425</v>
      </c>
      <c r="B1825">
        <v>4.78</v>
      </c>
      <c r="C1825">
        <v>1.91</v>
      </c>
      <c r="D1825" s="6">
        <f t="shared" si="28"/>
        <v>2.8162103817093609</v>
      </c>
    </row>
    <row r="1826" spans="1:4">
      <c r="A1826" s="5">
        <v>38426</v>
      </c>
      <c r="B1826">
        <v>4.72</v>
      </c>
      <c r="C1826">
        <v>1.85</v>
      </c>
      <c r="D1826" s="6">
        <f t="shared" si="28"/>
        <v>2.8178694158075501</v>
      </c>
    </row>
    <row r="1827" spans="1:4">
      <c r="A1827" s="5">
        <v>38427</v>
      </c>
      <c r="B1827">
        <v>4.71</v>
      </c>
      <c r="C1827">
        <v>1.83</v>
      </c>
      <c r="D1827" s="6">
        <f t="shared" si="28"/>
        <v>2.8282431503486194</v>
      </c>
    </row>
    <row r="1828" spans="1:4">
      <c r="A1828" s="5">
        <v>38428</v>
      </c>
      <c r="B1828">
        <v>4.74</v>
      </c>
      <c r="C1828">
        <v>1.86</v>
      </c>
      <c r="D1828" s="6">
        <f t="shared" si="28"/>
        <v>2.8274101708227084</v>
      </c>
    </row>
    <row r="1829" spans="1:4">
      <c r="A1829" s="5">
        <v>38429</v>
      </c>
      <c r="B1829">
        <v>4.7699999999999996</v>
      </c>
      <c r="C1829">
        <v>1.88</v>
      </c>
      <c r="D1829" s="6">
        <f t="shared" si="28"/>
        <v>2.8366705928543512</v>
      </c>
    </row>
    <row r="1830" spans="1:4">
      <c r="A1830" s="5">
        <v>38432</v>
      </c>
      <c r="B1830">
        <v>4.78</v>
      </c>
      <c r="C1830">
        <v>1.89</v>
      </c>
      <c r="D1830" s="6">
        <f t="shared" si="28"/>
        <v>2.8363921876533693</v>
      </c>
    </row>
    <row r="1831" spans="1:4">
      <c r="A1831" s="5">
        <v>38433</v>
      </c>
      <c r="B1831">
        <v>4.72</v>
      </c>
      <c r="C1831">
        <v>1.84</v>
      </c>
      <c r="D1831" s="6">
        <f t="shared" si="28"/>
        <v>2.8279654359780082</v>
      </c>
    </row>
    <row r="1832" spans="1:4">
      <c r="A1832" s="5">
        <v>38434</v>
      </c>
      <c r="B1832">
        <v>4.78</v>
      </c>
      <c r="C1832">
        <v>1.9</v>
      </c>
      <c r="D1832" s="6">
        <f t="shared" si="28"/>
        <v>2.826300294406292</v>
      </c>
    </row>
    <row r="1833" spans="1:4">
      <c r="A1833" s="5">
        <v>38435</v>
      </c>
      <c r="B1833">
        <v>4.75</v>
      </c>
      <c r="C1833">
        <v>1.89</v>
      </c>
      <c r="D1833" s="6">
        <f t="shared" si="28"/>
        <v>2.8069486701344681</v>
      </c>
    </row>
    <row r="1834" spans="1:4">
      <c r="A1834" s="5">
        <v>38440</v>
      </c>
      <c r="B1834">
        <v>4.72</v>
      </c>
      <c r="C1834">
        <v>1.87</v>
      </c>
      <c r="D1834" s="6">
        <f t="shared" si="28"/>
        <v>2.7976833218808173</v>
      </c>
    </row>
    <row r="1835" spans="1:4">
      <c r="A1835" s="5">
        <v>38441</v>
      </c>
      <c r="B1835">
        <v>4.67</v>
      </c>
      <c r="C1835">
        <v>1.82</v>
      </c>
      <c r="D1835" s="6">
        <f t="shared" si="28"/>
        <v>2.7990571596935743</v>
      </c>
    </row>
    <row r="1836" spans="1:4">
      <c r="A1836" s="5">
        <v>38442</v>
      </c>
      <c r="B1836">
        <v>4.6399999999999997</v>
      </c>
      <c r="C1836">
        <v>1.79</v>
      </c>
      <c r="D1836" s="6">
        <f t="shared" si="28"/>
        <v>2.7998821102269256</v>
      </c>
    </row>
    <row r="1837" spans="1:4">
      <c r="A1837" s="5">
        <v>38443</v>
      </c>
      <c r="B1837">
        <v>4.68</v>
      </c>
      <c r="C1837">
        <v>1.83</v>
      </c>
      <c r="D1837" s="6">
        <f t="shared" si="28"/>
        <v>2.7987822841991417</v>
      </c>
    </row>
    <row r="1838" spans="1:4">
      <c r="A1838" s="5">
        <v>38446</v>
      </c>
      <c r="B1838">
        <v>4.6399999999999997</v>
      </c>
      <c r="C1838">
        <v>1.79</v>
      </c>
      <c r="D1838" s="6">
        <f t="shared" si="28"/>
        <v>2.7998821102269256</v>
      </c>
    </row>
    <row r="1839" spans="1:4">
      <c r="A1839" s="5">
        <v>38447</v>
      </c>
      <c r="B1839">
        <v>4.66</v>
      </c>
      <c r="C1839">
        <v>1.8</v>
      </c>
      <c r="D1839" s="6">
        <f t="shared" si="28"/>
        <v>2.809430255402745</v>
      </c>
    </row>
    <row r="1840" spans="1:4">
      <c r="A1840" s="5">
        <v>38448</v>
      </c>
      <c r="B1840">
        <v>4.6399999999999997</v>
      </c>
      <c r="C1840">
        <v>1.78</v>
      </c>
      <c r="D1840" s="6">
        <f t="shared" si="28"/>
        <v>2.8099823147966108</v>
      </c>
    </row>
    <row r="1841" spans="1:4">
      <c r="A1841" s="5">
        <v>38449</v>
      </c>
      <c r="B1841">
        <v>4.5999999999999996</v>
      </c>
      <c r="C1841">
        <v>1.74</v>
      </c>
      <c r="D1841" s="6">
        <f t="shared" si="28"/>
        <v>2.8110870847257718</v>
      </c>
    </row>
    <row r="1842" spans="1:4">
      <c r="A1842" s="5">
        <v>38450</v>
      </c>
      <c r="B1842">
        <v>4.6399999999999997</v>
      </c>
      <c r="C1842">
        <v>1.79</v>
      </c>
      <c r="D1842" s="6">
        <f t="shared" si="28"/>
        <v>2.7998821102269256</v>
      </c>
    </row>
    <row r="1843" spans="1:4">
      <c r="A1843" s="5">
        <v>38453</v>
      </c>
      <c r="B1843">
        <v>4.63</v>
      </c>
      <c r="C1843">
        <v>1.78</v>
      </c>
      <c r="D1843" s="6">
        <f t="shared" si="28"/>
        <v>2.800157201807818</v>
      </c>
    </row>
    <row r="1844" spans="1:4">
      <c r="A1844" s="5">
        <v>38454</v>
      </c>
      <c r="B1844">
        <v>4.63</v>
      </c>
      <c r="C1844">
        <v>1.79</v>
      </c>
      <c r="D1844" s="6">
        <f t="shared" si="28"/>
        <v>2.7900579624717592</v>
      </c>
    </row>
    <row r="1845" spans="1:4">
      <c r="A1845" s="5">
        <v>38455</v>
      </c>
      <c r="B1845">
        <v>4.6100000000000003</v>
      </c>
      <c r="C1845">
        <v>1.77</v>
      </c>
      <c r="D1845" s="6">
        <f t="shared" si="28"/>
        <v>2.7906062690380207</v>
      </c>
    </row>
    <row r="1846" spans="1:4">
      <c r="A1846" s="5">
        <v>38456</v>
      </c>
      <c r="B1846">
        <v>4.5999999999999996</v>
      </c>
      <c r="C1846">
        <v>1.77</v>
      </c>
      <c r="D1846" s="6">
        <f t="shared" si="28"/>
        <v>2.7807801906259311</v>
      </c>
    </row>
    <row r="1847" spans="1:4">
      <c r="A1847" s="5">
        <v>38457</v>
      </c>
      <c r="B1847">
        <v>4.5599999999999996</v>
      </c>
      <c r="C1847">
        <v>1.74</v>
      </c>
      <c r="D1847" s="6">
        <f t="shared" si="28"/>
        <v>2.7717711814428947</v>
      </c>
    </row>
    <row r="1848" spans="1:4">
      <c r="A1848" s="5">
        <v>38460</v>
      </c>
      <c r="B1848">
        <v>4.53</v>
      </c>
      <c r="C1848">
        <v>1.73</v>
      </c>
      <c r="D1848" s="6">
        <f t="shared" si="28"/>
        <v>2.7523837609357837</v>
      </c>
    </row>
    <row r="1849" spans="1:4">
      <c r="A1849" s="5">
        <v>38461</v>
      </c>
      <c r="B1849">
        <v>4.54</v>
      </c>
      <c r="C1849">
        <v>1.74</v>
      </c>
      <c r="D1849" s="6">
        <f t="shared" si="28"/>
        <v>2.7521132298014672</v>
      </c>
    </row>
    <row r="1850" spans="1:4">
      <c r="A1850" s="5">
        <v>38462</v>
      </c>
      <c r="B1850">
        <v>4.53</v>
      </c>
      <c r="C1850">
        <v>1.77</v>
      </c>
      <c r="D1850" s="6">
        <f t="shared" si="28"/>
        <v>2.7119976417411706</v>
      </c>
    </row>
    <row r="1851" spans="1:4">
      <c r="A1851" s="5">
        <v>38463</v>
      </c>
      <c r="B1851">
        <v>4.53</v>
      </c>
      <c r="C1851">
        <v>1.76</v>
      </c>
      <c r="D1851" s="6">
        <f t="shared" si="28"/>
        <v>2.7220911949685345</v>
      </c>
    </row>
    <row r="1852" spans="1:4">
      <c r="A1852" s="5">
        <v>38464</v>
      </c>
      <c r="B1852">
        <v>4.54</v>
      </c>
      <c r="C1852">
        <v>1.77</v>
      </c>
      <c r="D1852" s="6">
        <f t="shared" si="28"/>
        <v>2.7218237201532824</v>
      </c>
    </row>
    <row r="1853" spans="1:4">
      <c r="A1853" s="5">
        <v>38467</v>
      </c>
      <c r="B1853">
        <v>4.5199999999999996</v>
      </c>
      <c r="C1853">
        <v>1.76</v>
      </c>
      <c r="D1853" s="6">
        <f t="shared" si="28"/>
        <v>2.7122641509433887</v>
      </c>
    </row>
    <row r="1854" spans="1:4">
      <c r="A1854" s="5">
        <v>38468</v>
      </c>
      <c r="B1854">
        <v>4.5199999999999996</v>
      </c>
      <c r="C1854">
        <v>1.75</v>
      </c>
      <c r="D1854" s="6">
        <f t="shared" si="28"/>
        <v>2.7223587223587087</v>
      </c>
    </row>
    <row r="1855" spans="1:4">
      <c r="A1855" s="5">
        <v>38469</v>
      </c>
      <c r="B1855">
        <v>4.5</v>
      </c>
      <c r="C1855">
        <v>1.73</v>
      </c>
      <c r="D1855" s="6">
        <f t="shared" si="28"/>
        <v>2.7228939349257741</v>
      </c>
    </row>
    <row r="1856" spans="1:4">
      <c r="A1856" s="5">
        <v>38470</v>
      </c>
      <c r="B1856">
        <v>4.4800000000000004</v>
      </c>
      <c r="C1856">
        <v>1.72</v>
      </c>
      <c r="D1856" s="6">
        <f t="shared" si="28"/>
        <v>2.7133307117577443</v>
      </c>
    </row>
    <row r="1857" spans="1:4">
      <c r="A1857" s="5">
        <v>38471</v>
      </c>
      <c r="B1857">
        <v>4.47</v>
      </c>
      <c r="C1857">
        <v>1.73</v>
      </c>
      <c r="D1857" s="6">
        <f t="shared" si="28"/>
        <v>2.6934041089157423</v>
      </c>
    </row>
    <row r="1858" spans="1:4">
      <c r="A1858" s="5">
        <v>38475</v>
      </c>
      <c r="B1858">
        <v>4.46</v>
      </c>
      <c r="C1858">
        <v>1.71</v>
      </c>
      <c r="D1858" s="6">
        <f t="shared" si="28"/>
        <v>2.7037656081014827</v>
      </c>
    </row>
    <row r="1859" spans="1:4">
      <c r="A1859" s="5">
        <v>38476</v>
      </c>
      <c r="B1859">
        <v>4.49</v>
      </c>
      <c r="C1859">
        <v>1.75</v>
      </c>
      <c r="D1859" s="6">
        <f t="shared" si="28"/>
        <v>2.6928746928746694</v>
      </c>
    </row>
    <row r="1860" spans="1:4">
      <c r="A1860" s="5">
        <v>38477</v>
      </c>
      <c r="B1860">
        <v>4.4800000000000004</v>
      </c>
      <c r="C1860">
        <v>1.73</v>
      </c>
      <c r="D1860" s="6">
        <f t="shared" si="28"/>
        <v>2.7032340509190789</v>
      </c>
    </row>
    <row r="1861" spans="1:4">
      <c r="A1861" s="5">
        <v>38478</v>
      </c>
      <c r="B1861">
        <v>4.55</v>
      </c>
      <c r="C1861">
        <v>1.8</v>
      </c>
      <c r="D1861" s="6">
        <f t="shared" si="28"/>
        <v>2.7013752455795847</v>
      </c>
    </row>
    <row r="1862" spans="1:4">
      <c r="A1862" s="5">
        <v>38481</v>
      </c>
      <c r="B1862">
        <v>4.5199999999999996</v>
      </c>
      <c r="C1862">
        <v>1.77</v>
      </c>
      <c r="D1862" s="6">
        <f t="shared" si="28"/>
        <v>2.7021715633290588</v>
      </c>
    </row>
    <row r="1863" spans="1:4">
      <c r="A1863" s="5">
        <v>38482</v>
      </c>
      <c r="B1863">
        <v>4.46</v>
      </c>
      <c r="C1863">
        <v>1.72</v>
      </c>
      <c r="D1863" s="6">
        <f t="shared" si="28"/>
        <v>2.6936688950058851</v>
      </c>
    </row>
    <row r="1864" spans="1:4">
      <c r="A1864" s="5">
        <v>38483</v>
      </c>
      <c r="B1864">
        <v>4.3899999999999997</v>
      </c>
      <c r="C1864">
        <v>1.67</v>
      </c>
      <c r="D1864" s="6">
        <f t="shared" ref="D1864:D1927" si="29">((1+(B1864/100))/(1+(C1864/100)) - 1)*100</f>
        <v>2.6753221205862321</v>
      </c>
    </row>
    <row r="1865" spans="1:4">
      <c r="A1865" s="5">
        <v>38484</v>
      </c>
      <c r="B1865">
        <v>4.37</v>
      </c>
      <c r="C1865">
        <v>1.65</v>
      </c>
      <c r="D1865" s="6">
        <f t="shared" si="29"/>
        <v>2.6758484997540632</v>
      </c>
    </row>
    <row r="1866" spans="1:4">
      <c r="A1866" s="5">
        <v>38485</v>
      </c>
      <c r="B1866">
        <v>4.33</v>
      </c>
      <c r="C1866">
        <v>1.62</v>
      </c>
      <c r="D1866" s="6">
        <f t="shared" si="29"/>
        <v>2.6667978744341569</v>
      </c>
    </row>
    <row r="1867" spans="1:4">
      <c r="A1867" s="5">
        <v>38488</v>
      </c>
      <c r="B1867">
        <v>4.33</v>
      </c>
      <c r="C1867">
        <v>1.63</v>
      </c>
      <c r="D1867" s="6">
        <f t="shared" si="29"/>
        <v>2.6566958575223731</v>
      </c>
    </row>
    <row r="1868" spans="1:4">
      <c r="A1868" s="5">
        <v>38489</v>
      </c>
      <c r="B1868">
        <v>4.3099999999999996</v>
      </c>
      <c r="C1868">
        <v>1.61</v>
      </c>
      <c r="D1868" s="6">
        <f t="shared" si="29"/>
        <v>2.6572187776793488</v>
      </c>
    </row>
    <row r="1869" spans="1:4">
      <c r="A1869" s="5">
        <v>38490</v>
      </c>
      <c r="B1869">
        <v>4.3099999999999996</v>
      </c>
      <c r="C1869">
        <v>1.64</v>
      </c>
      <c r="D1869" s="6">
        <f t="shared" si="29"/>
        <v>2.6269185360094482</v>
      </c>
    </row>
    <row r="1870" spans="1:4">
      <c r="A1870" s="5">
        <v>38491</v>
      </c>
      <c r="B1870">
        <v>4.33</v>
      </c>
      <c r="C1870">
        <v>1.68</v>
      </c>
      <c r="D1870" s="6">
        <f t="shared" si="29"/>
        <v>2.6062155782848206</v>
      </c>
    </row>
    <row r="1871" spans="1:4">
      <c r="A1871" s="5">
        <v>38492</v>
      </c>
      <c r="B1871">
        <v>4.3499999999999996</v>
      </c>
      <c r="C1871">
        <v>1.73</v>
      </c>
      <c r="D1871" s="6">
        <f t="shared" si="29"/>
        <v>2.5754448048756595</v>
      </c>
    </row>
    <row r="1872" spans="1:4">
      <c r="A1872" s="5">
        <v>38495</v>
      </c>
      <c r="B1872">
        <v>4.32</v>
      </c>
      <c r="C1872">
        <v>1.7</v>
      </c>
      <c r="D1872" s="6">
        <f t="shared" si="29"/>
        <v>2.576204523107184</v>
      </c>
    </row>
    <row r="1873" spans="1:4">
      <c r="A1873" s="5">
        <v>38496</v>
      </c>
      <c r="B1873">
        <v>4.29</v>
      </c>
      <c r="C1873">
        <v>1.68</v>
      </c>
      <c r="D1873" s="6">
        <f t="shared" si="29"/>
        <v>2.566876475216362</v>
      </c>
    </row>
    <row r="1874" spans="1:4">
      <c r="A1874" s="5">
        <v>38497</v>
      </c>
      <c r="B1874">
        <v>4.28</v>
      </c>
      <c r="C1874">
        <v>1.67</v>
      </c>
      <c r="D1874" s="6">
        <f t="shared" si="29"/>
        <v>2.5671289465919234</v>
      </c>
    </row>
    <row r="1875" spans="1:4">
      <c r="A1875" s="5">
        <v>38498</v>
      </c>
      <c r="B1875">
        <v>4.32</v>
      </c>
      <c r="C1875">
        <v>1.71</v>
      </c>
      <c r="D1875" s="6">
        <f t="shared" si="29"/>
        <v>2.5661193589617604</v>
      </c>
    </row>
    <row r="1876" spans="1:4">
      <c r="A1876" s="5">
        <v>38499</v>
      </c>
      <c r="B1876">
        <v>4.3600000000000003</v>
      </c>
      <c r="C1876">
        <v>1.75</v>
      </c>
      <c r="D1876" s="6">
        <f t="shared" si="29"/>
        <v>2.5651105651105732</v>
      </c>
    </row>
    <row r="1877" spans="1:4">
      <c r="A1877" s="5">
        <v>38503</v>
      </c>
      <c r="B1877">
        <v>4.28</v>
      </c>
      <c r="C1877">
        <v>1.69</v>
      </c>
      <c r="D1877" s="6">
        <f t="shared" si="29"/>
        <v>2.5469564362277541</v>
      </c>
    </row>
    <row r="1878" spans="1:4">
      <c r="A1878" s="5">
        <v>38504</v>
      </c>
      <c r="B1878">
        <v>4.22</v>
      </c>
      <c r="C1878">
        <v>1.66</v>
      </c>
      <c r="D1878" s="6">
        <f t="shared" si="29"/>
        <v>2.5181979146173594</v>
      </c>
    </row>
    <row r="1879" spans="1:4">
      <c r="A1879" s="5">
        <v>38505</v>
      </c>
      <c r="B1879">
        <v>4.21</v>
      </c>
      <c r="C1879">
        <v>1.67</v>
      </c>
      <c r="D1879" s="6">
        <f t="shared" si="29"/>
        <v>2.4982787449591815</v>
      </c>
    </row>
    <row r="1880" spans="1:4">
      <c r="A1880" s="5">
        <v>38506</v>
      </c>
      <c r="B1880">
        <v>4.2300000000000004</v>
      </c>
      <c r="C1880">
        <v>1.68</v>
      </c>
      <c r="D1880" s="6">
        <f t="shared" si="29"/>
        <v>2.5078678206136962</v>
      </c>
    </row>
    <row r="1881" spans="1:4">
      <c r="A1881" s="5">
        <v>38509</v>
      </c>
      <c r="B1881">
        <v>4.25</v>
      </c>
      <c r="C1881">
        <v>1.69</v>
      </c>
      <c r="D1881" s="6">
        <f t="shared" si="29"/>
        <v>2.5174550103254978</v>
      </c>
    </row>
    <row r="1882" spans="1:4">
      <c r="A1882" s="5">
        <v>38510</v>
      </c>
      <c r="B1882">
        <v>4.21</v>
      </c>
      <c r="C1882">
        <v>1.65</v>
      </c>
      <c r="D1882" s="6">
        <f t="shared" si="29"/>
        <v>2.5184456468273497</v>
      </c>
    </row>
    <row r="1883" spans="1:4">
      <c r="A1883" s="5">
        <v>38511</v>
      </c>
      <c r="B1883">
        <v>4.18</v>
      </c>
      <c r="C1883">
        <v>1.61</v>
      </c>
      <c r="D1883" s="6">
        <f t="shared" si="29"/>
        <v>2.5292786143096269</v>
      </c>
    </row>
    <row r="1884" spans="1:4">
      <c r="A1884" s="5">
        <v>38512</v>
      </c>
      <c r="B1884">
        <v>4.2</v>
      </c>
      <c r="C1884">
        <v>1.61</v>
      </c>
      <c r="D1884" s="6">
        <f t="shared" si="29"/>
        <v>2.5489617163664935</v>
      </c>
    </row>
    <row r="1885" spans="1:4">
      <c r="A1885" s="5">
        <v>38513</v>
      </c>
      <c r="B1885">
        <v>4.22</v>
      </c>
      <c r="C1885">
        <v>1.62</v>
      </c>
      <c r="D1885" s="6">
        <f t="shared" si="29"/>
        <v>2.5585514662467945</v>
      </c>
    </row>
    <row r="1886" spans="1:4">
      <c r="A1886" s="5">
        <v>38516</v>
      </c>
      <c r="B1886">
        <v>4.26</v>
      </c>
      <c r="C1886">
        <v>1.64</v>
      </c>
      <c r="D1886" s="6">
        <f t="shared" si="29"/>
        <v>2.5777253049980242</v>
      </c>
    </row>
    <row r="1887" spans="1:4">
      <c r="A1887" s="5">
        <v>38517</v>
      </c>
      <c r="B1887">
        <v>4.29</v>
      </c>
      <c r="C1887">
        <v>1.68</v>
      </c>
      <c r="D1887" s="6">
        <f t="shared" si="29"/>
        <v>2.566876475216362</v>
      </c>
    </row>
    <row r="1888" spans="1:4">
      <c r="A1888" s="5">
        <v>38518</v>
      </c>
      <c r="B1888">
        <v>4.3600000000000003</v>
      </c>
      <c r="C1888">
        <v>1.74</v>
      </c>
      <c r="D1888" s="6">
        <f t="shared" si="29"/>
        <v>2.5751916650285089</v>
      </c>
    </row>
    <row r="1889" spans="1:4">
      <c r="A1889" s="5">
        <v>38519</v>
      </c>
      <c r="B1889">
        <v>4.38</v>
      </c>
      <c r="C1889">
        <v>1.75</v>
      </c>
      <c r="D1889" s="6">
        <f t="shared" si="29"/>
        <v>2.5847665847665846</v>
      </c>
    </row>
    <row r="1890" spans="1:4">
      <c r="A1890" s="5">
        <v>38520</v>
      </c>
      <c r="B1890">
        <v>4.3600000000000003</v>
      </c>
      <c r="C1890">
        <v>1.73</v>
      </c>
      <c r="D1890" s="6">
        <f t="shared" si="29"/>
        <v>2.5852747468789961</v>
      </c>
    </row>
    <row r="1891" spans="1:4">
      <c r="A1891" s="5">
        <v>38523</v>
      </c>
      <c r="B1891">
        <v>4.38</v>
      </c>
      <c r="C1891">
        <v>1.75</v>
      </c>
      <c r="D1891" s="6">
        <f t="shared" si="29"/>
        <v>2.5847665847665846</v>
      </c>
    </row>
    <row r="1892" spans="1:4">
      <c r="A1892" s="5">
        <v>38524</v>
      </c>
      <c r="B1892">
        <v>4.32</v>
      </c>
      <c r="C1892">
        <v>1.69</v>
      </c>
      <c r="D1892" s="6">
        <f t="shared" si="29"/>
        <v>2.5862916707640959</v>
      </c>
    </row>
    <row r="1893" spans="1:4">
      <c r="A1893" s="5">
        <v>38525</v>
      </c>
      <c r="B1893">
        <v>4.2300000000000004</v>
      </c>
      <c r="C1893">
        <v>1.62</v>
      </c>
      <c r="D1893" s="6">
        <f t="shared" si="29"/>
        <v>2.5683920488092982</v>
      </c>
    </row>
    <row r="1894" spans="1:4">
      <c r="A1894" s="5">
        <v>38526</v>
      </c>
      <c r="B1894">
        <v>4.24</v>
      </c>
      <c r="C1894">
        <v>1.62</v>
      </c>
      <c r="D1894" s="6">
        <f t="shared" si="29"/>
        <v>2.5782326313717796</v>
      </c>
    </row>
    <row r="1895" spans="1:4">
      <c r="A1895" s="5">
        <v>38527</v>
      </c>
      <c r="B1895">
        <v>4.2</v>
      </c>
      <c r="C1895">
        <v>1.6</v>
      </c>
      <c r="D1895" s="6">
        <f t="shared" si="29"/>
        <v>2.5590551181102317</v>
      </c>
    </row>
    <row r="1896" spans="1:4">
      <c r="A1896" s="5">
        <v>38530</v>
      </c>
      <c r="B1896">
        <v>4.16</v>
      </c>
      <c r="C1896">
        <v>1.57</v>
      </c>
      <c r="D1896" s="6">
        <f t="shared" si="29"/>
        <v>2.5499655410062161</v>
      </c>
    </row>
    <row r="1897" spans="1:4">
      <c r="A1897" s="5">
        <v>38531</v>
      </c>
      <c r="B1897">
        <v>4.21</v>
      </c>
      <c r="C1897">
        <v>1.61</v>
      </c>
      <c r="D1897" s="6">
        <f t="shared" si="29"/>
        <v>2.558803267394949</v>
      </c>
    </row>
    <row r="1898" spans="1:4">
      <c r="A1898" s="5">
        <v>38532</v>
      </c>
      <c r="B1898">
        <v>4.1900000000000004</v>
      </c>
      <c r="C1898">
        <v>1.6</v>
      </c>
      <c r="D1898" s="6">
        <f t="shared" si="29"/>
        <v>2.549212598425199</v>
      </c>
    </row>
    <row r="1899" spans="1:4">
      <c r="A1899" s="5">
        <v>38533</v>
      </c>
      <c r="B1899">
        <v>4.1500000000000004</v>
      </c>
      <c r="C1899">
        <v>1.55</v>
      </c>
      <c r="D1899" s="6">
        <f t="shared" si="29"/>
        <v>2.5603151157065573</v>
      </c>
    </row>
    <row r="1900" spans="1:4">
      <c r="A1900" s="5">
        <v>38534</v>
      </c>
      <c r="B1900">
        <v>4.18</v>
      </c>
      <c r="C1900">
        <v>1.58</v>
      </c>
      <c r="D1900" s="6">
        <f t="shared" si="29"/>
        <v>2.5595589683008457</v>
      </c>
    </row>
    <row r="1901" spans="1:4">
      <c r="A1901" s="5">
        <v>38537</v>
      </c>
      <c r="B1901">
        <v>4.2</v>
      </c>
      <c r="C1901">
        <v>1.59</v>
      </c>
      <c r="D1901" s="6">
        <f t="shared" si="29"/>
        <v>2.5691505069396658</v>
      </c>
    </row>
    <row r="1902" spans="1:4">
      <c r="A1902" s="5">
        <v>38538</v>
      </c>
      <c r="B1902">
        <v>4.24</v>
      </c>
      <c r="C1902">
        <v>1.63</v>
      </c>
      <c r="D1902" s="6">
        <f t="shared" si="29"/>
        <v>2.5681393289383125</v>
      </c>
    </row>
    <row r="1903" spans="1:4">
      <c r="A1903" s="5">
        <v>38539</v>
      </c>
      <c r="B1903">
        <v>4.26</v>
      </c>
      <c r="C1903">
        <v>1.64</v>
      </c>
      <c r="D1903" s="6">
        <f t="shared" si="29"/>
        <v>2.5777253049980242</v>
      </c>
    </row>
    <row r="1904" spans="1:4">
      <c r="A1904" s="5">
        <v>38540</v>
      </c>
      <c r="B1904">
        <v>4.18</v>
      </c>
      <c r="C1904">
        <v>1.57</v>
      </c>
      <c r="D1904" s="6">
        <f t="shared" si="29"/>
        <v>2.5696563946047135</v>
      </c>
    </row>
    <row r="1905" spans="1:4">
      <c r="A1905" s="5">
        <v>38541</v>
      </c>
      <c r="B1905">
        <v>4.1900000000000004</v>
      </c>
      <c r="C1905">
        <v>1.58</v>
      </c>
      <c r="D1905" s="6">
        <f t="shared" si="29"/>
        <v>2.5694034258712417</v>
      </c>
    </row>
    <row r="1906" spans="1:4">
      <c r="A1906" s="5">
        <v>38544</v>
      </c>
      <c r="B1906">
        <v>4.2699999999999996</v>
      </c>
      <c r="C1906">
        <v>1.65</v>
      </c>
      <c r="D1906" s="6">
        <f t="shared" si="29"/>
        <v>2.5774717166748617</v>
      </c>
    </row>
    <row r="1907" spans="1:4">
      <c r="A1907" s="5">
        <v>38545</v>
      </c>
      <c r="B1907">
        <v>4.28</v>
      </c>
      <c r="C1907">
        <v>1.67</v>
      </c>
      <c r="D1907" s="6">
        <f t="shared" si="29"/>
        <v>2.5671289465919234</v>
      </c>
    </row>
    <row r="1908" spans="1:4">
      <c r="A1908" s="5">
        <v>38546</v>
      </c>
      <c r="B1908">
        <v>4.3</v>
      </c>
      <c r="C1908">
        <v>1.65</v>
      </c>
      <c r="D1908" s="6">
        <f t="shared" si="29"/>
        <v>2.6069847515986178</v>
      </c>
    </row>
    <row r="1909" spans="1:4">
      <c r="A1909" s="5">
        <v>38547</v>
      </c>
      <c r="B1909">
        <v>4.32</v>
      </c>
      <c r="C1909">
        <v>1.68</v>
      </c>
      <c r="D1909" s="6">
        <f t="shared" si="29"/>
        <v>2.5963808025176949</v>
      </c>
    </row>
    <row r="1910" spans="1:4">
      <c r="A1910" s="5">
        <v>38548</v>
      </c>
      <c r="B1910">
        <v>4.32</v>
      </c>
      <c r="C1910">
        <v>1.68</v>
      </c>
      <c r="D1910" s="6">
        <f t="shared" si="29"/>
        <v>2.5963808025176949</v>
      </c>
    </row>
    <row r="1911" spans="1:4">
      <c r="A1911" s="5">
        <v>38551</v>
      </c>
      <c r="B1911">
        <v>4.2699999999999996</v>
      </c>
      <c r="C1911">
        <v>1.64</v>
      </c>
      <c r="D1911" s="6">
        <f t="shared" si="29"/>
        <v>2.5875639512003223</v>
      </c>
    </row>
    <row r="1912" spans="1:4">
      <c r="A1912" s="5">
        <v>38552</v>
      </c>
      <c r="B1912">
        <v>4.3099999999999996</v>
      </c>
      <c r="C1912">
        <v>1.67</v>
      </c>
      <c r="D1912" s="6">
        <f t="shared" si="29"/>
        <v>2.5966361758630763</v>
      </c>
    </row>
    <row r="1913" spans="1:4">
      <c r="A1913" s="5">
        <v>38553</v>
      </c>
      <c r="B1913">
        <v>4.33</v>
      </c>
      <c r="C1913">
        <v>1.69</v>
      </c>
      <c r="D1913" s="6">
        <f t="shared" si="29"/>
        <v>2.5961254793981592</v>
      </c>
    </row>
    <row r="1914" spans="1:4">
      <c r="A1914" s="5">
        <v>38554</v>
      </c>
      <c r="B1914">
        <v>4.33</v>
      </c>
      <c r="C1914">
        <v>1.72</v>
      </c>
      <c r="D1914" s="6">
        <f t="shared" si="29"/>
        <v>2.5658670861187449</v>
      </c>
    </row>
    <row r="1915" spans="1:4">
      <c r="A1915" s="5">
        <v>38555</v>
      </c>
      <c r="B1915">
        <v>4.2699999999999996</v>
      </c>
      <c r="C1915">
        <v>1.65</v>
      </c>
      <c r="D1915" s="6">
        <f t="shared" si="29"/>
        <v>2.5774717166748617</v>
      </c>
    </row>
    <row r="1916" spans="1:4">
      <c r="A1916" s="5">
        <v>38558</v>
      </c>
      <c r="B1916">
        <v>4.26</v>
      </c>
      <c r="C1916">
        <v>1.65</v>
      </c>
      <c r="D1916" s="6">
        <f t="shared" si="29"/>
        <v>2.5676340383669505</v>
      </c>
    </row>
    <row r="1917" spans="1:4">
      <c r="A1917" s="5">
        <v>38559</v>
      </c>
      <c r="B1917">
        <v>4.28</v>
      </c>
      <c r="C1917">
        <v>1.66</v>
      </c>
      <c r="D1917" s="6">
        <f t="shared" si="29"/>
        <v>2.5772181782411918</v>
      </c>
    </row>
    <row r="1918" spans="1:4">
      <c r="A1918" s="5">
        <v>38560</v>
      </c>
      <c r="B1918">
        <v>4.28</v>
      </c>
      <c r="C1918">
        <v>1.66</v>
      </c>
      <c r="D1918" s="6">
        <f t="shared" si="29"/>
        <v>2.5772181782411918</v>
      </c>
    </row>
    <row r="1919" spans="1:4">
      <c r="A1919" s="5">
        <v>38561</v>
      </c>
      <c r="B1919">
        <v>4.29</v>
      </c>
      <c r="C1919">
        <v>1.67</v>
      </c>
      <c r="D1919" s="6">
        <f t="shared" si="29"/>
        <v>2.5769646896823151</v>
      </c>
    </row>
    <row r="1920" spans="1:4">
      <c r="A1920" s="5">
        <v>38562</v>
      </c>
      <c r="B1920">
        <v>4.29</v>
      </c>
      <c r="C1920">
        <v>1.67</v>
      </c>
      <c r="D1920" s="6">
        <f t="shared" si="29"/>
        <v>2.5769646896823151</v>
      </c>
    </row>
    <row r="1921" spans="1:4">
      <c r="A1921" s="5">
        <v>38565</v>
      </c>
      <c r="B1921">
        <v>4.33</v>
      </c>
      <c r="C1921">
        <v>1.71</v>
      </c>
      <c r="D1921" s="6">
        <f t="shared" si="29"/>
        <v>2.5759512339003088</v>
      </c>
    </row>
    <row r="1922" spans="1:4">
      <c r="A1922" s="5">
        <v>38566</v>
      </c>
      <c r="B1922">
        <v>4.3499999999999996</v>
      </c>
      <c r="C1922">
        <v>1.72</v>
      </c>
      <c r="D1922" s="6">
        <f t="shared" si="29"/>
        <v>2.5855289028706263</v>
      </c>
    </row>
    <row r="1923" spans="1:4">
      <c r="A1923" s="5">
        <v>38567</v>
      </c>
      <c r="B1923">
        <v>4.3499999999999996</v>
      </c>
      <c r="C1923">
        <v>1.72</v>
      </c>
      <c r="D1923" s="6">
        <f t="shared" si="29"/>
        <v>2.5855289028706263</v>
      </c>
    </row>
    <row r="1924" spans="1:4">
      <c r="A1924" s="5">
        <v>38568</v>
      </c>
      <c r="B1924">
        <v>4.34</v>
      </c>
      <c r="C1924">
        <v>1.69</v>
      </c>
      <c r="D1924" s="6">
        <f t="shared" si="29"/>
        <v>2.6059592880322668</v>
      </c>
    </row>
    <row r="1925" spans="1:4">
      <c r="A1925" s="5">
        <v>38569</v>
      </c>
      <c r="B1925">
        <v>4.3899999999999997</v>
      </c>
      <c r="C1925">
        <v>1.73</v>
      </c>
      <c r="D1925" s="6">
        <f t="shared" si="29"/>
        <v>2.6147645728890057</v>
      </c>
    </row>
    <row r="1926" spans="1:4">
      <c r="A1926" s="5">
        <v>38572</v>
      </c>
      <c r="B1926">
        <v>4.37</v>
      </c>
      <c r="C1926">
        <v>1.7</v>
      </c>
      <c r="D1926" s="6">
        <f t="shared" si="29"/>
        <v>2.6253687315634489</v>
      </c>
    </row>
    <row r="1927" spans="1:4">
      <c r="A1927" s="5">
        <v>38573</v>
      </c>
      <c r="B1927">
        <v>4.38</v>
      </c>
      <c r="C1927">
        <v>1.7</v>
      </c>
      <c r="D1927" s="6">
        <f t="shared" si="29"/>
        <v>2.6352015732546974</v>
      </c>
    </row>
    <row r="1928" spans="1:4">
      <c r="A1928" s="5">
        <v>38574</v>
      </c>
      <c r="B1928">
        <v>4.37</v>
      </c>
      <c r="C1928">
        <v>1.69</v>
      </c>
      <c r="D1928" s="6">
        <f t="shared" ref="D1928:D1991" si="30">((1+(B1928/100))/(1+(C1928/100)) - 1)*100</f>
        <v>2.6354607139345232</v>
      </c>
    </row>
    <row r="1929" spans="1:4">
      <c r="A1929" s="5">
        <v>38575</v>
      </c>
      <c r="B1929">
        <v>4.38</v>
      </c>
      <c r="C1929">
        <v>1.69</v>
      </c>
      <c r="D1929" s="6">
        <f t="shared" si="30"/>
        <v>2.6452945225686086</v>
      </c>
    </row>
    <row r="1930" spans="1:4">
      <c r="A1930" s="5">
        <v>38576</v>
      </c>
      <c r="B1930">
        <v>4.3099999999999996</v>
      </c>
      <c r="C1930">
        <v>1.63</v>
      </c>
      <c r="D1930" s="6">
        <f t="shared" si="30"/>
        <v>2.63701662894813</v>
      </c>
    </row>
    <row r="1931" spans="1:4">
      <c r="A1931" s="5">
        <v>38579</v>
      </c>
      <c r="B1931">
        <v>4.3</v>
      </c>
      <c r="C1931">
        <v>1.62</v>
      </c>
      <c r="D1931" s="6">
        <f t="shared" si="30"/>
        <v>2.6372761267466904</v>
      </c>
    </row>
    <row r="1932" spans="1:4">
      <c r="A1932" s="5">
        <v>38580</v>
      </c>
      <c r="B1932">
        <v>4.29</v>
      </c>
      <c r="C1932">
        <v>1.59</v>
      </c>
      <c r="D1932" s="6">
        <f t="shared" si="30"/>
        <v>2.6577419037306704</v>
      </c>
    </row>
    <row r="1933" spans="1:4">
      <c r="A1933" s="5">
        <v>38581</v>
      </c>
      <c r="B1933">
        <v>4.2699999999999996</v>
      </c>
      <c r="C1933">
        <v>1.56</v>
      </c>
      <c r="D1933" s="6">
        <f t="shared" si="30"/>
        <v>2.6683733753446237</v>
      </c>
    </row>
    <row r="1934" spans="1:4">
      <c r="A1934" s="5">
        <v>38582</v>
      </c>
      <c r="B1934">
        <v>4.24</v>
      </c>
      <c r="C1934">
        <v>1.54</v>
      </c>
      <c r="D1934" s="6">
        <f t="shared" si="30"/>
        <v>2.6590506204451358</v>
      </c>
    </row>
    <row r="1935" spans="1:4">
      <c r="A1935" s="5">
        <v>38583</v>
      </c>
      <c r="B1935">
        <v>4.26</v>
      </c>
      <c r="C1935">
        <v>1.56</v>
      </c>
      <c r="D1935" s="6">
        <f t="shared" si="30"/>
        <v>2.6585269791256305</v>
      </c>
    </row>
    <row r="1936" spans="1:4">
      <c r="A1936" s="5">
        <v>38586</v>
      </c>
      <c r="B1936">
        <v>4.25</v>
      </c>
      <c r="C1936">
        <v>1.56</v>
      </c>
      <c r="D1936" s="6">
        <f t="shared" si="30"/>
        <v>2.6486805829066595</v>
      </c>
    </row>
    <row r="1937" spans="1:4">
      <c r="A1937" s="5">
        <v>38587</v>
      </c>
      <c r="B1937">
        <v>4.24</v>
      </c>
      <c r="C1937">
        <v>1.53</v>
      </c>
      <c r="D1937" s="6">
        <f t="shared" si="30"/>
        <v>2.6691618240913817</v>
      </c>
    </row>
    <row r="1938" spans="1:4">
      <c r="A1938" s="5">
        <v>38588</v>
      </c>
      <c r="B1938">
        <v>4.2300000000000004</v>
      </c>
      <c r="C1938">
        <v>1.52</v>
      </c>
      <c r="D1938" s="6">
        <f t="shared" si="30"/>
        <v>2.6694247438928231</v>
      </c>
    </row>
    <row r="1939" spans="1:4">
      <c r="A1939" s="5">
        <v>38589</v>
      </c>
      <c r="B1939">
        <v>4.2</v>
      </c>
      <c r="C1939">
        <v>1.5</v>
      </c>
      <c r="D1939" s="6">
        <f t="shared" si="30"/>
        <v>2.6600985221675089</v>
      </c>
    </row>
    <row r="1940" spans="1:4">
      <c r="A1940" s="5">
        <v>38590</v>
      </c>
      <c r="B1940">
        <v>4.18</v>
      </c>
      <c r="C1940">
        <v>1.51</v>
      </c>
      <c r="D1940" s="6">
        <f t="shared" si="30"/>
        <v>2.6302827307654653</v>
      </c>
    </row>
    <row r="1941" spans="1:4">
      <c r="A1941" s="5">
        <v>38594</v>
      </c>
      <c r="B1941">
        <v>4.1399999999999997</v>
      </c>
      <c r="C1941">
        <v>1.48</v>
      </c>
      <c r="D1941" s="6">
        <f t="shared" si="30"/>
        <v>2.6212061489949035</v>
      </c>
    </row>
    <row r="1942" spans="1:4">
      <c r="A1942" s="5">
        <v>38595</v>
      </c>
      <c r="B1942">
        <v>4.12</v>
      </c>
      <c r="C1942">
        <v>1.47</v>
      </c>
      <c r="D1942" s="6">
        <f t="shared" si="30"/>
        <v>2.6116093426628462</v>
      </c>
    </row>
    <row r="1943" spans="1:4">
      <c r="A1943" s="5">
        <v>38596</v>
      </c>
      <c r="B1943">
        <v>4.08</v>
      </c>
      <c r="C1943">
        <v>1.44</v>
      </c>
      <c r="D1943" s="6">
        <f t="shared" si="30"/>
        <v>2.6025236593059997</v>
      </c>
    </row>
    <row r="1944" spans="1:4">
      <c r="A1944" s="5">
        <v>38597</v>
      </c>
      <c r="B1944">
        <v>4.1100000000000003</v>
      </c>
      <c r="C1944">
        <v>1.45</v>
      </c>
      <c r="D1944" s="6">
        <f t="shared" si="30"/>
        <v>2.6219812715623458</v>
      </c>
    </row>
    <row r="1945" spans="1:4">
      <c r="A1945" s="5">
        <v>38600</v>
      </c>
      <c r="B1945">
        <v>4.1100000000000003</v>
      </c>
      <c r="C1945">
        <v>1.45</v>
      </c>
      <c r="D1945" s="6">
        <f t="shared" si="30"/>
        <v>2.6219812715623458</v>
      </c>
    </row>
    <row r="1946" spans="1:4">
      <c r="A1946" s="5">
        <v>38601</v>
      </c>
      <c r="B1946">
        <v>4.16</v>
      </c>
      <c r="C1946">
        <v>1.49</v>
      </c>
      <c r="D1946" s="6">
        <f t="shared" si="30"/>
        <v>2.6308010641442614</v>
      </c>
    </row>
    <row r="1947" spans="1:4">
      <c r="A1947" s="5">
        <v>38602</v>
      </c>
      <c r="B1947">
        <v>4.18</v>
      </c>
      <c r="C1947">
        <v>1.51</v>
      </c>
      <c r="D1947" s="6">
        <f t="shared" si="30"/>
        <v>2.6302827307654653</v>
      </c>
    </row>
    <row r="1948" spans="1:4">
      <c r="A1948" s="5">
        <v>38603</v>
      </c>
      <c r="B1948">
        <v>4.16</v>
      </c>
      <c r="C1948">
        <v>1.5</v>
      </c>
      <c r="D1948" s="6">
        <f t="shared" si="30"/>
        <v>2.6206896551724368</v>
      </c>
    </row>
    <row r="1949" spans="1:4">
      <c r="A1949" s="5">
        <v>38604</v>
      </c>
      <c r="B1949">
        <v>4.13</v>
      </c>
      <c r="C1949">
        <v>1.47</v>
      </c>
      <c r="D1949" s="6">
        <f t="shared" si="30"/>
        <v>2.6214644722577951</v>
      </c>
    </row>
    <row r="1950" spans="1:4">
      <c r="A1950" s="5">
        <v>38607</v>
      </c>
      <c r="B1950">
        <v>4.2</v>
      </c>
      <c r="C1950">
        <v>1.54</v>
      </c>
      <c r="D1950" s="6">
        <f t="shared" si="30"/>
        <v>2.6196572779200178</v>
      </c>
    </row>
    <row r="1951" spans="1:4">
      <c r="A1951" s="5">
        <v>38608</v>
      </c>
      <c r="B1951">
        <v>4.16</v>
      </c>
      <c r="C1951">
        <v>1.5</v>
      </c>
      <c r="D1951" s="6">
        <f t="shared" si="30"/>
        <v>2.6206896551724368</v>
      </c>
    </row>
    <row r="1952" spans="1:4">
      <c r="A1952" s="5">
        <v>38609</v>
      </c>
      <c r="B1952">
        <v>4.1399999999999997</v>
      </c>
      <c r="C1952">
        <v>1.48</v>
      </c>
      <c r="D1952" s="6">
        <f t="shared" si="30"/>
        <v>2.6212061489949035</v>
      </c>
    </row>
    <row r="1953" spans="1:4">
      <c r="A1953" s="5">
        <v>38610</v>
      </c>
      <c r="B1953">
        <v>4.16</v>
      </c>
      <c r="C1953">
        <v>1.5</v>
      </c>
      <c r="D1953" s="6">
        <f t="shared" si="30"/>
        <v>2.6206896551724368</v>
      </c>
    </row>
    <row r="1954" spans="1:4">
      <c r="A1954" s="5">
        <v>38611</v>
      </c>
      <c r="B1954">
        <v>4.21</v>
      </c>
      <c r="C1954">
        <v>1.56</v>
      </c>
      <c r="D1954" s="6">
        <f t="shared" si="30"/>
        <v>2.609294998030709</v>
      </c>
    </row>
    <row r="1955" spans="1:4">
      <c r="A1955" s="5">
        <v>38614</v>
      </c>
      <c r="B1955">
        <v>4.18</v>
      </c>
      <c r="C1955">
        <v>1.54</v>
      </c>
      <c r="D1955" s="6">
        <f t="shared" si="30"/>
        <v>2.599960606657481</v>
      </c>
    </row>
    <row r="1956" spans="1:4">
      <c r="A1956" s="5">
        <v>38615</v>
      </c>
      <c r="B1956">
        <v>4.18</v>
      </c>
      <c r="C1956">
        <v>1.54</v>
      </c>
      <c r="D1956" s="6">
        <f t="shared" si="30"/>
        <v>2.599960606657481</v>
      </c>
    </row>
    <row r="1957" spans="1:4">
      <c r="A1957" s="5">
        <v>38616</v>
      </c>
      <c r="B1957">
        <v>4.12</v>
      </c>
      <c r="C1957">
        <v>1.48</v>
      </c>
      <c r="D1957" s="6">
        <f t="shared" si="30"/>
        <v>2.6014978320851423</v>
      </c>
    </row>
    <row r="1958" spans="1:4">
      <c r="A1958" s="5">
        <v>38617</v>
      </c>
      <c r="B1958">
        <v>4.1399999999999997</v>
      </c>
      <c r="C1958">
        <v>1.49</v>
      </c>
      <c r="D1958" s="6">
        <f t="shared" si="30"/>
        <v>2.6110946891319431</v>
      </c>
    </row>
    <row r="1959" spans="1:4">
      <c r="A1959" s="5">
        <v>38618</v>
      </c>
      <c r="B1959">
        <v>4.18</v>
      </c>
      <c r="C1959">
        <v>1.51</v>
      </c>
      <c r="D1959" s="6">
        <f t="shared" si="30"/>
        <v>2.6302827307654653</v>
      </c>
    </row>
    <row r="1960" spans="1:4">
      <c r="A1960" s="5">
        <v>38621</v>
      </c>
      <c r="B1960">
        <v>4.25</v>
      </c>
      <c r="C1960">
        <v>1.58</v>
      </c>
      <c r="D1960" s="6">
        <f t="shared" si="30"/>
        <v>2.628470171293551</v>
      </c>
    </row>
    <row r="1961" spans="1:4">
      <c r="A1961" s="5">
        <v>38622</v>
      </c>
      <c r="B1961">
        <v>4.25</v>
      </c>
      <c r="C1961">
        <v>1.57</v>
      </c>
      <c r="D1961" s="6">
        <f t="shared" si="30"/>
        <v>2.6385743821994545</v>
      </c>
    </row>
    <row r="1962" spans="1:4">
      <c r="A1962" s="5">
        <v>38623</v>
      </c>
      <c r="B1962">
        <v>4.2300000000000004</v>
      </c>
      <c r="C1962">
        <v>1.54</v>
      </c>
      <c r="D1962" s="6">
        <f t="shared" si="30"/>
        <v>2.6492022848138674</v>
      </c>
    </row>
    <row r="1963" spans="1:4">
      <c r="A1963" s="5">
        <v>38624</v>
      </c>
      <c r="B1963">
        <v>4.2300000000000004</v>
      </c>
      <c r="C1963">
        <v>1.53</v>
      </c>
      <c r="D1963" s="6">
        <f t="shared" si="30"/>
        <v>2.6593125184674493</v>
      </c>
    </row>
    <row r="1964" spans="1:4">
      <c r="A1964" s="5">
        <v>38625</v>
      </c>
      <c r="B1964">
        <v>4.25</v>
      </c>
      <c r="C1964">
        <v>1.54</v>
      </c>
      <c r="D1964" s="6">
        <f t="shared" si="30"/>
        <v>2.6688989560764043</v>
      </c>
    </row>
    <row r="1965" spans="1:4">
      <c r="A1965" s="5">
        <v>38628</v>
      </c>
      <c r="B1965">
        <v>4.2699999999999996</v>
      </c>
      <c r="C1965">
        <v>1.56</v>
      </c>
      <c r="D1965" s="6">
        <f t="shared" si="30"/>
        <v>2.6683733753446237</v>
      </c>
    </row>
    <row r="1966" spans="1:4">
      <c r="A1966" s="5">
        <v>38629</v>
      </c>
      <c r="B1966">
        <v>4.24</v>
      </c>
      <c r="C1966">
        <v>1.53</v>
      </c>
      <c r="D1966" s="6">
        <f t="shared" si="30"/>
        <v>2.6691618240913817</v>
      </c>
    </row>
    <row r="1967" spans="1:4">
      <c r="A1967" s="5">
        <v>38630</v>
      </c>
      <c r="B1967">
        <v>4.2300000000000004</v>
      </c>
      <c r="C1967">
        <v>1.52</v>
      </c>
      <c r="D1967" s="6">
        <f t="shared" si="30"/>
        <v>2.6694247438928231</v>
      </c>
    </row>
    <row r="1968" spans="1:4">
      <c r="A1968" s="5">
        <v>38631</v>
      </c>
      <c r="B1968">
        <v>4.22</v>
      </c>
      <c r="C1968">
        <v>1.5</v>
      </c>
      <c r="D1968" s="6">
        <f t="shared" si="30"/>
        <v>2.6798029556650338</v>
      </c>
    </row>
    <row r="1969" spans="1:4">
      <c r="A1969" s="5">
        <v>38632</v>
      </c>
      <c r="B1969">
        <v>4.2300000000000004</v>
      </c>
      <c r="C1969">
        <v>1.52</v>
      </c>
      <c r="D1969" s="6">
        <f t="shared" si="30"/>
        <v>2.6694247438928231</v>
      </c>
    </row>
    <row r="1970" spans="1:4">
      <c r="A1970" s="5">
        <v>38635</v>
      </c>
      <c r="B1970">
        <v>4.22</v>
      </c>
      <c r="C1970">
        <v>1.5</v>
      </c>
      <c r="D1970" s="6">
        <f t="shared" si="30"/>
        <v>2.6798029556650338</v>
      </c>
    </row>
    <row r="1971" spans="1:4">
      <c r="A1971" s="5">
        <v>38636</v>
      </c>
      <c r="B1971">
        <v>4.24</v>
      </c>
      <c r="C1971">
        <v>1.53</v>
      </c>
      <c r="D1971" s="6">
        <f t="shared" si="30"/>
        <v>2.6691618240913817</v>
      </c>
    </row>
    <row r="1972" spans="1:4">
      <c r="A1972" s="5">
        <v>38637</v>
      </c>
      <c r="B1972">
        <v>4.29</v>
      </c>
      <c r="C1972">
        <v>1.57</v>
      </c>
      <c r="D1972" s="6">
        <f t="shared" si="30"/>
        <v>2.6779560893964716</v>
      </c>
    </row>
    <row r="1973" spans="1:4">
      <c r="A1973" s="5">
        <v>38638</v>
      </c>
      <c r="B1973">
        <v>4.3600000000000003</v>
      </c>
      <c r="C1973">
        <v>1.61</v>
      </c>
      <c r="D1973" s="6">
        <f t="shared" si="30"/>
        <v>2.706426532821582</v>
      </c>
    </row>
    <row r="1974" spans="1:4">
      <c r="A1974" s="5">
        <v>38639</v>
      </c>
      <c r="B1974">
        <v>4.38</v>
      </c>
      <c r="C1974">
        <v>1.61</v>
      </c>
      <c r="D1974" s="6">
        <f t="shared" si="30"/>
        <v>2.7261096348784708</v>
      </c>
    </row>
    <row r="1975" spans="1:4">
      <c r="A1975" s="5">
        <v>38642</v>
      </c>
      <c r="B1975">
        <v>4.38</v>
      </c>
      <c r="C1975">
        <v>1.61</v>
      </c>
      <c r="D1975" s="6">
        <f t="shared" si="30"/>
        <v>2.7261096348784708</v>
      </c>
    </row>
    <row r="1976" spans="1:4">
      <c r="A1976" s="5">
        <v>38643</v>
      </c>
      <c r="B1976">
        <v>4.37</v>
      </c>
      <c r="C1976">
        <v>1.59</v>
      </c>
      <c r="D1976" s="6">
        <f t="shared" si="30"/>
        <v>2.7364898119893732</v>
      </c>
    </row>
    <row r="1977" spans="1:4">
      <c r="A1977" s="5">
        <v>38644</v>
      </c>
      <c r="B1977">
        <v>4.33</v>
      </c>
      <c r="C1977">
        <v>1.56</v>
      </c>
      <c r="D1977" s="6">
        <f t="shared" si="30"/>
        <v>2.7274517526585162</v>
      </c>
    </row>
    <row r="1978" spans="1:4">
      <c r="A1978" s="5">
        <v>38645</v>
      </c>
      <c r="B1978">
        <v>4.3600000000000003</v>
      </c>
      <c r="C1978">
        <v>1.61</v>
      </c>
      <c r="D1978" s="6">
        <f t="shared" si="30"/>
        <v>2.706426532821582</v>
      </c>
    </row>
    <row r="1979" spans="1:4">
      <c r="A1979" s="5">
        <v>38646</v>
      </c>
      <c r="B1979">
        <v>4.32</v>
      </c>
      <c r="C1979">
        <v>1.58</v>
      </c>
      <c r="D1979" s="6">
        <f t="shared" si="30"/>
        <v>2.6973813742862562</v>
      </c>
    </row>
    <row r="1980" spans="1:4">
      <c r="A1980" s="5">
        <v>38649</v>
      </c>
      <c r="B1980">
        <v>4.3099999999999996</v>
      </c>
      <c r="C1980">
        <v>1.57</v>
      </c>
      <c r="D1980" s="6">
        <f t="shared" si="30"/>
        <v>2.697646942994969</v>
      </c>
    </row>
    <row r="1981" spans="1:4">
      <c r="A1981" s="5">
        <v>38650</v>
      </c>
      <c r="B1981">
        <v>4.37</v>
      </c>
      <c r="C1981">
        <v>1.61</v>
      </c>
      <c r="D1981" s="6">
        <f t="shared" si="30"/>
        <v>2.7162680838500153</v>
      </c>
    </row>
    <row r="1982" spans="1:4">
      <c r="A1982" s="5">
        <v>38651</v>
      </c>
      <c r="B1982">
        <v>4.38</v>
      </c>
      <c r="C1982">
        <v>1.62</v>
      </c>
      <c r="D1982" s="6">
        <f t="shared" si="30"/>
        <v>2.7160007872466085</v>
      </c>
    </row>
    <row r="1983" spans="1:4">
      <c r="A1983" s="5">
        <v>38652</v>
      </c>
      <c r="B1983">
        <v>4.3600000000000003</v>
      </c>
      <c r="C1983">
        <v>1.61</v>
      </c>
      <c r="D1983" s="6">
        <f t="shared" si="30"/>
        <v>2.706426532821582</v>
      </c>
    </row>
    <row r="1984" spans="1:4">
      <c r="A1984" s="5">
        <v>38653</v>
      </c>
      <c r="B1984">
        <v>4.3099999999999996</v>
      </c>
      <c r="C1984">
        <v>1.57</v>
      </c>
      <c r="D1984" s="6">
        <f t="shared" si="30"/>
        <v>2.697646942994969</v>
      </c>
    </row>
    <row r="1985" spans="1:4">
      <c r="A1985" s="5">
        <v>38656</v>
      </c>
      <c r="B1985">
        <v>4.28</v>
      </c>
      <c r="C1985">
        <v>1.54</v>
      </c>
      <c r="D1985" s="6">
        <f t="shared" si="30"/>
        <v>2.6984439629702539</v>
      </c>
    </row>
    <row r="1986" spans="1:4">
      <c r="A1986" s="5">
        <v>38657</v>
      </c>
      <c r="B1986">
        <v>4.28</v>
      </c>
      <c r="C1986">
        <v>1.55</v>
      </c>
      <c r="D1986" s="6">
        <f t="shared" si="30"/>
        <v>2.688330871491873</v>
      </c>
    </row>
    <row r="1987" spans="1:4">
      <c r="A1987" s="5">
        <v>38658</v>
      </c>
      <c r="B1987">
        <v>4.3499999999999996</v>
      </c>
      <c r="C1987">
        <v>1.6</v>
      </c>
      <c r="D1987" s="6">
        <f t="shared" si="30"/>
        <v>2.7066929133858331</v>
      </c>
    </row>
    <row r="1988" spans="1:4">
      <c r="A1988" s="5">
        <v>38659</v>
      </c>
      <c r="B1988">
        <v>4.38</v>
      </c>
      <c r="C1988">
        <v>1.62</v>
      </c>
      <c r="D1988" s="6">
        <f t="shared" si="30"/>
        <v>2.7160007872466085</v>
      </c>
    </row>
    <row r="1989" spans="1:4">
      <c r="A1989" s="5">
        <v>38660</v>
      </c>
      <c r="B1989">
        <v>4.38</v>
      </c>
      <c r="C1989">
        <v>1.6</v>
      </c>
      <c r="D1989" s="6">
        <f t="shared" si="30"/>
        <v>2.7362204724409533</v>
      </c>
    </row>
    <row r="1990" spans="1:4">
      <c r="A1990" s="5">
        <v>38663</v>
      </c>
      <c r="B1990">
        <v>4.37</v>
      </c>
      <c r="C1990">
        <v>1.59</v>
      </c>
      <c r="D1990" s="6">
        <f t="shared" si="30"/>
        <v>2.7364898119893732</v>
      </c>
    </row>
    <row r="1991" spans="1:4">
      <c r="A1991" s="5">
        <v>38664</v>
      </c>
      <c r="B1991">
        <v>4.34</v>
      </c>
      <c r="C1991">
        <v>1.56</v>
      </c>
      <c r="D1991" s="6">
        <f t="shared" si="30"/>
        <v>2.7372981488775094</v>
      </c>
    </row>
    <row r="1992" spans="1:4">
      <c r="A1992" s="5">
        <v>38665</v>
      </c>
      <c r="B1992">
        <v>4.38</v>
      </c>
      <c r="C1992">
        <v>1.61</v>
      </c>
      <c r="D1992" s="6">
        <f t="shared" ref="D1992:D2055" si="31">((1+(B1992/100))/(1+(C1992/100)) - 1)*100</f>
        <v>2.7261096348784708</v>
      </c>
    </row>
    <row r="1993" spans="1:4">
      <c r="A1993" s="5">
        <v>38666</v>
      </c>
      <c r="B1993">
        <v>4.37</v>
      </c>
      <c r="C1993">
        <v>1.6</v>
      </c>
      <c r="D1993" s="6">
        <f t="shared" si="31"/>
        <v>2.7263779527559207</v>
      </c>
    </row>
    <row r="1994" spans="1:4">
      <c r="A1994" s="5">
        <v>38667</v>
      </c>
      <c r="B1994">
        <v>4.38</v>
      </c>
      <c r="C1994">
        <v>1.61</v>
      </c>
      <c r="D1994" s="6">
        <f t="shared" si="31"/>
        <v>2.7261096348784708</v>
      </c>
    </row>
    <row r="1995" spans="1:4">
      <c r="A1995" s="5">
        <v>38670</v>
      </c>
      <c r="B1995">
        <v>4.37</v>
      </c>
      <c r="C1995">
        <v>1.59</v>
      </c>
      <c r="D1995" s="6">
        <f t="shared" si="31"/>
        <v>2.7364898119893732</v>
      </c>
    </row>
    <row r="1996" spans="1:4">
      <c r="A1996" s="5">
        <v>38671</v>
      </c>
      <c r="B1996">
        <v>4.28</v>
      </c>
      <c r="C1996">
        <v>1.53</v>
      </c>
      <c r="D1996" s="6">
        <f t="shared" si="31"/>
        <v>2.7085590465872</v>
      </c>
    </row>
    <row r="1997" spans="1:4">
      <c r="A1997" s="5">
        <v>38672</v>
      </c>
      <c r="B1997">
        <v>4.1500000000000004</v>
      </c>
      <c r="C1997">
        <v>1.44</v>
      </c>
      <c r="D1997" s="6">
        <f t="shared" si="31"/>
        <v>2.6715299684542781</v>
      </c>
    </row>
    <row r="1998" spans="1:4">
      <c r="A1998" s="5">
        <v>38673</v>
      </c>
      <c r="B1998">
        <v>4.18</v>
      </c>
      <c r="C1998">
        <v>1.49</v>
      </c>
      <c r="D1998" s="6">
        <f t="shared" si="31"/>
        <v>2.6505074391565797</v>
      </c>
    </row>
    <row r="1999" spans="1:4">
      <c r="A1999" s="5">
        <v>38674</v>
      </c>
      <c r="B1999">
        <v>4.21</v>
      </c>
      <c r="C1999">
        <v>1.53</v>
      </c>
      <c r="D1999" s="6">
        <f t="shared" si="31"/>
        <v>2.6396139072195401</v>
      </c>
    </row>
    <row r="2000" spans="1:4">
      <c r="A2000" s="5">
        <v>38677</v>
      </c>
      <c r="B2000">
        <v>4.17</v>
      </c>
      <c r="C2000">
        <v>1.5</v>
      </c>
      <c r="D2000" s="6">
        <f t="shared" si="31"/>
        <v>2.6305418719211993</v>
      </c>
    </row>
    <row r="2001" spans="1:4">
      <c r="A2001" s="5">
        <v>38678</v>
      </c>
      <c r="B2001">
        <v>4.1900000000000004</v>
      </c>
      <c r="C2001">
        <v>1.52</v>
      </c>
      <c r="D2001" s="6">
        <f t="shared" si="31"/>
        <v>2.6300236406619382</v>
      </c>
    </row>
    <row r="2002" spans="1:4">
      <c r="A2002" s="5">
        <v>38679</v>
      </c>
      <c r="B2002">
        <v>4.2</v>
      </c>
      <c r="C2002">
        <v>1.53</v>
      </c>
      <c r="D2002" s="6">
        <f t="shared" si="31"/>
        <v>2.6297646015955856</v>
      </c>
    </row>
    <row r="2003" spans="1:4">
      <c r="A2003" s="5">
        <v>38680</v>
      </c>
      <c r="B2003">
        <v>4.1500000000000004</v>
      </c>
      <c r="C2003">
        <v>1.48</v>
      </c>
      <c r="D2003" s="6">
        <f t="shared" si="31"/>
        <v>2.6310603074497507</v>
      </c>
    </row>
    <row r="2004" spans="1:4">
      <c r="A2004" s="5">
        <v>38681</v>
      </c>
      <c r="B2004">
        <v>4.1500000000000004</v>
      </c>
      <c r="C2004">
        <v>1.47</v>
      </c>
      <c r="D2004" s="6">
        <f t="shared" si="31"/>
        <v>2.6411747314477374</v>
      </c>
    </row>
    <row r="2005" spans="1:4">
      <c r="A2005" s="5">
        <v>38684</v>
      </c>
      <c r="B2005">
        <v>4.1500000000000004</v>
      </c>
      <c r="C2005">
        <v>1.48</v>
      </c>
      <c r="D2005" s="6">
        <f t="shared" si="31"/>
        <v>2.6310603074497507</v>
      </c>
    </row>
    <row r="2006" spans="1:4">
      <c r="A2006" s="5">
        <v>38685</v>
      </c>
      <c r="B2006">
        <v>4.1900000000000004</v>
      </c>
      <c r="C2006">
        <v>1.51</v>
      </c>
      <c r="D2006" s="6">
        <f t="shared" si="31"/>
        <v>2.6401339769480892</v>
      </c>
    </row>
    <row r="2007" spans="1:4">
      <c r="A2007" s="5">
        <v>38686</v>
      </c>
      <c r="B2007">
        <v>4.17</v>
      </c>
      <c r="C2007">
        <v>1.49</v>
      </c>
      <c r="D2007" s="6">
        <f t="shared" si="31"/>
        <v>2.6406542516504317</v>
      </c>
    </row>
    <row r="2008" spans="1:4">
      <c r="A2008" s="5">
        <v>38687</v>
      </c>
      <c r="B2008">
        <v>4.13</v>
      </c>
      <c r="C2008">
        <v>1.45</v>
      </c>
      <c r="D2008" s="6">
        <f t="shared" si="31"/>
        <v>2.6416954164613093</v>
      </c>
    </row>
    <row r="2009" spans="1:4">
      <c r="A2009" s="5">
        <v>38688</v>
      </c>
      <c r="B2009">
        <v>4.17</v>
      </c>
      <c r="C2009">
        <v>1.49</v>
      </c>
      <c r="D2009" s="6">
        <f t="shared" si="31"/>
        <v>2.6406542516504317</v>
      </c>
    </row>
    <row r="2010" spans="1:4">
      <c r="A2010" s="5">
        <v>38691</v>
      </c>
      <c r="B2010">
        <v>4.22</v>
      </c>
      <c r="C2010">
        <v>1.53</v>
      </c>
      <c r="D2010" s="6">
        <f t="shared" si="31"/>
        <v>2.6494632128434947</v>
      </c>
    </row>
    <row r="2011" spans="1:4">
      <c r="A2011" s="5">
        <v>38692</v>
      </c>
      <c r="B2011">
        <v>4.1900000000000004</v>
      </c>
      <c r="C2011">
        <v>1.51</v>
      </c>
      <c r="D2011" s="6">
        <f t="shared" si="31"/>
        <v>2.6401339769480892</v>
      </c>
    </row>
    <row r="2012" spans="1:4">
      <c r="A2012" s="5">
        <v>38693</v>
      </c>
      <c r="B2012">
        <v>4.21</v>
      </c>
      <c r="C2012">
        <v>1.54</v>
      </c>
      <c r="D2012" s="6">
        <f t="shared" si="31"/>
        <v>2.6295056135513084</v>
      </c>
    </row>
    <row r="2013" spans="1:4">
      <c r="A2013" s="5">
        <v>38694</v>
      </c>
      <c r="B2013">
        <v>4.1900000000000004</v>
      </c>
      <c r="C2013">
        <v>1.5</v>
      </c>
      <c r="D2013" s="6">
        <f t="shared" si="31"/>
        <v>2.6502463054187242</v>
      </c>
    </row>
    <row r="2014" spans="1:4">
      <c r="A2014" s="5">
        <v>38695</v>
      </c>
      <c r="B2014">
        <v>4.2699999999999996</v>
      </c>
      <c r="C2014">
        <v>1.56</v>
      </c>
      <c r="D2014" s="6">
        <f t="shared" si="31"/>
        <v>2.6683733753446237</v>
      </c>
    </row>
    <row r="2015" spans="1:4">
      <c r="A2015" s="5">
        <v>38698</v>
      </c>
      <c r="B2015">
        <v>4.24</v>
      </c>
      <c r="C2015">
        <v>1.53</v>
      </c>
      <c r="D2015" s="6">
        <f t="shared" si="31"/>
        <v>2.6691618240913817</v>
      </c>
    </row>
    <row r="2016" spans="1:4">
      <c r="A2016" s="5">
        <v>38699</v>
      </c>
      <c r="B2016">
        <v>4.2300000000000004</v>
      </c>
      <c r="C2016">
        <v>1.52</v>
      </c>
      <c r="D2016" s="6">
        <f t="shared" si="31"/>
        <v>2.6694247438928231</v>
      </c>
    </row>
    <row r="2017" spans="1:4">
      <c r="A2017" s="5">
        <v>38700</v>
      </c>
      <c r="B2017">
        <v>4.22</v>
      </c>
      <c r="C2017">
        <v>1.49</v>
      </c>
      <c r="D2017" s="6">
        <f t="shared" si="31"/>
        <v>2.6899201891812163</v>
      </c>
    </row>
    <row r="2018" spans="1:4">
      <c r="A2018" s="5">
        <v>38701</v>
      </c>
      <c r="B2018">
        <v>4.22</v>
      </c>
      <c r="C2018">
        <v>1.5</v>
      </c>
      <c r="D2018" s="6">
        <f t="shared" si="31"/>
        <v>2.6798029556650338</v>
      </c>
    </row>
    <row r="2019" spans="1:4">
      <c r="A2019" s="5">
        <v>38702</v>
      </c>
      <c r="B2019">
        <v>4.18</v>
      </c>
      <c r="C2019">
        <v>1.47</v>
      </c>
      <c r="D2019" s="6">
        <f t="shared" si="31"/>
        <v>2.6707401202325842</v>
      </c>
    </row>
    <row r="2020" spans="1:4">
      <c r="A2020" s="5">
        <v>38705</v>
      </c>
      <c r="B2020">
        <v>4.1399999999999997</v>
      </c>
      <c r="C2020">
        <v>1.43</v>
      </c>
      <c r="D2020" s="6">
        <f t="shared" si="31"/>
        <v>2.6717933550231887</v>
      </c>
    </row>
    <row r="2021" spans="1:4">
      <c r="A2021" s="5">
        <v>38706</v>
      </c>
      <c r="B2021">
        <v>4.12</v>
      </c>
      <c r="C2021">
        <v>1.42</v>
      </c>
      <c r="D2021" s="6">
        <f t="shared" si="31"/>
        <v>2.6621968053638145</v>
      </c>
    </row>
    <row r="2022" spans="1:4">
      <c r="A2022" s="5">
        <v>38707</v>
      </c>
      <c r="B2022">
        <v>4.16</v>
      </c>
      <c r="C2022">
        <v>1.46</v>
      </c>
      <c r="D2022" s="6">
        <f t="shared" si="31"/>
        <v>2.661147250147855</v>
      </c>
    </row>
    <row r="2023" spans="1:4">
      <c r="A2023" s="5">
        <v>38708</v>
      </c>
      <c r="B2023">
        <v>4.1399999999999997</v>
      </c>
      <c r="C2023">
        <v>1.43</v>
      </c>
      <c r="D2023" s="6">
        <f t="shared" si="31"/>
        <v>2.6717933550231887</v>
      </c>
    </row>
    <row r="2024" spans="1:4">
      <c r="A2024" s="5">
        <v>38709</v>
      </c>
      <c r="B2024">
        <v>4.13</v>
      </c>
      <c r="C2024">
        <v>1.42</v>
      </c>
      <c r="D2024" s="6">
        <f t="shared" si="31"/>
        <v>2.6720567935318407</v>
      </c>
    </row>
    <row r="2025" spans="1:4">
      <c r="A2025" s="5">
        <v>38714</v>
      </c>
      <c r="B2025">
        <v>4.07</v>
      </c>
      <c r="C2025">
        <v>1.36</v>
      </c>
      <c r="D2025" s="6">
        <f t="shared" si="31"/>
        <v>2.6736385161799436</v>
      </c>
    </row>
    <row r="2026" spans="1:4">
      <c r="A2026" s="5">
        <v>38715</v>
      </c>
      <c r="B2026">
        <v>4.08</v>
      </c>
      <c r="C2026">
        <v>1.37</v>
      </c>
      <c r="D2026" s="6">
        <f t="shared" si="31"/>
        <v>2.6733747657097684</v>
      </c>
    </row>
    <row r="2027" spans="1:4">
      <c r="A2027" s="5">
        <v>38716</v>
      </c>
      <c r="B2027">
        <v>4.05</v>
      </c>
      <c r="C2027">
        <v>1.35</v>
      </c>
      <c r="D2027" s="6">
        <f t="shared" si="31"/>
        <v>2.6640355204736066</v>
      </c>
    </row>
    <row r="2028" spans="1:4">
      <c r="A2028" s="5">
        <v>38720</v>
      </c>
      <c r="B2028">
        <v>4.0599999999999996</v>
      </c>
      <c r="C2028">
        <v>1.35</v>
      </c>
      <c r="D2028" s="6">
        <f t="shared" si="31"/>
        <v>2.6739023186975741</v>
      </c>
    </row>
    <row r="2029" spans="1:4">
      <c r="A2029" s="5">
        <v>38721</v>
      </c>
      <c r="B2029">
        <v>4.03</v>
      </c>
      <c r="C2029">
        <v>1.31</v>
      </c>
      <c r="D2029" s="6">
        <f t="shared" si="31"/>
        <v>2.6848287434606544</v>
      </c>
    </row>
    <row r="2030" spans="1:4">
      <c r="A2030" s="5">
        <v>38722</v>
      </c>
      <c r="B2030">
        <v>4.0199999999999996</v>
      </c>
      <c r="C2030">
        <v>1.31</v>
      </c>
      <c r="D2030" s="6">
        <f t="shared" si="31"/>
        <v>2.6749580495508685</v>
      </c>
    </row>
    <row r="2031" spans="1:4">
      <c r="A2031" s="5">
        <v>38723</v>
      </c>
      <c r="B2031">
        <v>4.0199999999999996</v>
      </c>
      <c r="C2031">
        <v>1.31</v>
      </c>
      <c r="D2031" s="6">
        <f t="shared" si="31"/>
        <v>2.6749580495508685</v>
      </c>
    </row>
    <row r="2032" spans="1:4">
      <c r="A2032" s="5">
        <v>38726</v>
      </c>
      <c r="B2032">
        <v>4.05</v>
      </c>
      <c r="C2032">
        <v>1.34</v>
      </c>
      <c r="D2032" s="6">
        <f t="shared" si="31"/>
        <v>2.6741661732780697</v>
      </c>
    </row>
    <row r="2033" spans="1:4">
      <c r="A2033" s="5">
        <v>38727</v>
      </c>
      <c r="B2033">
        <v>4.08</v>
      </c>
      <c r="C2033">
        <v>1.37</v>
      </c>
      <c r="D2033" s="6">
        <f t="shared" si="31"/>
        <v>2.6733747657097684</v>
      </c>
    </row>
    <row r="2034" spans="1:4">
      <c r="A2034" s="5">
        <v>38728</v>
      </c>
      <c r="B2034">
        <v>4.0599999999999996</v>
      </c>
      <c r="C2034">
        <v>1.33</v>
      </c>
      <c r="D2034" s="6">
        <f t="shared" si="31"/>
        <v>2.6941675713016755</v>
      </c>
    </row>
    <row r="2035" spans="1:4">
      <c r="A2035" s="5">
        <v>38729</v>
      </c>
      <c r="B2035">
        <v>4.0199999999999996</v>
      </c>
      <c r="C2035">
        <v>1.3</v>
      </c>
      <c r="D2035" s="6">
        <f t="shared" si="31"/>
        <v>2.6850937808489794</v>
      </c>
    </row>
    <row r="2036" spans="1:4">
      <c r="A2036" s="5">
        <v>38730</v>
      </c>
      <c r="B2036">
        <v>4</v>
      </c>
      <c r="C2036">
        <v>1.28</v>
      </c>
      <c r="D2036" s="6">
        <f t="shared" si="31"/>
        <v>2.6856240126382325</v>
      </c>
    </row>
    <row r="2037" spans="1:4">
      <c r="A2037" s="5">
        <v>38733</v>
      </c>
      <c r="B2037">
        <v>3.99</v>
      </c>
      <c r="C2037">
        <v>1.27</v>
      </c>
      <c r="D2037" s="6">
        <f t="shared" si="31"/>
        <v>2.6858892070702245</v>
      </c>
    </row>
    <row r="2038" spans="1:4">
      <c r="A2038" s="5">
        <v>38734</v>
      </c>
      <c r="B2038">
        <v>3.92</v>
      </c>
      <c r="C2038">
        <v>1.18</v>
      </c>
      <c r="D2038" s="6">
        <f t="shared" si="31"/>
        <v>2.7080450681952861</v>
      </c>
    </row>
    <row r="2039" spans="1:4">
      <c r="A2039" s="5">
        <v>38735</v>
      </c>
      <c r="B2039">
        <v>3.91</v>
      </c>
      <c r="C2039">
        <v>1.17</v>
      </c>
      <c r="D2039" s="6">
        <f t="shared" si="31"/>
        <v>2.7083127409310848</v>
      </c>
    </row>
    <row r="2040" spans="1:4">
      <c r="A2040" s="5">
        <v>38736</v>
      </c>
      <c r="B2040">
        <v>3.97</v>
      </c>
      <c r="C2040">
        <v>1.25</v>
      </c>
      <c r="D2040" s="6">
        <f t="shared" si="31"/>
        <v>2.6864197530864331</v>
      </c>
    </row>
    <row r="2041" spans="1:4">
      <c r="A2041" s="5">
        <v>38737</v>
      </c>
      <c r="B2041">
        <v>3.97</v>
      </c>
      <c r="C2041">
        <v>1.25</v>
      </c>
      <c r="D2041" s="6">
        <f t="shared" si="31"/>
        <v>2.6864197530864331</v>
      </c>
    </row>
    <row r="2042" spans="1:4">
      <c r="A2042" s="5">
        <v>38740</v>
      </c>
      <c r="B2042">
        <v>3.95</v>
      </c>
      <c r="C2042">
        <v>1.22</v>
      </c>
      <c r="D2042" s="6">
        <f t="shared" si="31"/>
        <v>2.6970954356846599</v>
      </c>
    </row>
    <row r="2043" spans="1:4">
      <c r="A2043" s="5">
        <v>38741</v>
      </c>
      <c r="B2043">
        <v>3.97</v>
      </c>
      <c r="C2043">
        <v>1.23</v>
      </c>
      <c r="D2043" s="6">
        <f t="shared" si="31"/>
        <v>2.7067074977773498</v>
      </c>
    </row>
    <row r="2044" spans="1:4">
      <c r="A2044" s="5">
        <v>38742</v>
      </c>
      <c r="B2044">
        <v>4.04</v>
      </c>
      <c r="C2044">
        <v>1.3</v>
      </c>
      <c r="D2044" s="6">
        <f t="shared" si="31"/>
        <v>2.7048371174728691</v>
      </c>
    </row>
    <row r="2045" spans="1:4">
      <c r="A2045" s="5">
        <v>38743</v>
      </c>
      <c r="B2045">
        <v>4.1100000000000003</v>
      </c>
      <c r="C2045">
        <v>1.36</v>
      </c>
      <c r="D2045" s="6">
        <f t="shared" si="31"/>
        <v>2.713101815311747</v>
      </c>
    </row>
    <row r="2046" spans="1:4">
      <c r="A2046" s="5">
        <v>38744</v>
      </c>
      <c r="B2046">
        <v>4.13</v>
      </c>
      <c r="C2046">
        <v>1.37</v>
      </c>
      <c r="D2046" s="6">
        <f t="shared" si="31"/>
        <v>2.7226990233796933</v>
      </c>
    </row>
    <row r="2047" spans="1:4">
      <c r="A2047" s="5">
        <v>38747</v>
      </c>
      <c r="B2047">
        <v>4.1100000000000003</v>
      </c>
      <c r="C2047">
        <v>1.33</v>
      </c>
      <c r="D2047" s="6">
        <f t="shared" si="31"/>
        <v>2.7435112997137967</v>
      </c>
    </row>
    <row r="2048" spans="1:4">
      <c r="A2048" s="5">
        <v>38748</v>
      </c>
      <c r="B2048">
        <v>4.08</v>
      </c>
      <c r="C2048">
        <v>1.31</v>
      </c>
      <c r="D2048" s="6">
        <f t="shared" si="31"/>
        <v>2.7341822130095617</v>
      </c>
    </row>
    <row r="2049" spans="1:4">
      <c r="A2049" s="5">
        <v>38749</v>
      </c>
      <c r="B2049">
        <v>4.12</v>
      </c>
      <c r="C2049">
        <v>1.35</v>
      </c>
      <c r="D2049" s="6">
        <f t="shared" si="31"/>
        <v>2.7331031080414236</v>
      </c>
    </row>
    <row r="2050" spans="1:4">
      <c r="A2050" s="5">
        <v>38750</v>
      </c>
      <c r="B2050">
        <v>4.1399999999999997</v>
      </c>
      <c r="C2050">
        <v>1.37</v>
      </c>
      <c r="D2050" s="6">
        <f t="shared" si="31"/>
        <v>2.732563874913696</v>
      </c>
    </row>
    <row r="2051" spans="1:4">
      <c r="A2051" s="5">
        <v>38751</v>
      </c>
      <c r="B2051">
        <v>4.12</v>
      </c>
      <c r="C2051">
        <v>1.33</v>
      </c>
      <c r="D2051" s="6">
        <f t="shared" si="31"/>
        <v>2.7533800453962032</v>
      </c>
    </row>
    <row r="2052" spans="1:4">
      <c r="A2052" s="5">
        <v>38754</v>
      </c>
      <c r="B2052">
        <v>4.13</v>
      </c>
      <c r="C2052">
        <v>1.36</v>
      </c>
      <c r="D2052" s="6">
        <f t="shared" si="31"/>
        <v>2.7328334648776487</v>
      </c>
    </row>
    <row r="2053" spans="1:4">
      <c r="A2053" s="5">
        <v>38755</v>
      </c>
      <c r="B2053">
        <v>4.1500000000000004</v>
      </c>
      <c r="C2053">
        <v>1.38</v>
      </c>
      <c r="D2053" s="6">
        <f t="shared" si="31"/>
        <v>2.7322943381337561</v>
      </c>
    </row>
    <row r="2054" spans="1:4">
      <c r="A2054" s="5">
        <v>38756</v>
      </c>
      <c r="B2054">
        <v>4.1500000000000004</v>
      </c>
      <c r="C2054">
        <v>1.37</v>
      </c>
      <c r="D2054" s="6">
        <f t="shared" si="31"/>
        <v>2.7424287264476765</v>
      </c>
    </row>
    <row r="2055" spans="1:4">
      <c r="A2055" s="5">
        <v>38757</v>
      </c>
      <c r="B2055">
        <v>4.0999999999999996</v>
      </c>
      <c r="C2055">
        <v>1.31</v>
      </c>
      <c r="D2055" s="6">
        <f t="shared" si="31"/>
        <v>2.7539236008291113</v>
      </c>
    </row>
    <row r="2056" spans="1:4">
      <c r="A2056" s="5">
        <v>38758</v>
      </c>
      <c r="B2056">
        <v>4.08</v>
      </c>
      <c r="C2056">
        <v>1.29</v>
      </c>
      <c r="D2056" s="6">
        <f t="shared" ref="D2056:D2119" si="32">((1+(B2056/100))/(1+(C2056/100)) - 1)*100</f>
        <v>2.7544673709152034</v>
      </c>
    </row>
    <row r="2057" spans="1:4">
      <c r="A2057" s="5">
        <v>38761</v>
      </c>
      <c r="B2057">
        <v>4.13</v>
      </c>
      <c r="C2057">
        <v>1.35</v>
      </c>
      <c r="D2057" s="6">
        <f t="shared" si="32"/>
        <v>2.7429699062653912</v>
      </c>
    </row>
    <row r="2058" spans="1:4">
      <c r="A2058" s="5">
        <v>38762</v>
      </c>
      <c r="B2058">
        <v>4.0999999999999996</v>
      </c>
      <c r="C2058">
        <v>1.33</v>
      </c>
      <c r="D2058" s="6">
        <f t="shared" si="32"/>
        <v>2.733642554031368</v>
      </c>
    </row>
    <row r="2059" spans="1:4">
      <c r="A2059" s="5">
        <v>38763</v>
      </c>
      <c r="B2059">
        <v>4.13</v>
      </c>
      <c r="C2059">
        <v>1.37</v>
      </c>
      <c r="D2059" s="6">
        <f t="shared" si="32"/>
        <v>2.7226990233796933</v>
      </c>
    </row>
    <row r="2060" spans="1:4">
      <c r="A2060" s="5">
        <v>38764</v>
      </c>
      <c r="B2060">
        <v>4.09</v>
      </c>
      <c r="C2060">
        <v>1.35</v>
      </c>
      <c r="D2060" s="6">
        <f t="shared" si="32"/>
        <v>2.7035027133694989</v>
      </c>
    </row>
    <row r="2061" spans="1:4">
      <c r="A2061" s="5">
        <v>38765</v>
      </c>
      <c r="B2061">
        <v>4.05</v>
      </c>
      <c r="C2061">
        <v>1.32</v>
      </c>
      <c r="D2061" s="6">
        <f t="shared" si="32"/>
        <v>2.6944334780892198</v>
      </c>
    </row>
    <row r="2062" spans="1:4">
      <c r="A2062" s="5">
        <v>38768</v>
      </c>
      <c r="B2062">
        <v>4.04</v>
      </c>
      <c r="C2062">
        <v>1.29</v>
      </c>
      <c r="D2062" s="6">
        <f t="shared" si="32"/>
        <v>2.7149767992891816</v>
      </c>
    </row>
    <row r="2063" spans="1:4">
      <c r="A2063" s="5">
        <v>38769</v>
      </c>
      <c r="B2063">
        <v>4.05</v>
      </c>
      <c r="C2063">
        <v>1.3</v>
      </c>
      <c r="D2063" s="6">
        <f t="shared" si="32"/>
        <v>2.714708785784814</v>
      </c>
    </row>
    <row r="2064" spans="1:4">
      <c r="A2064" s="5">
        <v>38770</v>
      </c>
      <c r="B2064">
        <v>4.03</v>
      </c>
      <c r="C2064">
        <v>1.23</v>
      </c>
      <c r="D2064" s="6">
        <f t="shared" si="32"/>
        <v>2.7659784648819574</v>
      </c>
    </row>
    <row r="2065" spans="1:4">
      <c r="A2065" s="5">
        <v>38771</v>
      </c>
      <c r="B2065">
        <v>4.05</v>
      </c>
      <c r="C2065">
        <v>1.25</v>
      </c>
      <c r="D2065" s="6">
        <f t="shared" si="32"/>
        <v>2.7654320987654302</v>
      </c>
    </row>
    <row r="2066" spans="1:4">
      <c r="A2066" s="5">
        <v>38772</v>
      </c>
      <c r="B2066">
        <v>4.0999999999999996</v>
      </c>
      <c r="C2066">
        <v>1.29</v>
      </c>
      <c r="D2066" s="6">
        <f t="shared" si="32"/>
        <v>2.7742126567282144</v>
      </c>
    </row>
    <row r="2067" spans="1:4">
      <c r="A2067" s="5">
        <v>38775</v>
      </c>
      <c r="B2067">
        <v>4.1500000000000004</v>
      </c>
      <c r="C2067">
        <v>1.34</v>
      </c>
      <c r="D2067" s="6">
        <f t="shared" si="32"/>
        <v>2.7728438918492193</v>
      </c>
    </row>
    <row r="2068" spans="1:4">
      <c r="A2068" s="5">
        <v>38776</v>
      </c>
      <c r="B2068">
        <v>4.12</v>
      </c>
      <c r="C2068">
        <v>1.3</v>
      </c>
      <c r="D2068" s="6">
        <f t="shared" si="32"/>
        <v>2.7838104639684058</v>
      </c>
    </row>
    <row r="2069" spans="1:4">
      <c r="A2069" s="5">
        <v>38777</v>
      </c>
      <c r="B2069">
        <v>4.0999999999999996</v>
      </c>
      <c r="C2069">
        <v>1.28</v>
      </c>
      <c r="D2069" s="6">
        <f t="shared" si="32"/>
        <v>2.7843601895734649</v>
      </c>
    </row>
    <row r="2070" spans="1:4">
      <c r="A2070" s="5">
        <v>38778</v>
      </c>
      <c r="B2070">
        <v>4.16</v>
      </c>
      <c r="C2070">
        <v>1.34</v>
      </c>
      <c r="D2070" s="6">
        <f t="shared" si="32"/>
        <v>2.7827116637063387</v>
      </c>
    </row>
    <row r="2071" spans="1:4">
      <c r="A2071" s="5">
        <v>38779</v>
      </c>
      <c r="B2071">
        <v>4.1900000000000004</v>
      </c>
      <c r="C2071">
        <v>1.36</v>
      </c>
      <c r="D2071" s="6">
        <f t="shared" si="32"/>
        <v>2.7920284135753759</v>
      </c>
    </row>
    <row r="2072" spans="1:4">
      <c r="A2072" s="5">
        <v>38782</v>
      </c>
      <c r="B2072">
        <v>4.1900000000000004</v>
      </c>
      <c r="C2072">
        <v>1.36</v>
      </c>
      <c r="D2072" s="6">
        <f t="shared" si="32"/>
        <v>2.7920284135753759</v>
      </c>
    </row>
    <row r="2073" spans="1:4">
      <c r="A2073" s="5">
        <v>38783</v>
      </c>
      <c r="B2073">
        <v>4.1900000000000004</v>
      </c>
      <c r="C2073">
        <v>1.36</v>
      </c>
      <c r="D2073" s="6">
        <f t="shared" si="32"/>
        <v>2.7920284135753759</v>
      </c>
    </row>
    <row r="2074" spans="1:4">
      <c r="A2074" s="5">
        <v>38784</v>
      </c>
      <c r="B2074">
        <v>4.22</v>
      </c>
      <c r="C2074">
        <v>1.39</v>
      </c>
      <c r="D2074" s="6">
        <f t="shared" si="32"/>
        <v>2.7912022881940945</v>
      </c>
    </row>
    <row r="2075" spans="1:4">
      <c r="A2075" s="5">
        <v>38785</v>
      </c>
      <c r="B2075">
        <v>4.25</v>
      </c>
      <c r="C2075">
        <v>1.41</v>
      </c>
      <c r="D2075" s="6">
        <f t="shared" si="32"/>
        <v>2.8005127699437971</v>
      </c>
    </row>
    <row r="2076" spans="1:4">
      <c r="A2076" s="5">
        <v>38786</v>
      </c>
      <c r="B2076">
        <v>4.29</v>
      </c>
      <c r="C2076">
        <v>1.44</v>
      </c>
      <c r="D2076" s="6">
        <f t="shared" si="32"/>
        <v>2.8095425867507906</v>
      </c>
    </row>
    <row r="2077" spans="1:4">
      <c r="A2077" s="5">
        <v>38789</v>
      </c>
      <c r="B2077">
        <v>4.29</v>
      </c>
      <c r="C2077">
        <v>1.44</v>
      </c>
      <c r="D2077" s="6">
        <f t="shared" si="32"/>
        <v>2.8095425867507906</v>
      </c>
    </row>
    <row r="2078" spans="1:4">
      <c r="A2078" s="5">
        <v>38790</v>
      </c>
      <c r="B2078">
        <v>4.25</v>
      </c>
      <c r="C2078">
        <v>1.4</v>
      </c>
      <c r="D2078" s="6">
        <f t="shared" si="32"/>
        <v>2.8106508875739511</v>
      </c>
    </row>
    <row r="2079" spans="1:4">
      <c r="A2079" s="5">
        <v>38791</v>
      </c>
      <c r="B2079">
        <v>4.2699999999999996</v>
      </c>
      <c r="C2079">
        <v>1.41</v>
      </c>
      <c r="D2079" s="6">
        <f t="shared" si="32"/>
        <v>2.8202346908588805</v>
      </c>
    </row>
    <row r="2080" spans="1:4">
      <c r="A2080" s="5">
        <v>38792</v>
      </c>
      <c r="B2080">
        <v>4.26</v>
      </c>
      <c r="C2080">
        <v>1.39</v>
      </c>
      <c r="D2080" s="6">
        <f t="shared" si="32"/>
        <v>2.8306539106420781</v>
      </c>
    </row>
    <row r="2081" spans="1:4">
      <c r="A2081" s="5">
        <v>38793</v>
      </c>
      <c r="B2081">
        <v>4.3099999999999996</v>
      </c>
      <c r="C2081">
        <v>1.44</v>
      </c>
      <c r="D2081" s="6">
        <f t="shared" si="32"/>
        <v>2.8292586750788606</v>
      </c>
    </row>
    <row r="2082" spans="1:4">
      <c r="A2082" s="5">
        <v>38796</v>
      </c>
      <c r="B2082">
        <v>4.29</v>
      </c>
      <c r="C2082">
        <v>1.42</v>
      </c>
      <c r="D2082" s="6">
        <f t="shared" si="32"/>
        <v>2.829816604220059</v>
      </c>
    </row>
    <row r="2083" spans="1:4">
      <c r="A2083" s="5">
        <v>38797</v>
      </c>
      <c r="B2083">
        <v>4.3099999999999996</v>
      </c>
      <c r="C2083">
        <v>1.46</v>
      </c>
      <c r="D2083" s="6">
        <f t="shared" si="32"/>
        <v>2.8089887640449396</v>
      </c>
    </row>
    <row r="2084" spans="1:4">
      <c r="A2084" s="5">
        <v>38798</v>
      </c>
      <c r="B2084">
        <v>4.2699999999999996</v>
      </c>
      <c r="C2084">
        <v>1.43</v>
      </c>
      <c r="D2084" s="6">
        <f t="shared" si="32"/>
        <v>2.7999605639357217</v>
      </c>
    </row>
    <row r="2085" spans="1:4">
      <c r="A2085" s="5">
        <v>38799</v>
      </c>
      <c r="B2085">
        <v>4.28</v>
      </c>
      <c r="C2085">
        <v>1.43</v>
      </c>
      <c r="D2085" s="6">
        <f t="shared" si="32"/>
        <v>2.8098195800059234</v>
      </c>
    </row>
    <row r="2086" spans="1:4">
      <c r="A2086" s="5">
        <v>38800</v>
      </c>
      <c r="B2086">
        <v>4.28</v>
      </c>
      <c r="C2086">
        <v>1.43</v>
      </c>
      <c r="D2086" s="6">
        <f t="shared" si="32"/>
        <v>2.8098195800059234</v>
      </c>
    </row>
    <row r="2087" spans="1:4">
      <c r="A2087" s="5">
        <v>38803</v>
      </c>
      <c r="B2087">
        <v>4.29</v>
      </c>
      <c r="C2087">
        <v>1.43</v>
      </c>
      <c r="D2087" s="6">
        <f t="shared" si="32"/>
        <v>2.8196785960761028</v>
      </c>
    </row>
    <row r="2088" spans="1:4">
      <c r="A2088" s="5">
        <v>38804</v>
      </c>
      <c r="B2088">
        <v>4.34</v>
      </c>
      <c r="C2088">
        <v>1.47</v>
      </c>
      <c r="D2088" s="6">
        <f t="shared" si="32"/>
        <v>2.8284221937518561</v>
      </c>
    </row>
    <row r="2089" spans="1:4">
      <c r="A2089" s="5">
        <v>38805</v>
      </c>
      <c r="B2089">
        <v>4.34</v>
      </c>
      <c r="C2089">
        <v>1.47</v>
      </c>
      <c r="D2089" s="6">
        <f t="shared" si="32"/>
        <v>2.8284221937518561</v>
      </c>
    </row>
    <row r="2090" spans="1:4">
      <c r="A2090" s="5">
        <v>38806</v>
      </c>
      <c r="B2090">
        <v>4.34</v>
      </c>
      <c r="C2090">
        <v>1.47</v>
      </c>
      <c r="D2090" s="6">
        <f t="shared" si="32"/>
        <v>2.8284221937518561</v>
      </c>
    </row>
    <row r="2091" spans="1:4">
      <c r="A2091" s="5">
        <v>38807</v>
      </c>
      <c r="B2091">
        <v>4.34</v>
      </c>
      <c r="C2091">
        <v>1.47</v>
      </c>
      <c r="D2091" s="6">
        <f t="shared" si="32"/>
        <v>2.8284221937518561</v>
      </c>
    </row>
    <row r="2092" spans="1:4">
      <c r="A2092" s="5">
        <v>38810</v>
      </c>
      <c r="B2092">
        <v>4.37</v>
      </c>
      <c r="C2092">
        <v>1.48</v>
      </c>
      <c r="D2092" s="6">
        <f t="shared" si="32"/>
        <v>2.847851793456857</v>
      </c>
    </row>
    <row r="2093" spans="1:4">
      <c r="A2093" s="5">
        <v>38811</v>
      </c>
      <c r="B2093">
        <v>4.37</v>
      </c>
      <c r="C2093">
        <v>1.48</v>
      </c>
      <c r="D2093" s="6">
        <f t="shared" si="32"/>
        <v>2.847851793456857</v>
      </c>
    </row>
    <row r="2094" spans="1:4">
      <c r="A2094" s="5">
        <v>38812</v>
      </c>
      <c r="B2094">
        <v>4.34</v>
      </c>
      <c r="C2094">
        <v>1.45</v>
      </c>
      <c r="D2094" s="6">
        <f t="shared" si="32"/>
        <v>2.8486939379004594</v>
      </c>
    </row>
    <row r="2095" spans="1:4">
      <c r="A2095" s="5">
        <v>38813</v>
      </c>
      <c r="B2095">
        <v>4.38</v>
      </c>
      <c r="C2095">
        <v>1.45</v>
      </c>
      <c r="D2095" s="6">
        <f t="shared" si="32"/>
        <v>2.8881222276983864</v>
      </c>
    </row>
    <row r="2096" spans="1:4">
      <c r="A2096" s="5">
        <v>38814</v>
      </c>
      <c r="B2096">
        <v>4.37</v>
      </c>
      <c r="C2096">
        <v>1.44</v>
      </c>
      <c r="D2096" s="6">
        <f t="shared" si="32"/>
        <v>2.888406940063093</v>
      </c>
    </row>
    <row r="2097" spans="1:4">
      <c r="A2097" s="5">
        <v>38817</v>
      </c>
      <c r="B2097">
        <v>4.4000000000000004</v>
      </c>
      <c r="C2097">
        <v>1.46</v>
      </c>
      <c r="D2097" s="6">
        <f t="shared" si="32"/>
        <v>2.897693672383217</v>
      </c>
    </row>
    <row r="2098" spans="1:4">
      <c r="A2098" s="5">
        <v>38818</v>
      </c>
      <c r="B2098">
        <v>4.4000000000000004</v>
      </c>
      <c r="C2098">
        <v>1.47</v>
      </c>
      <c r="D2098" s="6">
        <f t="shared" si="32"/>
        <v>2.8875529713215942</v>
      </c>
    </row>
    <row r="2099" spans="1:4">
      <c r="A2099" s="5">
        <v>38819</v>
      </c>
      <c r="B2099">
        <v>4.41</v>
      </c>
      <c r="C2099">
        <v>1.47</v>
      </c>
      <c r="D2099" s="6">
        <f t="shared" si="32"/>
        <v>2.8974081009165431</v>
      </c>
    </row>
    <row r="2100" spans="1:4">
      <c r="A2100" s="5">
        <v>38820</v>
      </c>
      <c r="B2100">
        <v>4.4800000000000004</v>
      </c>
      <c r="C2100">
        <v>1.54</v>
      </c>
      <c r="D2100" s="6">
        <f t="shared" si="32"/>
        <v>2.895410675595822</v>
      </c>
    </row>
    <row r="2101" spans="1:4">
      <c r="A2101" s="5">
        <v>38825</v>
      </c>
      <c r="B2101">
        <v>4.47</v>
      </c>
      <c r="C2101">
        <v>1.54</v>
      </c>
      <c r="D2101" s="6">
        <f t="shared" si="32"/>
        <v>2.8855623399645314</v>
      </c>
    </row>
    <row r="2102" spans="1:4">
      <c r="A2102" s="5">
        <v>38826</v>
      </c>
      <c r="B2102">
        <v>4.47</v>
      </c>
      <c r="C2102">
        <v>1.53</v>
      </c>
      <c r="D2102" s="6">
        <f t="shared" si="32"/>
        <v>2.8956958534423149</v>
      </c>
    </row>
    <row r="2103" spans="1:4">
      <c r="A2103" s="5">
        <v>38827</v>
      </c>
      <c r="B2103">
        <v>4.46</v>
      </c>
      <c r="C2103">
        <v>1.54</v>
      </c>
      <c r="D2103" s="6">
        <f t="shared" si="32"/>
        <v>2.875714004333263</v>
      </c>
    </row>
    <row r="2104" spans="1:4">
      <c r="A2104" s="5">
        <v>38828</v>
      </c>
      <c r="B2104">
        <v>4.5</v>
      </c>
      <c r="C2104">
        <v>1.58</v>
      </c>
      <c r="D2104" s="6">
        <f t="shared" si="32"/>
        <v>2.8745816105532507</v>
      </c>
    </row>
    <row r="2105" spans="1:4">
      <c r="A2105" s="5">
        <v>38831</v>
      </c>
      <c r="B2105">
        <v>4.53</v>
      </c>
      <c r="C2105">
        <v>1.62</v>
      </c>
      <c r="D2105" s="6">
        <f t="shared" si="32"/>
        <v>2.8636095256839189</v>
      </c>
    </row>
    <row r="2106" spans="1:4">
      <c r="A2106" s="5">
        <v>38832</v>
      </c>
      <c r="B2106">
        <v>4.59</v>
      </c>
      <c r="C2106">
        <v>1.68</v>
      </c>
      <c r="D2106" s="6">
        <f t="shared" si="32"/>
        <v>2.8619197482297576</v>
      </c>
    </row>
    <row r="2107" spans="1:4">
      <c r="A2107" s="5">
        <v>38833</v>
      </c>
      <c r="B2107">
        <v>4.63</v>
      </c>
      <c r="C2107">
        <v>1.72</v>
      </c>
      <c r="D2107" s="6">
        <f t="shared" si="32"/>
        <v>2.8607943373967659</v>
      </c>
    </row>
    <row r="2108" spans="1:4">
      <c r="A2108" s="5">
        <v>38834</v>
      </c>
      <c r="B2108">
        <v>4.6100000000000003</v>
      </c>
      <c r="C2108">
        <v>1.67</v>
      </c>
      <c r="D2108" s="6">
        <f t="shared" si="32"/>
        <v>2.8917084685748051</v>
      </c>
    </row>
    <row r="2109" spans="1:4">
      <c r="A2109" s="5">
        <v>38835</v>
      </c>
      <c r="B2109">
        <v>4.59</v>
      </c>
      <c r="C2109">
        <v>1.64</v>
      </c>
      <c r="D2109" s="6">
        <f t="shared" si="32"/>
        <v>2.902400629673374</v>
      </c>
    </row>
    <row r="2110" spans="1:4">
      <c r="A2110" s="5">
        <v>38839</v>
      </c>
      <c r="B2110">
        <v>4.59</v>
      </c>
      <c r="C2110">
        <v>1.62</v>
      </c>
      <c r="D2110" s="6">
        <f t="shared" si="32"/>
        <v>2.9226530210588519</v>
      </c>
    </row>
    <row r="2111" spans="1:4">
      <c r="A2111" s="5">
        <v>38840</v>
      </c>
      <c r="B2111">
        <v>4.6100000000000003</v>
      </c>
      <c r="C2111">
        <v>1.62</v>
      </c>
      <c r="D2111" s="6">
        <f t="shared" si="32"/>
        <v>2.9423341861838148</v>
      </c>
    </row>
    <row r="2112" spans="1:4">
      <c r="A2112" s="5">
        <v>38841</v>
      </c>
      <c r="B2112">
        <v>4.6399999999999997</v>
      </c>
      <c r="C2112">
        <v>1.66</v>
      </c>
      <c r="D2112" s="6">
        <f t="shared" si="32"/>
        <v>2.931339759984275</v>
      </c>
    </row>
    <row r="2113" spans="1:4">
      <c r="A2113" s="5">
        <v>38842</v>
      </c>
      <c r="B2113">
        <v>4.63</v>
      </c>
      <c r="C2113">
        <v>1.64</v>
      </c>
      <c r="D2113" s="6">
        <f t="shared" si="32"/>
        <v>2.9417552144824999</v>
      </c>
    </row>
    <row r="2114" spans="1:4">
      <c r="A2114" s="5">
        <v>38845</v>
      </c>
      <c r="B2114">
        <v>4.6500000000000004</v>
      </c>
      <c r="C2114">
        <v>1.66</v>
      </c>
      <c r="D2114" s="6">
        <f t="shared" si="32"/>
        <v>2.941176470588247</v>
      </c>
    </row>
    <row r="2115" spans="1:4">
      <c r="A2115" s="5">
        <v>38846</v>
      </c>
      <c r="B2115">
        <v>4.66</v>
      </c>
      <c r="C2115">
        <v>1.67</v>
      </c>
      <c r="D2115" s="6">
        <f t="shared" si="32"/>
        <v>2.9408871840267636</v>
      </c>
    </row>
    <row r="2116" spans="1:4">
      <c r="A2116" s="5">
        <v>38847</v>
      </c>
      <c r="B2116">
        <v>4.6399999999999997</v>
      </c>
      <c r="C2116">
        <v>1.64</v>
      </c>
      <c r="D2116" s="6">
        <f t="shared" si="32"/>
        <v>2.9515938606847758</v>
      </c>
    </row>
    <row r="2117" spans="1:4">
      <c r="A2117" s="5">
        <v>38848</v>
      </c>
      <c r="B2117">
        <v>4.67</v>
      </c>
      <c r="C2117">
        <v>1.67</v>
      </c>
      <c r="D2117" s="6">
        <f t="shared" si="32"/>
        <v>2.9507229271171553</v>
      </c>
    </row>
    <row r="2118" spans="1:4">
      <c r="A2118" s="5">
        <v>38849</v>
      </c>
      <c r="B2118">
        <v>4.68</v>
      </c>
      <c r="C2118">
        <v>1.68</v>
      </c>
      <c r="D2118" s="6">
        <f t="shared" si="32"/>
        <v>2.9504327301337563</v>
      </c>
    </row>
    <row r="2119" spans="1:4">
      <c r="A2119" s="5">
        <v>38852</v>
      </c>
      <c r="B2119">
        <v>4.62</v>
      </c>
      <c r="C2119">
        <v>1.62</v>
      </c>
      <c r="D2119" s="6">
        <f t="shared" si="32"/>
        <v>2.9521747687463185</v>
      </c>
    </row>
    <row r="2120" spans="1:4">
      <c r="A2120" s="5">
        <v>38853</v>
      </c>
      <c r="B2120">
        <v>4.5599999999999996</v>
      </c>
      <c r="C2120">
        <v>1.62</v>
      </c>
      <c r="D2120" s="6">
        <f t="shared" ref="D2120:D2183" si="33">((1+(B2120/100))/(1+(C2120/100)) - 1)*100</f>
        <v>2.8931312733713854</v>
      </c>
    </row>
    <row r="2121" spans="1:4">
      <c r="A2121" s="5">
        <v>38854</v>
      </c>
      <c r="B2121">
        <v>4.6399999999999997</v>
      </c>
      <c r="C2121">
        <v>1.71</v>
      </c>
      <c r="D2121" s="6">
        <f t="shared" si="33"/>
        <v>2.8807393569953987</v>
      </c>
    </row>
    <row r="2122" spans="1:4">
      <c r="A2122" s="5">
        <v>38855</v>
      </c>
      <c r="B2122">
        <v>4.51</v>
      </c>
      <c r="C2122">
        <v>1.6</v>
      </c>
      <c r="D2122" s="6">
        <f t="shared" si="33"/>
        <v>2.8641732283464449</v>
      </c>
    </row>
    <row r="2123" spans="1:4">
      <c r="A2123" s="5">
        <v>38856</v>
      </c>
      <c r="B2123">
        <v>4.54</v>
      </c>
      <c r="C2123">
        <v>1.62</v>
      </c>
      <c r="D2123" s="6">
        <f t="shared" si="33"/>
        <v>2.8734501082464226</v>
      </c>
    </row>
    <row r="2124" spans="1:4">
      <c r="A2124" s="5">
        <v>38859</v>
      </c>
      <c r="B2124">
        <v>4.5</v>
      </c>
      <c r="C2124">
        <v>1.58</v>
      </c>
      <c r="D2124" s="6">
        <f t="shared" si="33"/>
        <v>2.8745816105532507</v>
      </c>
    </row>
    <row r="2125" spans="1:4">
      <c r="A2125" s="5">
        <v>38860</v>
      </c>
      <c r="B2125">
        <v>4.5599999999999996</v>
      </c>
      <c r="C2125">
        <v>1.63</v>
      </c>
      <c r="D2125" s="6">
        <f t="shared" si="33"/>
        <v>2.8830069861261576</v>
      </c>
    </row>
    <row r="2126" spans="1:4">
      <c r="A2126" s="5">
        <v>38861</v>
      </c>
      <c r="B2126">
        <v>4.5199999999999996</v>
      </c>
      <c r="C2126">
        <v>1.61</v>
      </c>
      <c r="D2126" s="6">
        <f t="shared" si="33"/>
        <v>2.863891349276626</v>
      </c>
    </row>
    <row r="2127" spans="1:4">
      <c r="A2127" s="5">
        <v>38862</v>
      </c>
      <c r="B2127">
        <v>4.49</v>
      </c>
      <c r="C2127">
        <v>1.57</v>
      </c>
      <c r="D2127" s="6">
        <f t="shared" si="33"/>
        <v>2.8748646253814902</v>
      </c>
    </row>
    <row r="2128" spans="1:4">
      <c r="A2128" s="5">
        <v>38863</v>
      </c>
      <c r="B2128">
        <v>4.5</v>
      </c>
      <c r="C2128">
        <v>1.58</v>
      </c>
      <c r="D2128" s="6">
        <f t="shared" si="33"/>
        <v>2.8745816105532507</v>
      </c>
    </row>
    <row r="2129" spans="1:4">
      <c r="A2129" s="5">
        <v>38867</v>
      </c>
      <c r="B2129">
        <v>4.5199999999999996</v>
      </c>
      <c r="C2129">
        <v>1.6</v>
      </c>
      <c r="D2129" s="6">
        <f t="shared" si="33"/>
        <v>2.8740157480314776</v>
      </c>
    </row>
    <row r="2130" spans="1:4">
      <c r="A2130" s="5">
        <v>38868</v>
      </c>
      <c r="B2130">
        <v>4.54</v>
      </c>
      <c r="C2130">
        <v>1.6</v>
      </c>
      <c r="D2130" s="6">
        <f t="shared" si="33"/>
        <v>2.8937007874015874</v>
      </c>
    </row>
    <row r="2131" spans="1:4">
      <c r="A2131" s="5">
        <v>38869</v>
      </c>
      <c r="B2131">
        <v>4.58</v>
      </c>
      <c r="C2131">
        <v>1.64</v>
      </c>
      <c r="D2131" s="6">
        <f t="shared" si="33"/>
        <v>2.8925619834710758</v>
      </c>
    </row>
    <row r="2132" spans="1:4">
      <c r="A2132" s="5">
        <v>38870</v>
      </c>
      <c r="B2132">
        <v>4.53</v>
      </c>
      <c r="C2132">
        <v>1.6</v>
      </c>
      <c r="D2132" s="6">
        <f t="shared" si="33"/>
        <v>2.8838582677165325</v>
      </c>
    </row>
    <row r="2133" spans="1:4">
      <c r="A2133" s="5">
        <v>38873</v>
      </c>
      <c r="B2133">
        <v>4.55</v>
      </c>
      <c r="C2133">
        <v>1.62</v>
      </c>
      <c r="D2133" s="6">
        <f t="shared" si="33"/>
        <v>2.883290690808904</v>
      </c>
    </row>
    <row r="2134" spans="1:4">
      <c r="A2134" s="5">
        <v>38874</v>
      </c>
      <c r="B2134">
        <v>4.6100000000000003</v>
      </c>
      <c r="C2134">
        <v>1.67</v>
      </c>
      <c r="D2134" s="6">
        <f t="shared" si="33"/>
        <v>2.8917084685748051</v>
      </c>
    </row>
    <row r="2135" spans="1:4">
      <c r="A2135" s="5">
        <v>38875</v>
      </c>
      <c r="B2135">
        <v>4.58</v>
      </c>
      <c r="C2135">
        <v>1.65</v>
      </c>
      <c r="D2135" s="6">
        <f t="shared" si="33"/>
        <v>2.8824397442203775</v>
      </c>
    </row>
    <row r="2136" spans="1:4">
      <c r="A2136" s="5">
        <v>38876</v>
      </c>
      <c r="B2136">
        <v>4.5599999999999996</v>
      </c>
      <c r="C2136">
        <v>1.64</v>
      </c>
      <c r="D2136" s="6">
        <f t="shared" si="33"/>
        <v>2.872884691066524</v>
      </c>
    </row>
    <row r="2137" spans="1:4">
      <c r="A2137" s="5">
        <v>38877</v>
      </c>
      <c r="B2137">
        <v>4.5199999999999996</v>
      </c>
      <c r="C2137">
        <v>1.6</v>
      </c>
      <c r="D2137" s="6">
        <f t="shared" si="33"/>
        <v>2.8740157480314776</v>
      </c>
    </row>
    <row r="2138" spans="1:4">
      <c r="A2138" s="5">
        <v>38880</v>
      </c>
      <c r="B2138">
        <v>4.5</v>
      </c>
      <c r="C2138">
        <v>1.57</v>
      </c>
      <c r="D2138" s="6">
        <f t="shared" si="33"/>
        <v>2.8847100521807612</v>
      </c>
    </row>
    <row r="2139" spans="1:4">
      <c r="A2139" s="5">
        <v>38881</v>
      </c>
      <c r="B2139">
        <v>4.47</v>
      </c>
      <c r="C2139">
        <v>1.58</v>
      </c>
      <c r="D2139" s="6">
        <f t="shared" si="33"/>
        <v>2.8450482378420849</v>
      </c>
    </row>
    <row r="2140" spans="1:4">
      <c r="A2140" s="5">
        <v>38882</v>
      </c>
      <c r="B2140">
        <v>4.4800000000000004</v>
      </c>
      <c r="C2140">
        <v>1.58</v>
      </c>
      <c r="D2140" s="6">
        <f t="shared" si="33"/>
        <v>2.8548926954124809</v>
      </c>
    </row>
    <row r="2141" spans="1:4">
      <c r="A2141" s="5">
        <v>38883</v>
      </c>
      <c r="B2141">
        <v>4.57</v>
      </c>
      <c r="C2141">
        <v>1.67</v>
      </c>
      <c r="D2141" s="6">
        <f t="shared" si="33"/>
        <v>2.8523654962132605</v>
      </c>
    </row>
    <row r="2142" spans="1:4">
      <c r="A2142" s="5">
        <v>38884</v>
      </c>
      <c r="B2142">
        <v>4.55</v>
      </c>
      <c r="C2142">
        <v>1.65</v>
      </c>
      <c r="D2142" s="6">
        <f t="shared" si="33"/>
        <v>2.8529267092966215</v>
      </c>
    </row>
    <row r="2143" spans="1:4">
      <c r="A2143" s="5">
        <v>38887</v>
      </c>
      <c r="B2143">
        <v>4.6100000000000003</v>
      </c>
      <c r="C2143">
        <v>1.71</v>
      </c>
      <c r="D2143" s="6">
        <f t="shared" si="33"/>
        <v>2.8512437321797313</v>
      </c>
    </row>
    <row r="2144" spans="1:4">
      <c r="A2144" s="5">
        <v>38888</v>
      </c>
      <c r="B2144">
        <v>4.66</v>
      </c>
      <c r="C2144">
        <v>1.76</v>
      </c>
      <c r="D2144" s="6">
        <f t="shared" si="33"/>
        <v>2.8498427672955851</v>
      </c>
    </row>
    <row r="2145" spans="1:4">
      <c r="A2145" s="5">
        <v>38889</v>
      </c>
      <c r="B2145">
        <v>4.66</v>
      </c>
      <c r="C2145">
        <v>1.76</v>
      </c>
      <c r="D2145" s="6">
        <f t="shared" si="33"/>
        <v>2.8498427672955851</v>
      </c>
    </row>
    <row r="2146" spans="1:4">
      <c r="A2146" s="5">
        <v>38890</v>
      </c>
      <c r="B2146">
        <v>4.68</v>
      </c>
      <c r="C2146">
        <v>1.77</v>
      </c>
      <c r="D2146" s="6">
        <f t="shared" si="33"/>
        <v>2.8593888179227589</v>
      </c>
    </row>
    <row r="2147" spans="1:4">
      <c r="A2147" s="5">
        <v>38891</v>
      </c>
      <c r="B2147">
        <v>4.6900000000000004</v>
      </c>
      <c r="C2147">
        <v>1.77</v>
      </c>
      <c r="D2147" s="6">
        <f t="shared" si="33"/>
        <v>2.8692148963348707</v>
      </c>
    </row>
    <row r="2148" spans="1:4">
      <c r="A2148" s="5">
        <v>38894</v>
      </c>
      <c r="B2148">
        <v>4.67</v>
      </c>
      <c r="C2148">
        <v>1.76</v>
      </c>
      <c r="D2148" s="6">
        <f t="shared" si="33"/>
        <v>2.859669811320753</v>
      </c>
    </row>
    <row r="2149" spans="1:4">
      <c r="A2149" s="5">
        <v>38895</v>
      </c>
      <c r="B2149">
        <v>4.68</v>
      </c>
      <c r="C2149">
        <v>1.77</v>
      </c>
      <c r="D2149" s="6">
        <f t="shared" si="33"/>
        <v>2.8593888179227589</v>
      </c>
    </row>
    <row r="2150" spans="1:4">
      <c r="A2150" s="5">
        <v>38896</v>
      </c>
      <c r="B2150">
        <v>4.68</v>
      </c>
      <c r="C2150">
        <v>1.77</v>
      </c>
      <c r="D2150" s="6">
        <f t="shared" si="33"/>
        <v>2.8593888179227589</v>
      </c>
    </row>
    <row r="2151" spans="1:4">
      <c r="A2151" s="5">
        <v>38897</v>
      </c>
      <c r="B2151">
        <v>4.66</v>
      </c>
      <c r="C2151">
        <v>1.75</v>
      </c>
      <c r="D2151" s="6">
        <f t="shared" si="33"/>
        <v>2.859950859950855</v>
      </c>
    </row>
    <row r="2152" spans="1:4">
      <c r="A2152" s="5">
        <v>38898</v>
      </c>
      <c r="B2152">
        <v>4.6500000000000004</v>
      </c>
      <c r="C2152">
        <v>1.72</v>
      </c>
      <c r="D2152" s="6">
        <f t="shared" si="33"/>
        <v>2.8804561541486251</v>
      </c>
    </row>
    <row r="2153" spans="1:4">
      <c r="A2153" s="5">
        <v>38901</v>
      </c>
      <c r="B2153">
        <v>4.68</v>
      </c>
      <c r="C2153">
        <v>1.75</v>
      </c>
      <c r="D2153" s="6">
        <f t="shared" si="33"/>
        <v>2.8796068796068663</v>
      </c>
    </row>
    <row r="2154" spans="1:4">
      <c r="A2154" s="5">
        <v>38902</v>
      </c>
      <c r="B2154">
        <v>4.63</v>
      </c>
      <c r="C2154">
        <v>1.71</v>
      </c>
      <c r="D2154" s="6">
        <f t="shared" si="33"/>
        <v>2.8709074820568503</v>
      </c>
    </row>
    <row r="2155" spans="1:4">
      <c r="A2155" s="5">
        <v>38903</v>
      </c>
      <c r="B2155">
        <v>4.67</v>
      </c>
      <c r="C2155">
        <v>1.75</v>
      </c>
      <c r="D2155" s="6">
        <f t="shared" si="33"/>
        <v>2.8697788697788607</v>
      </c>
    </row>
    <row r="2156" spans="1:4">
      <c r="A2156" s="5">
        <v>38904</v>
      </c>
      <c r="B2156">
        <v>4.63</v>
      </c>
      <c r="C2156">
        <v>1.71</v>
      </c>
      <c r="D2156" s="6">
        <f t="shared" si="33"/>
        <v>2.8709074820568503</v>
      </c>
    </row>
    <row r="2157" spans="1:4">
      <c r="A2157" s="5">
        <v>38905</v>
      </c>
      <c r="B2157">
        <v>4.59</v>
      </c>
      <c r="C2157">
        <v>1.68</v>
      </c>
      <c r="D2157" s="6">
        <f t="shared" si="33"/>
        <v>2.8619197482297576</v>
      </c>
    </row>
    <row r="2158" spans="1:4">
      <c r="A2158" s="5">
        <v>38908</v>
      </c>
      <c r="B2158">
        <v>4.6100000000000003</v>
      </c>
      <c r="C2158">
        <v>1.69</v>
      </c>
      <c r="D2158" s="6">
        <f t="shared" si="33"/>
        <v>2.8714721211525296</v>
      </c>
    </row>
    <row r="2159" spans="1:4">
      <c r="A2159" s="5">
        <v>38909</v>
      </c>
      <c r="B2159">
        <v>4.58</v>
      </c>
      <c r="C2159">
        <v>1.66</v>
      </c>
      <c r="D2159" s="6">
        <f t="shared" si="33"/>
        <v>2.8723194963604204</v>
      </c>
    </row>
    <row r="2160" spans="1:4">
      <c r="A2160" s="5">
        <v>38910</v>
      </c>
      <c r="B2160">
        <v>4.62</v>
      </c>
      <c r="C2160">
        <v>1.69</v>
      </c>
      <c r="D2160" s="6">
        <f t="shared" si="33"/>
        <v>2.881305929786615</v>
      </c>
    </row>
    <row r="2161" spans="1:4">
      <c r="A2161" s="5">
        <v>38911</v>
      </c>
      <c r="B2161">
        <v>4.58</v>
      </c>
      <c r="C2161">
        <v>1.65</v>
      </c>
      <c r="D2161" s="6">
        <f t="shared" si="33"/>
        <v>2.8824397442203775</v>
      </c>
    </row>
    <row r="2162" spans="1:4">
      <c r="A2162" s="5">
        <v>38912</v>
      </c>
      <c r="B2162">
        <v>4.53</v>
      </c>
      <c r="C2162">
        <v>1.59</v>
      </c>
      <c r="D2162" s="6">
        <f t="shared" si="33"/>
        <v>2.8939856285067345</v>
      </c>
    </row>
    <row r="2163" spans="1:4">
      <c r="A2163" s="5">
        <v>38915</v>
      </c>
      <c r="B2163">
        <v>4.5599999999999996</v>
      </c>
      <c r="C2163">
        <v>1.63</v>
      </c>
      <c r="D2163" s="6">
        <f t="shared" si="33"/>
        <v>2.8830069861261576</v>
      </c>
    </row>
    <row r="2164" spans="1:4">
      <c r="A2164" s="5">
        <v>38916</v>
      </c>
      <c r="B2164">
        <v>4.5999999999999996</v>
      </c>
      <c r="C2164">
        <v>1.65</v>
      </c>
      <c r="D2164" s="6">
        <f t="shared" si="33"/>
        <v>2.9021151008362001</v>
      </c>
    </row>
    <row r="2165" spans="1:4">
      <c r="A2165" s="5">
        <v>38917</v>
      </c>
      <c r="B2165">
        <v>4.57</v>
      </c>
      <c r="C2165">
        <v>1.61</v>
      </c>
      <c r="D2165" s="6">
        <f t="shared" si="33"/>
        <v>2.9130991044188592</v>
      </c>
    </row>
    <row r="2166" spans="1:4">
      <c r="A2166" s="5">
        <v>38918</v>
      </c>
      <c r="B2166">
        <v>4.57</v>
      </c>
      <c r="C2166">
        <v>1.61</v>
      </c>
      <c r="D2166" s="6">
        <f t="shared" si="33"/>
        <v>2.9130991044188592</v>
      </c>
    </row>
    <row r="2167" spans="1:4">
      <c r="A2167" s="5">
        <v>38919</v>
      </c>
      <c r="B2167">
        <v>4.55</v>
      </c>
      <c r="C2167">
        <v>1.59</v>
      </c>
      <c r="D2167" s="6">
        <f t="shared" si="33"/>
        <v>2.9136726055714268</v>
      </c>
    </row>
    <row r="2168" spans="1:4">
      <c r="A2168" s="5">
        <v>38922</v>
      </c>
      <c r="B2168">
        <v>4.54</v>
      </c>
      <c r="C2168">
        <v>1.58</v>
      </c>
      <c r="D2168" s="6">
        <f t="shared" si="33"/>
        <v>2.9139594408348124</v>
      </c>
    </row>
    <row r="2169" spans="1:4">
      <c r="A2169" s="5">
        <v>38923</v>
      </c>
      <c r="B2169">
        <v>4.57</v>
      </c>
      <c r="C2169">
        <v>1.63</v>
      </c>
      <c r="D2169" s="6">
        <f t="shared" si="33"/>
        <v>2.892846600413268</v>
      </c>
    </row>
    <row r="2170" spans="1:4">
      <c r="A2170" s="5">
        <v>38924</v>
      </c>
      <c r="B2170">
        <v>4.5999999999999996</v>
      </c>
      <c r="C2170">
        <v>1.65</v>
      </c>
      <c r="D2170" s="6">
        <f t="shared" si="33"/>
        <v>2.9021151008362001</v>
      </c>
    </row>
    <row r="2171" spans="1:4">
      <c r="A2171" s="5">
        <v>38925</v>
      </c>
      <c r="B2171">
        <v>4.5599999999999996</v>
      </c>
      <c r="C2171">
        <v>1.59</v>
      </c>
      <c r="D2171" s="6">
        <f t="shared" si="33"/>
        <v>2.9235160941037508</v>
      </c>
    </row>
    <row r="2172" spans="1:4">
      <c r="A2172" s="5">
        <v>38926</v>
      </c>
      <c r="B2172">
        <v>4.54</v>
      </c>
      <c r="C2172">
        <v>1.57</v>
      </c>
      <c r="D2172" s="6">
        <f t="shared" si="33"/>
        <v>2.9240917593777782</v>
      </c>
    </row>
    <row r="2173" spans="1:4">
      <c r="A2173" s="5">
        <v>38929</v>
      </c>
      <c r="B2173">
        <v>4.55</v>
      </c>
      <c r="C2173">
        <v>1.57</v>
      </c>
      <c r="D2173" s="6">
        <f t="shared" si="33"/>
        <v>2.9339371861770269</v>
      </c>
    </row>
    <row r="2174" spans="1:4">
      <c r="A2174" s="5">
        <v>38930</v>
      </c>
      <c r="B2174">
        <v>4.5599999999999996</v>
      </c>
      <c r="C2174">
        <v>1.58</v>
      </c>
      <c r="D2174" s="6">
        <f t="shared" si="33"/>
        <v>2.9336483559755822</v>
      </c>
    </row>
    <row r="2175" spans="1:4">
      <c r="A2175" s="5">
        <v>38931</v>
      </c>
      <c r="B2175">
        <v>4.59</v>
      </c>
      <c r="C2175">
        <v>1.62</v>
      </c>
      <c r="D2175" s="6">
        <f t="shared" si="33"/>
        <v>2.9226530210588519</v>
      </c>
    </row>
    <row r="2176" spans="1:4">
      <c r="A2176" s="5">
        <v>38932</v>
      </c>
      <c r="B2176">
        <v>4.67</v>
      </c>
      <c r="C2176">
        <v>1.7</v>
      </c>
      <c r="D2176" s="6">
        <f t="shared" si="33"/>
        <v>2.9203539823008828</v>
      </c>
    </row>
    <row r="2177" spans="1:4">
      <c r="A2177" s="5">
        <v>38933</v>
      </c>
      <c r="B2177">
        <v>4.63</v>
      </c>
      <c r="C2177">
        <v>1.66</v>
      </c>
      <c r="D2177" s="6">
        <f t="shared" si="33"/>
        <v>2.9215030493803029</v>
      </c>
    </row>
    <row r="2178" spans="1:4">
      <c r="A2178" s="5">
        <v>38936</v>
      </c>
      <c r="B2178">
        <v>4.5999999999999996</v>
      </c>
      <c r="C2178">
        <v>1.63</v>
      </c>
      <c r="D2178" s="6">
        <f t="shared" si="33"/>
        <v>2.9223654432746216</v>
      </c>
    </row>
    <row r="2179" spans="1:4">
      <c r="A2179" s="5">
        <v>38937</v>
      </c>
      <c r="B2179">
        <v>4.59</v>
      </c>
      <c r="C2179">
        <v>1.6</v>
      </c>
      <c r="D2179" s="6">
        <f t="shared" si="33"/>
        <v>2.9429133858267731</v>
      </c>
    </row>
    <row r="2180" spans="1:4">
      <c r="A2180" s="5">
        <v>38938</v>
      </c>
      <c r="B2180">
        <v>4.6100000000000003</v>
      </c>
      <c r="C2180">
        <v>1.59</v>
      </c>
      <c r="D2180" s="6">
        <f t="shared" si="33"/>
        <v>2.9727335367654373</v>
      </c>
    </row>
    <row r="2181" spans="1:4">
      <c r="A2181" s="5">
        <v>38939</v>
      </c>
      <c r="B2181">
        <v>4.63</v>
      </c>
      <c r="C2181">
        <v>1.61</v>
      </c>
      <c r="D2181" s="6">
        <f t="shared" si="33"/>
        <v>2.9721484105895035</v>
      </c>
    </row>
    <row r="2182" spans="1:4">
      <c r="A2182" s="5">
        <v>38940</v>
      </c>
      <c r="B2182">
        <v>4.68</v>
      </c>
      <c r="C2182">
        <v>1.64</v>
      </c>
      <c r="D2182" s="6">
        <f t="shared" si="33"/>
        <v>2.9909484454939017</v>
      </c>
    </row>
    <row r="2183" spans="1:4">
      <c r="A2183" s="5">
        <v>38943</v>
      </c>
      <c r="B2183">
        <v>4.6900000000000004</v>
      </c>
      <c r="C2183">
        <v>1.66</v>
      </c>
      <c r="D2183" s="6">
        <f t="shared" si="33"/>
        <v>2.9805233130041353</v>
      </c>
    </row>
    <row r="2184" spans="1:4">
      <c r="A2184" s="5">
        <v>38944</v>
      </c>
      <c r="B2184">
        <v>4.66</v>
      </c>
      <c r="C2184">
        <v>1.64</v>
      </c>
      <c r="D2184" s="6">
        <f t="shared" ref="D2184:D2247" si="34">((1+(B2184/100))/(1+(C2184/100)) - 1)*100</f>
        <v>2.9712711530893277</v>
      </c>
    </row>
    <row r="2185" spans="1:4">
      <c r="A2185" s="5">
        <v>38945</v>
      </c>
      <c r="B2185">
        <v>4.6399999999999997</v>
      </c>
      <c r="C2185">
        <v>1.56</v>
      </c>
      <c r="D2185" s="6">
        <f t="shared" si="34"/>
        <v>3.0326900354470165</v>
      </c>
    </row>
    <row r="2186" spans="1:4">
      <c r="A2186" s="5">
        <v>38946</v>
      </c>
      <c r="B2186">
        <v>4.6100000000000003</v>
      </c>
      <c r="C2186">
        <v>1.54</v>
      </c>
      <c r="D2186" s="6">
        <f t="shared" si="34"/>
        <v>3.0234390388024446</v>
      </c>
    </row>
    <row r="2187" spans="1:4">
      <c r="A2187" s="5">
        <v>38947</v>
      </c>
      <c r="B2187">
        <v>4.5599999999999996</v>
      </c>
      <c r="C2187">
        <v>1.5</v>
      </c>
      <c r="D2187" s="6">
        <f t="shared" si="34"/>
        <v>3.0147783251231797</v>
      </c>
    </row>
    <row r="2188" spans="1:4">
      <c r="A2188" s="5">
        <v>38950</v>
      </c>
      <c r="B2188">
        <v>4.5199999999999996</v>
      </c>
      <c r="C2188">
        <v>1.47</v>
      </c>
      <c r="D2188" s="6">
        <f t="shared" si="34"/>
        <v>3.0058145264610259</v>
      </c>
    </row>
    <row r="2189" spans="1:4">
      <c r="A2189" s="5">
        <v>38951</v>
      </c>
      <c r="B2189">
        <v>4.49</v>
      </c>
      <c r="C2189">
        <v>1.43</v>
      </c>
      <c r="D2189" s="6">
        <f t="shared" si="34"/>
        <v>3.0168589174800253</v>
      </c>
    </row>
    <row r="2190" spans="1:4">
      <c r="A2190" s="5">
        <v>38952</v>
      </c>
      <c r="B2190">
        <v>4.51</v>
      </c>
      <c r="C2190">
        <v>1.44</v>
      </c>
      <c r="D2190" s="6">
        <f t="shared" si="34"/>
        <v>3.0264195583596276</v>
      </c>
    </row>
    <row r="2191" spans="1:4">
      <c r="A2191" s="5">
        <v>38953</v>
      </c>
      <c r="B2191">
        <v>4.51</v>
      </c>
      <c r="C2191">
        <v>1.45</v>
      </c>
      <c r="D2191" s="6">
        <f t="shared" si="34"/>
        <v>3.0162641695416381</v>
      </c>
    </row>
    <row r="2192" spans="1:4">
      <c r="A2192" s="5">
        <v>38954</v>
      </c>
      <c r="B2192">
        <v>4.5</v>
      </c>
      <c r="C2192">
        <v>1.44</v>
      </c>
      <c r="D2192" s="6">
        <f t="shared" si="34"/>
        <v>3.0165615141955815</v>
      </c>
    </row>
    <row r="2193" spans="1:4">
      <c r="A2193" s="5">
        <v>38958</v>
      </c>
      <c r="B2193">
        <v>4.5</v>
      </c>
      <c r="C2193">
        <v>1.47</v>
      </c>
      <c r="D2193" s="6">
        <f t="shared" si="34"/>
        <v>2.9861042672711058</v>
      </c>
    </row>
    <row r="2194" spans="1:4">
      <c r="A2194" s="5">
        <v>38959</v>
      </c>
      <c r="B2194">
        <v>4.4800000000000004</v>
      </c>
      <c r="C2194">
        <v>1.46</v>
      </c>
      <c r="D2194" s="6">
        <f t="shared" si="34"/>
        <v>2.9765424797949969</v>
      </c>
    </row>
    <row r="2195" spans="1:4">
      <c r="A2195" s="5">
        <v>38960</v>
      </c>
      <c r="B2195">
        <v>4.4400000000000004</v>
      </c>
      <c r="C2195">
        <v>1.43</v>
      </c>
      <c r="D2195" s="6">
        <f t="shared" si="34"/>
        <v>2.9675638371290614</v>
      </c>
    </row>
    <row r="2196" spans="1:4">
      <c r="A2196" s="5">
        <v>38961</v>
      </c>
      <c r="B2196">
        <v>4.43</v>
      </c>
      <c r="C2196">
        <v>1.42</v>
      </c>
      <c r="D2196" s="6">
        <f t="shared" si="34"/>
        <v>2.9678564385722694</v>
      </c>
    </row>
    <row r="2197" spans="1:4">
      <c r="A2197" s="5">
        <v>38964</v>
      </c>
      <c r="B2197">
        <v>4.46</v>
      </c>
      <c r="C2197">
        <v>1.45</v>
      </c>
      <c r="D2197" s="6">
        <f t="shared" si="34"/>
        <v>2.9669788072942405</v>
      </c>
    </row>
    <row r="2198" spans="1:4">
      <c r="A2198" s="5">
        <v>38965</v>
      </c>
      <c r="B2198">
        <v>4.4800000000000004</v>
      </c>
      <c r="C2198">
        <v>1.47</v>
      </c>
      <c r="D2198" s="6">
        <f t="shared" si="34"/>
        <v>2.9663940080812079</v>
      </c>
    </row>
    <row r="2199" spans="1:4">
      <c r="A2199" s="5">
        <v>38966</v>
      </c>
      <c r="B2199">
        <v>4.5</v>
      </c>
      <c r="C2199">
        <v>1.5</v>
      </c>
      <c r="D2199" s="6">
        <f t="shared" si="34"/>
        <v>2.9556650246305383</v>
      </c>
    </row>
    <row r="2200" spans="1:4">
      <c r="A2200" s="5">
        <v>38967</v>
      </c>
      <c r="B2200">
        <v>4.49</v>
      </c>
      <c r="C2200">
        <v>1.49</v>
      </c>
      <c r="D2200" s="6">
        <f t="shared" si="34"/>
        <v>2.9559562518474802</v>
      </c>
    </row>
    <row r="2201" spans="1:4">
      <c r="A2201" s="5">
        <v>38968</v>
      </c>
      <c r="B2201">
        <v>4.47</v>
      </c>
      <c r="C2201">
        <v>1.47</v>
      </c>
      <c r="D2201" s="6">
        <f t="shared" si="34"/>
        <v>2.956538878486259</v>
      </c>
    </row>
    <row r="2202" spans="1:4">
      <c r="A2202" s="5">
        <v>38971</v>
      </c>
      <c r="B2202">
        <v>4.5</v>
      </c>
      <c r="C2202">
        <v>1.5</v>
      </c>
      <c r="D2202" s="6">
        <f t="shared" si="34"/>
        <v>2.9556650246305383</v>
      </c>
    </row>
    <row r="2203" spans="1:4">
      <c r="A2203" s="5">
        <v>38972</v>
      </c>
      <c r="B2203">
        <v>4.54</v>
      </c>
      <c r="C2203">
        <v>1.54</v>
      </c>
      <c r="D2203" s="6">
        <f t="shared" si="34"/>
        <v>2.9545006893834991</v>
      </c>
    </row>
    <row r="2204" spans="1:4">
      <c r="A2204" s="5">
        <v>38973</v>
      </c>
      <c r="B2204">
        <v>4.49</v>
      </c>
      <c r="C2204">
        <v>1.5</v>
      </c>
      <c r="D2204" s="6">
        <f t="shared" si="34"/>
        <v>2.9458128078817758</v>
      </c>
    </row>
    <row r="2205" spans="1:4">
      <c r="A2205" s="5">
        <v>38974</v>
      </c>
      <c r="B2205">
        <v>4.5</v>
      </c>
      <c r="C2205">
        <v>1.51</v>
      </c>
      <c r="D2205" s="6">
        <f t="shared" si="34"/>
        <v>2.945522608609985</v>
      </c>
    </row>
    <row r="2206" spans="1:4">
      <c r="A2206" s="5">
        <v>38975</v>
      </c>
      <c r="B2206">
        <v>4.5</v>
      </c>
      <c r="C2206">
        <v>1.51</v>
      </c>
      <c r="D2206" s="6">
        <f t="shared" si="34"/>
        <v>2.945522608609985</v>
      </c>
    </row>
    <row r="2207" spans="1:4">
      <c r="A2207" s="5">
        <v>38978</v>
      </c>
      <c r="B2207">
        <v>4.57</v>
      </c>
      <c r="C2207">
        <v>1.58</v>
      </c>
      <c r="D2207" s="6">
        <f t="shared" si="34"/>
        <v>2.9434928135459781</v>
      </c>
    </row>
    <row r="2208" spans="1:4">
      <c r="A2208" s="5">
        <v>38979</v>
      </c>
      <c r="B2208">
        <v>4.54</v>
      </c>
      <c r="C2208">
        <v>1.55</v>
      </c>
      <c r="D2208" s="6">
        <f t="shared" si="34"/>
        <v>2.9443623830625265</v>
      </c>
    </row>
    <row r="2209" spans="1:4">
      <c r="A2209" s="5">
        <v>38980</v>
      </c>
      <c r="B2209">
        <v>4.5199999999999996</v>
      </c>
      <c r="C2209">
        <v>1.54</v>
      </c>
      <c r="D2209" s="6">
        <f t="shared" si="34"/>
        <v>2.9348040181209178</v>
      </c>
    </row>
    <row r="2210" spans="1:4">
      <c r="A2210" s="5">
        <v>38981</v>
      </c>
      <c r="B2210">
        <v>4.49</v>
      </c>
      <c r="C2210">
        <v>1.52</v>
      </c>
      <c r="D2210" s="6">
        <f t="shared" si="34"/>
        <v>2.9255319148935977</v>
      </c>
    </row>
    <row r="2211" spans="1:4">
      <c r="A2211" s="5">
        <v>38982</v>
      </c>
      <c r="B2211">
        <v>4.42</v>
      </c>
      <c r="C2211">
        <v>1.45</v>
      </c>
      <c r="D2211" s="6">
        <f t="shared" si="34"/>
        <v>2.9275505174963135</v>
      </c>
    </row>
    <row r="2212" spans="1:4">
      <c r="A2212" s="5">
        <v>38985</v>
      </c>
      <c r="B2212">
        <v>4.38</v>
      </c>
      <c r="C2212">
        <v>1.43</v>
      </c>
      <c r="D2212" s="6">
        <f t="shared" si="34"/>
        <v>2.9084097407078957</v>
      </c>
    </row>
    <row r="2213" spans="1:4">
      <c r="A2213" s="5">
        <v>38986</v>
      </c>
      <c r="B2213">
        <v>4.38</v>
      </c>
      <c r="C2213">
        <v>1.44</v>
      </c>
      <c r="D2213" s="6">
        <f t="shared" si="34"/>
        <v>2.8982649842271391</v>
      </c>
    </row>
    <row r="2214" spans="1:4">
      <c r="A2214" s="5">
        <v>38987</v>
      </c>
      <c r="B2214">
        <v>4.4000000000000004</v>
      </c>
      <c r="C2214">
        <v>1.45</v>
      </c>
      <c r="D2214" s="6">
        <f t="shared" si="34"/>
        <v>2.9078363725973499</v>
      </c>
    </row>
    <row r="2215" spans="1:4">
      <c r="A2215" s="5">
        <v>38988</v>
      </c>
      <c r="B2215">
        <v>4.42</v>
      </c>
      <c r="C2215">
        <v>1.48</v>
      </c>
      <c r="D2215" s="6">
        <f t="shared" si="34"/>
        <v>2.8971225857311822</v>
      </c>
    </row>
    <row r="2216" spans="1:4">
      <c r="A2216" s="5">
        <v>38989</v>
      </c>
      <c r="B2216">
        <v>4.45</v>
      </c>
      <c r="C2216">
        <v>1.51</v>
      </c>
      <c r="D2216" s="6">
        <f t="shared" si="34"/>
        <v>2.896266377696799</v>
      </c>
    </row>
    <row r="2217" spans="1:4">
      <c r="A2217" s="5">
        <v>38992</v>
      </c>
      <c r="B2217">
        <v>4.45</v>
      </c>
      <c r="C2217">
        <v>1.52</v>
      </c>
      <c r="D2217" s="6">
        <f t="shared" si="34"/>
        <v>2.8861308116627127</v>
      </c>
    </row>
    <row r="2218" spans="1:4">
      <c r="A2218" s="5">
        <v>38993</v>
      </c>
      <c r="B2218">
        <v>4.4800000000000004</v>
      </c>
      <c r="C2218">
        <v>1.54</v>
      </c>
      <c r="D2218" s="6">
        <f t="shared" si="34"/>
        <v>2.895410675595822</v>
      </c>
    </row>
    <row r="2219" spans="1:4">
      <c r="A2219" s="5">
        <v>38994</v>
      </c>
      <c r="B2219">
        <v>4.45</v>
      </c>
      <c r="C2219">
        <v>1.52</v>
      </c>
      <c r="D2219" s="6">
        <f t="shared" si="34"/>
        <v>2.8861308116627127</v>
      </c>
    </row>
    <row r="2220" spans="1:4">
      <c r="A2220" s="5">
        <v>38995</v>
      </c>
      <c r="B2220">
        <v>4.4400000000000004</v>
      </c>
      <c r="C2220">
        <v>1.51</v>
      </c>
      <c r="D2220" s="6">
        <f t="shared" si="34"/>
        <v>2.8864151315141529</v>
      </c>
    </row>
    <row r="2221" spans="1:4">
      <c r="A2221" s="5">
        <v>38996</v>
      </c>
      <c r="B2221">
        <v>4.4800000000000004</v>
      </c>
      <c r="C2221">
        <v>1.55</v>
      </c>
      <c r="D2221" s="6">
        <f t="shared" si="34"/>
        <v>2.8852781880846834</v>
      </c>
    </row>
    <row r="2222" spans="1:4">
      <c r="A2222" s="5">
        <v>38999</v>
      </c>
      <c r="B2222">
        <v>4.4800000000000004</v>
      </c>
      <c r="C2222">
        <v>1.55</v>
      </c>
      <c r="D2222" s="6">
        <f t="shared" si="34"/>
        <v>2.8852781880846834</v>
      </c>
    </row>
    <row r="2223" spans="1:4">
      <c r="A2223" s="5">
        <v>39000</v>
      </c>
      <c r="B2223">
        <v>4.53</v>
      </c>
      <c r="C2223">
        <v>1.59</v>
      </c>
      <c r="D2223" s="6">
        <f t="shared" si="34"/>
        <v>2.8939856285067345</v>
      </c>
    </row>
    <row r="2224" spans="1:4">
      <c r="A2224" s="5">
        <v>39001</v>
      </c>
      <c r="B2224">
        <v>4.53</v>
      </c>
      <c r="C2224">
        <v>1.58</v>
      </c>
      <c r="D2224" s="6">
        <f t="shared" si="34"/>
        <v>2.9041149832644164</v>
      </c>
    </row>
    <row r="2225" spans="1:4">
      <c r="A2225" s="5">
        <v>39002</v>
      </c>
      <c r="B2225">
        <v>4.54</v>
      </c>
      <c r="C2225">
        <v>1.57</v>
      </c>
      <c r="D2225" s="6">
        <f t="shared" si="34"/>
        <v>2.9240917593777782</v>
      </c>
    </row>
    <row r="2226" spans="1:4">
      <c r="A2226" s="5">
        <v>39003</v>
      </c>
      <c r="B2226">
        <v>4.5599999999999996</v>
      </c>
      <c r="C2226">
        <v>1.6</v>
      </c>
      <c r="D2226" s="6">
        <f t="shared" si="34"/>
        <v>2.9133858267716528</v>
      </c>
    </row>
    <row r="2227" spans="1:4">
      <c r="A2227" s="5">
        <v>39006</v>
      </c>
      <c r="B2227">
        <v>4.5599999999999996</v>
      </c>
      <c r="C2227">
        <v>1.59</v>
      </c>
      <c r="D2227" s="6">
        <f t="shared" si="34"/>
        <v>2.9235160941037508</v>
      </c>
    </row>
    <row r="2228" spans="1:4">
      <c r="A2228" s="5">
        <v>39007</v>
      </c>
      <c r="B2228">
        <v>4.55</v>
      </c>
      <c r="C2228">
        <v>1.59</v>
      </c>
      <c r="D2228" s="6">
        <f t="shared" si="34"/>
        <v>2.9136726055714268</v>
      </c>
    </row>
    <row r="2229" spans="1:4">
      <c r="A2229" s="5">
        <v>39008</v>
      </c>
      <c r="B2229">
        <v>4.57</v>
      </c>
      <c r="C2229">
        <v>1.61</v>
      </c>
      <c r="D2229" s="6">
        <f t="shared" si="34"/>
        <v>2.9130991044188592</v>
      </c>
    </row>
    <row r="2230" spans="1:4">
      <c r="A2230" s="5">
        <v>39009</v>
      </c>
      <c r="B2230">
        <v>4.58</v>
      </c>
      <c r="C2230">
        <v>1.62</v>
      </c>
      <c r="D2230" s="6">
        <f t="shared" si="34"/>
        <v>2.9128124384963705</v>
      </c>
    </row>
    <row r="2231" spans="1:4">
      <c r="A2231" s="5">
        <v>39010</v>
      </c>
      <c r="B2231">
        <v>4.6100000000000003</v>
      </c>
      <c r="C2231">
        <v>1.65</v>
      </c>
      <c r="D2231" s="6">
        <f t="shared" si="34"/>
        <v>2.9119527791441335</v>
      </c>
    </row>
    <row r="2232" spans="1:4">
      <c r="A2232" s="5">
        <v>39013</v>
      </c>
      <c r="B2232">
        <v>4.6100000000000003</v>
      </c>
      <c r="C2232">
        <v>1.66</v>
      </c>
      <c r="D2232" s="6">
        <f t="shared" si="34"/>
        <v>2.9018296281723366</v>
      </c>
    </row>
    <row r="2233" spans="1:4">
      <c r="A2233" s="5">
        <v>39014</v>
      </c>
      <c r="B2233">
        <v>4.62</v>
      </c>
      <c r="C2233">
        <v>1.65</v>
      </c>
      <c r="D2233" s="6">
        <f t="shared" si="34"/>
        <v>2.9217904574520448</v>
      </c>
    </row>
    <row r="2234" spans="1:4">
      <c r="A2234" s="5">
        <v>39015</v>
      </c>
      <c r="B2234">
        <v>4.6100000000000003</v>
      </c>
      <c r="C2234">
        <v>1.64</v>
      </c>
      <c r="D2234" s="6">
        <f t="shared" si="34"/>
        <v>2.9220779220779258</v>
      </c>
    </row>
    <row r="2235" spans="1:4">
      <c r="A2235" s="5">
        <v>39016</v>
      </c>
      <c r="B2235">
        <v>4.57</v>
      </c>
      <c r="C2235">
        <v>1.6</v>
      </c>
      <c r="D2235" s="6">
        <f t="shared" si="34"/>
        <v>2.9232283464567077</v>
      </c>
    </row>
    <row r="2236" spans="1:4">
      <c r="A2236" s="5">
        <v>39017</v>
      </c>
      <c r="B2236">
        <v>4.5</v>
      </c>
      <c r="C2236">
        <v>1.53</v>
      </c>
      <c r="D2236" s="6">
        <f t="shared" si="34"/>
        <v>2.9252437703141787</v>
      </c>
    </row>
    <row r="2237" spans="1:4">
      <c r="A2237" s="5">
        <v>39020</v>
      </c>
      <c r="B2237">
        <v>4.47</v>
      </c>
      <c r="C2237">
        <v>1.49</v>
      </c>
      <c r="D2237" s="6">
        <f t="shared" si="34"/>
        <v>2.9362498768351619</v>
      </c>
    </row>
    <row r="2238" spans="1:4">
      <c r="A2238" s="5">
        <v>39021</v>
      </c>
      <c r="B2238">
        <v>4.42</v>
      </c>
      <c r="C2238">
        <v>1.44</v>
      </c>
      <c r="D2238" s="6">
        <f t="shared" si="34"/>
        <v>2.9376971608832791</v>
      </c>
    </row>
    <row r="2239" spans="1:4">
      <c r="A2239" s="5">
        <v>39022</v>
      </c>
      <c r="B2239">
        <v>4.42</v>
      </c>
      <c r="C2239">
        <v>1.44</v>
      </c>
      <c r="D2239" s="6">
        <f t="shared" si="34"/>
        <v>2.9376971608832791</v>
      </c>
    </row>
    <row r="2240" spans="1:4">
      <c r="A2240" s="5">
        <v>39023</v>
      </c>
      <c r="B2240">
        <v>4.46</v>
      </c>
      <c r="C2240">
        <v>1.49</v>
      </c>
      <c r="D2240" s="6">
        <f t="shared" si="34"/>
        <v>2.9263966893290139</v>
      </c>
    </row>
    <row r="2241" spans="1:4">
      <c r="A2241" s="5">
        <v>39024</v>
      </c>
      <c r="B2241">
        <v>4.42</v>
      </c>
      <c r="C2241">
        <v>1.44</v>
      </c>
      <c r="D2241" s="6">
        <f t="shared" si="34"/>
        <v>2.9376971608832791</v>
      </c>
    </row>
    <row r="2242" spans="1:4">
      <c r="A2242" s="5">
        <v>39027</v>
      </c>
      <c r="B2242">
        <v>4.51</v>
      </c>
      <c r="C2242">
        <v>1.53</v>
      </c>
      <c r="D2242" s="6">
        <f t="shared" si="34"/>
        <v>2.9350930759381333</v>
      </c>
    </row>
    <row r="2243" spans="1:4">
      <c r="A2243" s="5">
        <v>39028</v>
      </c>
      <c r="B2243">
        <v>4.45</v>
      </c>
      <c r="C2243">
        <v>1.47</v>
      </c>
      <c r="D2243" s="6">
        <f t="shared" si="34"/>
        <v>2.9368286192963389</v>
      </c>
    </row>
    <row r="2244" spans="1:4">
      <c r="A2244" s="5">
        <v>39029</v>
      </c>
      <c r="B2244">
        <v>4.47</v>
      </c>
      <c r="C2244">
        <v>1.49</v>
      </c>
      <c r="D2244" s="6">
        <f t="shared" si="34"/>
        <v>2.9362498768351619</v>
      </c>
    </row>
    <row r="2245" spans="1:4">
      <c r="A2245" s="5">
        <v>39030</v>
      </c>
      <c r="B2245">
        <v>4.45</v>
      </c>
      <c r="C2245">
        <v>1.46</v>
      </c>
      <c r="D2245" s="6">
        <f t="shared" si="34"/>
        <v>2.9469741770155711</v>
      </c>
    </row>
    <row r="2246" spans="1:4">
      <c r="A2246" s="5">
        <v>39031</v>
      </c>
      <c r="B2246">
        <v>4.43</v>
      </c>
      <c r="C2246">
        <v>1.44</v>
      </c>
      <c r="D2246" s="6">
        <f t="shared" si="34"/>
        <v>2.9475552050473253</v>
      </c>
    </row>
    <row r="2247" spans="1:4">
      <c r="A2247" s="5">
        <v>39034</v>
      </c>
      <c r="B2247">
        <v>4.47</v>
      </c>
      <c r="C2247">
        <v>1.48</v>
      </c>
      <c r="D2247" s="6">
        <f t="shared" si="34"/>
        <v>2.9463933780055296</v>
      </c>
    </row>
    <row r="2248" spans="1:4">
      <c r="A2248" s="5">
        <v>39035</v>
      </c>
      <c r="B2248">
        <v>4.4400000000000004</v>
      </c>
      <c r="C2248">
        <v>1.46</v>
      </c>
      <c r="D2248" s="6">
        <f t="shared" ref="D2248:D2311" si="35">((1+(B2248/100))/(1+(C2248/100)) - 1)*100</f>
        <v>2.9371180760890958</v>
      </c>
    </row>
    <row r="2249" spans="1:4">
      <c r="A2249" s="5">
        <v>39036</v>
      </c>
      <c r="B2249">
        <v>4.47</v>
      </c>
      <c r="C2249">
        <v>1.48</v>
      </c>
      <c r="D2249" s="6">
        <f t="shared" si="35"/>
        <v>2.9463933780055296</v>
      </c>
    </row>
    <row r="2250" spans="1:4">
      <c r="A2250" s="5">
        <v>39037</v>
      </c>
      <c r="B2250">
        <v>4.4800000000000004</v>
      </c>
      <c r="C2250">
        <v>1.5</v>
      </c>
      <c r="D2250" s="6">
        <f t="shared" si="35"/>
        <v>2.9359605911330133</v>
      </c>
    </row>
    <row r="2251" spans="1:4">
      <c r="A2251" s="5">
        <v>39038</v>
      </c>
      <c r="B2251">
        <v>4.47</v>
      </c>
      <c r="C2251">
        <v>1.48</v>
      </c>
      <c r="D2251" s="6">
        <f t="shared" si="35"/>
        <v>2.9463933780055296</v>
      </c>
    </row>
    <row r="2252" spans="1:4">
      <c r="A2252" s="5">
        <v>39041</v>
      </c>
      <c r="B2252">
        <v>4.45</v>
      </c>
      <c r="C2252">
        <v>1.46</v>
      </c>
      <c r="D2252" s="6">
        <f t="shared" si="35"/>
        <v>2.9469741770155711</v>
      </c>
    </row>
    <row r="2253" spans="1:4">
      <c r="A2253" s="5">
        <v>39042</v>
      </c>
      <c r="B2253">
        <v>4.46</v>
      </c>
      <c r="C2253">
        <v>1.47</v>
      </c>
      <c r="D2253" s="6">
        <f t="shared" si="35"/>
        <v>2.94668374889131</v>
      </c>
    </row>
    <row r="2254" spans="1:4">
      <c r="A2254" s="5">
        <v>39043</v>
      </c>
      <c r="B2254">
        <v>4.46</v>
      </c>
      <c r="C2254">
        <v>1.48</v>
      </c>
      <c r="D2254" s="6">
        <f t="shared" si="35"/>
        <v>2.9365392195506601</v>
      </c>
    </row>
    <row r="2255" spans="1:4">
      <c r="A2255" s="5">
        <v>39044</v>
      </c>
      <c r="B2255">
        <v>4.4800000000000004</v>
      </c>
      <c r="C2255">
        <v>1.5</v>
      </c>
      <c r="D2255" s="6">
        <f t="shared" si="35"/>
        <v>2.9359605911330133</v>
      </c>
    </row>
    <row r="2256" spans="1:4">
      <c r="A2256" s="5">
        <v>39045</v>
      </c>
      <c r="B2256">
        <v>4.4400000000000004</v>
      </c>
      <c r="C2256">
        <v>1.46</v>
      </c>
      <c r="D2256" s="6">
        <f t="shared" si="35"/>
        <v>2.9371180760890958</v>
      </c>
    </row>
    <row r="2257" spans="1:4">
      <c r="A2257" s="5">
        <v>39048</v>
      </c>
      <c r="B2257">
        <v>4.47</v>
      </c>
      <c r="C2257">
        <v>1.5</v>
      </c>
      <c r="D2257" s="6">
        <f t="shared" si="35"/>
        <v>2.9261083743842509</v>
      </c>
    </row>
    <row r="2258" spans="1:4">
      <c r="A2258" s="5">
        <v>39049</v>
      </c>
      <c r="B2258">
        <v>4.4400000000000004</v>
      </c>
      <c r="C2258">
        <v>1.47</v>
      </c>
      <c r="D2258" s="6">
        <f t="shared" si="35"/>
        <v>2.9269734897013899</v>
      </c>
    </row>
    <row r="2259" spans="1:4">
      <c r="A2259" s="5">
        <v>39050</v>
      </c>
      <c r="B2259">
        <v>4.4400000000000004</v>
      </c>
      <c r="C2259">
        <v>1.47</v>
      </c>
      <c r="D2259" s="6">
        <f t="shared" si="35"/>
        <v>2.9269734897013899</v>
      </c>
    </row>
    <row r="2260" spans="1:4">
      <c r="A2260" s="5">
        <v>39051</v>
      </c>
      <c r="B2260">
        <v>4.41</v>
      </c>
      <c r="C2260">
        <v>1.44</v>
      </c>
      <c r="D2260" s="6">
        <f t="shared" si="35"/>
        <v>2.9278391167192552</v>
      </c>
    </row>
    <row r="2261" spans="1:4">
      <c r="A2261" s="5">
        <v>39052</v>
      </c>
      <c r="B2261">
        <v>4.37</v>
      </c>
      <c r="C2261">
        <v>1.4</v>
      </c>
      <c r="D2261" s="6">
        <f t="shared" si="35"/>
        <v>2.9289940828402417</v>
      </c>
    </row>
    <row r="2262" spans="1:4">
      <c r="A2262" s="5">
        <v>39055</v>
      </c>
      <c r="B2262">
        <v>4.37</v>
      </c>
      <c r="C2262">
        <v>1.4</v>
      </c>
      <c r="D2262" s="6">
        <f t="shared" si="35"/>
        <v>2.9289940828402417</v>
      </c>
    </row>
    <row r="2263" spans="1:4">
      <c r="A2263" s="5">
        <v>39056</v>
      </c>
      <c r="B2263">
        <v>4.4000000000000004</v>
      </c>
      <c r="C2263">
        <v>1.43</v>
      </c>
      <c r="D2263" s="6">
        <f t="shared" si="35"/>
        <v>2.9281277728482769</v>
      </c>
    </row>
    <row r="2264" spans="1:4">
      <c r="A2264" s="5">
        <v>39057</v>
      </c>
      <c r="B2264">
        <v>4.41</v>
      </c>
      <c r="C2264">
        <v>1.44</v>
      </c>
      <c r="D2264" s="6">
        <f t="shared" si="35"/>
        <v>2.9278391167192552</v>
      </c>
    </row>
    <row r="2265" spans="1:4">
      <c r="A2265" s="5">
        <v>39058</v>
      </c>
      <c r="B2265">
        <v>4.43</v>
      </c>
      <c r="C2265">
        <v>1.47</v>
      </c>
      <c r="D2265" s="6">
        <f t="shared" si="35"/>
        <v>2.917118360106441</v>
      </c>
    </row>
    <row r="2266" spans="1:4">
      <c r="A2266" s="5">
        <v>39059</v>
      </c>
      <c r="B2266">
        <v>4.45</v>
      </c>
      <c r="C2266">
        <v>1.5</v>
      </c>
      <c r="D2266" s="6">
        <f t="shared" si="35"/>
        <v>2.9064039408867037</v>
      </c>
    </row>
    <row r="2267" spans="1:4">
      <c r="A2267" s="5">
        <v>39062</v>
      </c>
      <c r="B2267">
        <v>4.49</v>
      </c>
      <c r="C2267">
        <v>1.53</v>
      </c>
      <c r="D2267" s="6">
        <f t="shared" si="35"/>
        <v>2.9153944646902241</v>
      </c>
    </row>
    <row r="2268" spans="1:4">
      <c r="A2268" s="5">
        <v>39063</v>
      </c>
      <c r="B2268">
        <v>4.51</v>
      </c>
      <c r="C2268">
        <v>1.55</v>
      </c>
      <c r="D2268" s="6">
        <f t="shared" si="35"/>
        <v>2.9148202855735938</v>
      </c>
    </row>
    <row r="2269" spans="1:4">
      <c r="A2269" s="5">
        <v>39064</v>
      </c>
      <c r="B2269">
        <v>4.53</v>
      </c>
      <c r="C2269">
        <v>1.57</v>
      </c>
      <c r="D2269" s="6">
        <f t="shared" si="35"/>
        <v>2.9142463325785073</v>
      </c>
    </row>
    <row r="2270" spans="1:4">
      <c r="A2270" s="5">
        <v>39065</v>
      </c>
      <c r="B2270">
        <v>4.58</v>
      </c>
      <c r="C2270">
        <v>1.61</v>
      </c>
      <c r="D2270" s="6">
        <f t="shared" si="35"/>
        <v>2.9229406554473147</v>
      </c>
    </row>
    <row r="2271" spans="1:4">
      <c r="A2271" s="5">
        <v>39066</v>
      </c>
      <c r="B2271">
        <v>4.58</v>
      </c>
      <c r="C2271">
        <v>1.61</v>
      </c>
      <c r="D2271" s="6">
        <f t="shared" si="35"/>
        <v>2.9229406554473147</v>
      </c>
    </row>
    <row r="2272" spans="1:4">
      <c r="A2272" s="5">
        <v>39069</v>
      </c>
      <c r="B2272">
        <v>4.43</v>
      </c>
      <c r="C2272">
        <v>1.44</v>
      </c>
      <c r="D2272" s="6">
        <f t="shared" si="35"/>
        <v>2.9475552050473253</v>
      </c>
    </row>
    <row r="2273" spans="1:4">
      <c r="A2273" s="5">
        <v>39070</v>
      </c>
      <c r="B2273">
        <v>4.63</v>
      </c>
      <c r="C2273">
        <v>1.65</v>
      </c>
      <c r="D2273" s="6">
        <f t="shared" si="35"/>
        <v>2.9316281357599561</v>
      </c>
    </row>
    <row r="2274" spans="1:4">
      <c r="A2274" s="5">
        <v>39071</v>
      </c>
      <c r="B2274">
        <v>4.5999999999999996</v>
      </c>
      <c r="C2274">
        <v>1.63</v>
      </c>
      <c r="D2274" s="6">
        <f t="shared" si="35"/>
        <v>2.9223654432746216</v>
      </c>
    </row>
    <row r="2275" spans="1:4">
      <c r="A2275" s="5">
        <v>39072</v>
      </c>
      <c r="B2275">
        <v>4.62</v>
      </c>
      <c r="C2275">
        <v>1.64</v>
      </c>
      <c r="D2275" s="6">
        <f t="shared" si="35"/>
        <v>2.9319165682802018</v>
      </c>
    </row>
    <row r="2276" spans="1:4">
      <c r="A2276" s="5">
        <v>39073</v>
      </c>
      <c r="B2276">
        <v>4.62</v>
      </c>
      <c r="C2276">
        <v>1.65</v>
      </c>
      <c r="D2276" s="6">
        <f t="shared" si="35"/>
        <v>2.9217904574520448</v>
      </c>
    </row>
    <row r="2277" spans="1:4">
      <c r="A2277" s="5">
        <v>39078</v>
      </c>
      <c r="B2277">
        <v>4.67</v>
      </c>
      <c r="C2277">
        <v>1.7</v>
      </c>
      <c r="D2277" s="6">
        <f t="shared" si="35"/>
        <v>2.9203539823008828</v>
      </c>
    </row>
    <row r="2278" spans="1:4">
      <c r="A2278" s="5">
        <v>39079</v>
      </c>
      <c r="B2278">
        <v>4.68</v>
      </c>
      <c r="C2278">
        <v>1.7</v>
      </c>
      <c r="D2278" s="6">
        <f t="shared" si="35"/>
        <v>2.9301868239921314</v>
      </c>
    </row>
    <row r="2279" spans="1:4">
      <c r="A2279" s="5">
        <v>39080</v>
      </c>
      <c r="B2279">
        <v>4.63</v>
      </c>
      <c r="C2279">
        <v>1.66</v>
      </c>
      <c r="D2279" s="6">
        <f t="shared" si="35"/>
        <v>2.9215030493803029</v>
      </c>
    </row>
    <row r="2280" spans="1:4">
      <c r="A2280" s="5">
        <v>39084</v>
      </c>
      <c r="B2280">
        <v>4.6500000000000004</v>
      </c>
      <c r="C2280">
        <v>1.67</v>
      </c>
      <c r="D2280" s="6">
        <f t="shared" si="35"/>
        <v>2.9310514409363719</v>
      </c>
    </row>
    <row r="2281" spans="1:4">
      <c r="A2281" s="5">
        <v>39085</v>
      </c>
      <c r="B2281">
        <v>4.68</v>
      </c>
      <c r="C2281">
        <v>1.69</v>
      </c>
      <c r="D2281" s="6">
        <f t="shared" si="35"/>
        <v>2.9403087815911055</v>
      </c>
    </row>
    <row r="2282" spans="1:4">
      <c r="A2282" s="5">
        <v>39086</v>
      </c>
      <c r="B2282">
        <v>4.66</v>
      </c>
      <c r="C2282">
        <v>1.68</v>
      </c>
      <c r="D2282" s="6">
        <f t="shared" si="35"/>
        <v>2.930763178599527</v>
      </c>
    </row>
    <row r="2283" spans="1:4">
      <c r="A2283" s="5">
        <v>39087</v>
      </c>
      <c r="B2283">
        <v>4.6900000000000004</v>
      </c>
      <c r="C2283">
        <v>1.7</v>
      </c>
      <c r="D2283" s="6">
        <f t="shared" si="35"/>
        <v>2.9400196656833799</v>
      </c>
    </row>
    <row r="2284" spans="1:4">
      <c r="A2284" s="5">
        <v>39090</v>
      </c>
      <c r="B2284">
        <v>4.68</v>
      </c>
      <c r="C2284">
        <v>1.68</v>
      </c>
      <c r="D2284" s="6">
        <f t="shared" si="35"/>
        <v>2.9504327301337563</v>
      </c>
    </row>
    <row r="2285" spans="1:4">
      <c r="A2285" s="5">
        <v>39091</v>
      </c>
      <c r="B2285">
        <v>4.6900000000000004</v>
      </c>
      <c r="C2285">
        <v>1.7</v>
      </c>
      <c r="D2285" s="6">
        <f t="shared" si="35"/>
        <v>2.9400196656833799</v>
      </c>
    </row>
    <row r="2286" spans="1:4">
      <c r="A2286" s="5">
        <v>39092</v>
      </c>
      <c r="B2286">
        <v>4.7</v>
      </c>
      <c r="C2286">
        <v>1.71</v>
      </c>
      <c r="D2286" s="6">
        <f t="shared" si="35"/>
        <v>2.9397306066266893</v>
      </c>
    </row>
    <row r="2287" spans="1:4">
      <c r="A2287" s="5">
        <v>39093</v>
      </c>
      <c r="B2287">
        <v>4.74</v>
      </c>
      <c r="C2287">
        <v>1.75</v>
      </c>
      <c r="D2287" s="6">
        <f t="shared" si="35"/>
        <v>2.9385749385749449</v>
      </c>
    </row>
    <row r="2288" spans="1:4">
      <c r="A2288" s="5">
        <v>39094</v>
      </c>
      <c r="B2288">
        <v>4.78</v>
      </c>
      <c r="C2288">
        <v>1.79</v>
      </c>
      <c r="D2288" s="6">
        <f t="shared" si="35"/>
        <v>2.9374201787994991</v>
      </c>
    </row>
    <row r="2289" spans="1:4">
      <c r="A2289" s="5">
        <v>39097</v>
      </c>
      <c r="B2289">
        <v>4.78</v>
      </c>
      <c r="C2289">
        <v>1.79</v>
      </c>
      <c r="D2289" s="6">
        <f t="shared" si="35"/>
        <v>2.9374201787994991</v>
      </c>
    </row>
    <row r="2290" spans="1:4">
      <c r="A2290" s="5">
        <v>39098</v>
      </c>
      <c r="B2290">
        <v>4.7699999999999996</v>
      </c>
      <c r="C2290">
        <v>1.81</v>
      </c>
      <c r="D2290" s="6">
        <f t="shared" si="35"/>
        <v>2.9073764856104578</v>
      </c>
    </row>
    <row r="2291" spans="1:4">
      <c r="A2291" s="5">
        <v>39099</v>
      </c>
      <c r="B2291">
        <v>4.7699999999999996</v>
      </c>
      <c r="C2291">
        <v>1.81</v>
      </c>
      <c r="D2291" s="6">
        <f t="shared" si="35"/>
        <v>2.9073764856104578</v>
      </c>
    </row>
    <row r="2292" spans="1:4">
      <c r="A2292" s="5">
        <v>39100</v>
      </c>
      <c r="B2292">
        <v>4.78</v>
      </c>
      <c r="C2292">
        <v>1.79</v>
      </c>
      <c r="D2292" s="6">
        <f t="shared" si="35"/>
        <v>2.9374201787994991</v>
      </c>
    </row>
    <row r="2293" spans="1:4">
      <c r="A2293" s="5">
        <v>39101</v>
      </c>
      <c r="B2293">
        <v>4.78</v>
      </c>
      <c r="C2293">
        <v>1.79</v>
      </c>
      <c r="D2293" s="6">
        <f t="shared" si="35"/>
        <v>2.9374201787994991</v>
      </c>
    </row>
    <row r="2294" spans="1:4">
      <c r="A2294" s="5">
        <v>39104</v>
      </c>
      <c r="B2294">
        <v>4.76</v>
      </c>
      <c r="C2294">
        <v>1.78</v>
      </c>
      <c r="D2294" s="6">
        <f t="shared" si="35"/>
        <v>2.9278836706622124</v>
      </c>
    </row>
    <row r="2295" spans="1:4">
      <c r="A2295" s="5">
        <v>39105</v>
      </c>
      <c r="B2295">
        <v>4.7699999999999996</v>
      </c>
      <c r="C2295">
        <v>1.8</v>
      </c>
      <c r="D2295" s="6">
        <f t="shared" si="35"/>
        <v>2.9174852652259498</v>
      </c>
    </row>
    <row r="2296" spans="1:4">
      <c r="A2296" s="5">
        <v>39106</v>
      </c>
      <c r="B2296">
        <v>4.79</v>
      </c>
      <c r="C2296">
        <v>1.82</v>
      </c>
      <c r="D2296" s="6">
        <f t="shared" si="35"/>
        <v>2.9169121979964796</v>
      </c>
    </row>
    <row r="2297" spans="1:4">
      <c r="A2297" s="5">
        <v>39107</v>
      </c>
      <c r="B2297">
        <v>4.84</v>
      </c>
      <c r="C2297">
        <v>1.87</v>
      </c>
      <c r="D2297" s="6">
        <f t="shared" si="35"/>
        <v>2.9154805143810858</v>
      </c>
    </row>
    <row r="2298" spans="1:4">
      <c r="A2298" s="5">
        <v>39108</v>
      </c>
      <c r="B2298">
        <v>4.8600000000000003</v>
      </c>
      <c r="C2298">
        <v>1.9</v>
      </c>
      <c r="D2298" s="6">
        <f t="shared" si="35"/>
        <v>2.9048086359175773</v>
      </c>
    </row>
    <row r="2299" spans="1:4">
      <c r="A2299" s="5">
        <v>39111</v>
      </c>
      <c r="B2299">
        <v>4.8899999999999997</v>
      </c>
      <c r="C2299">
        <v>1.92</v>
      </c>
      <c r="D2299" s="6">
        <f t="shared" si="35"/>
        <v>2.9140502354787934</v>
      </c>
    </row>
    <row r="2300" spans="1:4">
      <c r="A2300" s="5">
        <v>39112</v>
      </c>
      <c r="B2300">
        <v>4.87</v>
      </c>
      <c r="C2300">
        <v>1.9</v>
      </c>
      <c r="D2300" s="6">
        <f t="shared" si="35"/>
        <v>2.9146221786064741</v>
      </c>
    </row>
    <row r="2301" spans="1:4">
      <c r="A2301" s="5">
        <v>39113</v>
      </c>
      <c r="B2301">
        <v>4.8600000000000003</v>
      </c>
      <c r="C2301">
        <v>1.89</v>
      </c>
      <c r="D2301" s="6">
        <f t="shared" si="35"/>
        <v>2.9149082343703947</v>
      </c>
    </row>
    <row r="2302" spans="1:4">
      <c r="A2302" s="5">
        <v>39114</v>
      </c>
      <c r="B2302">
        <v>4.88</v>
      </c>
      <c r="C2302">
        <v>1.92</v>
      </c>
      <c r="D2302" s="6">
        <f t="shared" si="35"/>
        <v>2.904238618524313</v>
      </c>
    </row>
    <row r="2303" spans="1:4">
      <c r="A2303" s="5">
        <v>39115</v>
      </c>
      <c r="B2303">
        <v>4.88</v>
      </c>
      <c r="C2303">
        <v>1.91</v>
      </c>
      <c r="D2303" s="6">
        <f t="shared" si="35"/>
        <v>2.9143361789814692</v>
      </c>
    </row>
    <row r="2304" spans="1:4">
      <c r="A2304" s="5">
        <v>39118</v>
      </c>
      <c r="B2304">
        <v>4.8600000000000003</v>
      </c>
      <c r="C2304">
        <v>1.9</v>
      </c>
      <c r="D2304" s="6">
        <f t="shared" si="35"/>
        <v>2.9048086359175773</v>
      </c>
    </row>
    <row r="2305" spans="1:4">
      <c r="A2305" s="5">
        <v>39119</v>
      </c>
      <c r="B2305">
        <v>4.8600000000000003</v>
      </c>
      <c r="C2305">
        <v>1.9</v>
      </c>
      <c r="D2305" s="6">
        <f t="shared" si="35"/>
        <v>2.9048086359175773</v>
      </c>
    </row>
    <row r="2306" spans="1:4">
      <c r="A2306" s="5">
        <v>39120</v>
      </c>
      <c r="B2306">
        <v>4.84</v>
      </c>
      <c r="C2306">
        <v>1.87</v>
      </c>
      <c r="D2306" s="6">
        <f t="shared" si="35"/>
        <v>2.9154805143810858</v>
      </c>
    </row>
    <row r="2307" spans="1:4">
      <c r="A2307" s="5">
        <v>39121</v>
      </c>
      <c r="B2307">
        <v>4.8</v>
      </c>
      <c r="C2307">
        <v>1.84</v>
      </c>
      <c r="D2307" s="6">
        <f t="shared" si="35"/>
        <v>2.9065200314218442</v>
      </c>
    </row>
    <row r="2308" spans="1:4">
      <c r="A2308" s="5">
        <v>39122</v>
      </c>
      <c r="B2308">
        <v>4.78</v>
      </c>
      <c r="C2308">
        <v>1.79</v>
      </c>
      <c r="D2308" s="6">
        <f t="shared" si="35"/>
        <v>2.9374201787994991</v>
      </c>
    </row>
    <row r="2309" spans="1:4">
      <c r="A2309" s="5">
        <v>39125</v>
      </c>
      <c r="B2309">
        <v>4.8600000000000003</v>
      </c>
      <c r="C2309">
        <v>1.91</v>
      </c>
      <c r="D2309" s="6">
        <f t="shared" si="35"/>
        <v>2.894711019527052</v>
      </c>
    </row>
    <row r="2310" spans="1:4">
      <c r="A2310" s="5">
        <v>39126</v>
      </c>
      <c r="B2310">
        <v>4.84</v>
      </c>
      <c r="C2310">
        <v>1.89</v>
      </c>
      <c r="D2310" s="6">
        <f t="shared" si="35"/>
        <v>2.8952792226911495</v>
      </c>
    </row>
    <row r="2311" spans="1:4">
      <c r="A2311" s="5">
        <v>39127</v>
      </c>
      <c r="B2311">
        <v>4.83</v>
      </c>
      <c r="C2311">
        <v>1.79</v>
      </c>
      <c r="D2311" s="6">
        <f t="shared" si="35"/>
        <v>2.9865409175753976</v>
      </c>
    </row>
    <row r="2312" spans="1:4">
      <c r="A2312" s="5">
        <v>39128</v>
      </c>
      <c r="B2312">
        <v>4.7300000000000004</v>
      </c>
      <c r="C2312">
        <v>1.72</v>
      </c>
      <c r="D2312" s="6">
        <f t="shared" ref="D2312:D2375" si="36">((1+(B2312/100))/(1+(C2312/100)) - 1)*100</f>
        <v>2.959103421156084</v>
      </c>
    </row>
    <row r="2313" spans="1:4">
      <c r="A2313" s="5">
        <v>39129</v>
      </c>
      <c r="B2313">
        <v>4.74</v>
      </c>
      <c r="C2313">
        <v>1.73</v>
      </c>
      <c r="D2313" s="6">
        <f t="shared" si="36"/>
        <v>2.9588125430060064</v>
      </c>
    </row>
    <row r="2314" spans="1:4">
      <c r="A2314" s="5">
        <v>39132</v>
      </c>
      <c r="B2314">
        <v>4.75</v>
      </c>
      <c r="C2314">
        <v>1.74</v>
      </c>
      <c r="D2314" s="6">
        <f t="shared" si="36"/>
        <v>2.9585217220365667</v>
      </c>
    </row>
    <row r="2315" spans="1:4">
      <c r="A2315" s="5">
        <v>39133</v>
      </c>
      <c r="B2315">
        <v>4.7699999999999996</v>
      </c>
      <c r="C2315">
        <v>1.76</v>
      </c>
      <c r="D2315" s="6">
        <f t="shared" si="36"/>
        <v>2.9579402515723219</v>
      </c>
    </row>
    <row r="2316" spans="1:4">
      <c r="A2316" s="5">
        <v>39134</v>
      </c>
      <c r="B2316">
        <v>4.75</v>
      </c>
      <c r="C2316">
        <v>1.75</v>
      </c>
      <c r="D2316" s="6">
        <f t="shared" si="36"/>
        <v>2.9484029484029506</v>
      </c>
    </row>
    <row r="2317" spans="1:4">
      <c r="A2317" s="5">
        <v>39135</v>
      </c>
      <c r="B2317">
        <v>4.79</v>
      </c>
      <c r="C2317">
        <v>1.79</v>
      </c>
      <c r="D2317" s="6">
        <f t="shared" si="36"/>
        <v>2.9472443265546655</v>
      </c>
    </row>
    <row r="2318" spans="1:4">
      <c r="A2318" s="5">
        <v>39136</v>
      </c>
      <c r="B2318">
        <v>4.75</v>
      </c>
      <c r="C2318">
        <v>1.75</v>
      </c>
      <c r="D2318" s="6">
        <f t="shared" si="36"/>
        <v>2.9484029484029506</v>
      </c>
    </row>
    <row r="2319" spans="1:4">
      <c r="A2319" s="5">
        <v>39139</v>
      </c>
      <c r="B2319">
        <v>4.72</v>
      </c>
      <c r="C2319">
        <v>1.7</v>
      </c>
      <c r="D2319" s="6">
        <f t="shared" si="36"/>
        <v>2.9695181907571255</v>
      </c>
    </row>
    <row r="2320" spans="1:4">
      <c r="A2320" s="5">
        <v>39140</v>
      </c>
      <c r="B2320">
        <v>4.68</v>
      </c>
      <c r="C2320">
        <v>1.66</v>
      </c>
      <c r="D2320" s="6">
        <f t="shared" si="36"/>
        <v>2.9706866024001632</v>
      </c>
    </row>
    <row r="2321" spans="1:4">
      <c r="A2321" s="5">
        <v>39141</v>
      </c>
      <c r="B2321">
        <v>4.68</v>
      </c>
      <c r="C2321">
        <v>1.65</v>
      </c>
      <c r="D2321" s="6">
        <f t="shared" si="36"/>
        <v>2.9808165272995568</v>
      </c>
    </row>
    <row r="2322" spans="1:4">
      <c r="A2322" s="5">
        <v>39142</v>
      </c>
      <c r="B2322">
        <v>4.67</v>
      </c>
      <c r="C2322">
        <v>1.64</v>
      </c>
      <c r="D2322" s="6">
        <f t="shared" si="36"/>
        <v>2.9811097992916258</v>
      </c>
    </row>
    <row r="2323" spans="1:4">
      <c r="A2323" s="5">
        <v>39143</v>
      </c>
      <c r="B2323">
        <v>4.66</v>
      </c>
      <c r="C2323">
        <v>1.64</v>
      </c>
      <c r="D2323" s="6">
        <f t="shared" si="36"/>
        <v>2.9712711530893277</v>
      </c>
    </row>
    <row r="2324" spans="1:4">
      <c r="A2324" s="5">
        <v>39146</v>
      </c>
      <c r="B2324">
        <v>4.6399999999999997</v>
      </c>
      <c r="C2324">
        <v>1.62</v>
      </c>
      <c r="D2324" s="6">
        <f t="shared" si="36"/>
        <v>2.9718559338712813</v>
      </c>
    </row>
    <row r="2325" spans="1:4">
      <c r="A2325" s="5">
        <v>39147</v>
      </c>
      <c r="B2325">
        <v>4.6500000000000004</v>
      </c>
      <c r="C2325">
        <v>1.63</v>
      </c>
      <c r="D2325" s="6">
        <f t="shared" si="36"/>
        <v>2.9715635147102182</v>
      </c>
    </row>
    <row r="2326" spans="1:4">
      <c r="A2326" s="5">
        <v>39148</v>
      </c>
      <c r="B2326">
        <v>4.6500000000000004</v>
      </c>
      <c r="C2326">
        <v>1.63</v>
      </c>
      <c r="D2326" s="6">
        <f t="shared" si="36"/>
        <v>2.9715635147102182</v>
      </c>
    </row>
    <row r="2327" spans="1:4">
      <c r="A2327" s="5">
        <v>39149</v>
      </c>
      <c r="B2327">
        <v>4.66</v>
      </c>
      <c r="C2327">
        <v>1.64</v>
      </c>
      <c r="D2327" s="6">
        <f t="shared" si="36"/>
        <v>2.9712711530893277</v>
      </c>
    </row>
    <row r="2328" spans="1:4">
      <c r="A2328" s="5">
        <v>39150</v>
      </c>
      <c r="B2328">
        <v>4.7</v>
      </c>
      <c r="C2328">
        <v>1.68</v>
      </c>
      <c r="D2328" s="6">
        <f t="shared" si="36"/>
        <v>2.9701022816679856</v>
      </c>
    </row>
    <row r="2329" spans="1:4">
      <c r="A2329" s="5">
        <v>39153</v>
      </c>
      <c r="B2329">
        <v>4.7</v>
      </c>
      <c r="C2329">
        <v>1.68</v>
      </c>
      <c r="D2329" s="6">
        <f t="shared" si="36"/>
        <v>2.9701022816679856</v>
      </c>
    </row>
    <row r="2330" spans="1:4">
      <c r="A2330" s="5">
        <v>39154</v>
      </c>
      <c r="B2330">
        <v>4.66</v>
      </c>
      <c r="C2330">
        <v>1.64</v>
      </c>
      <c r="D2330" s="6">
        <f t="shared" si="36"/>
        <v>2.9712711530893277</v>
      </c>
    </row>
    <row r="2331" spans="1:4">
      <c r="A2331" s="5">
        <v>39155</v>
      </c>
      <c r="B2331">
        <v>4.63</v>
      </c>
      <c r="C2331">
        <v>1.61</v>
      </c>
      <c r="D2331" s="6">
        <f t="shared" si="36"/>
        <v>2.9721484105895035</v>
      </c>
    </row>
    <row r="2332" spans="1:4">
      <c r="A2332" s="5">
        <v>39156</v>
      </c>
      <c r="B2332">
        <v>4.67</v>
      </c>
      <c r="C2332">
        <v>1.66</v>
      </c>
      <c r="D2332" s="6">
        <f t="shared" si="36"/>
        <v>2.9608498917961912</v>
      </c>
    </row>
    <row r="2333" spans="1:4">
      <c r="A2333" s="5">
        <v>39157</v>
      </c>
      <c r="B2333">
        <v>4.68</v>
      </c>
      <c r="C2333">
        <v>1.66</v>
      </c>
      <c r="D2333" s="6">
        <f t="shared" si="36"/>
        <v>2.9706866024001632</v>
      </c>
    </row>
    <row r="2334" spans="1:4">
      <c r="A2334" s="5">
        <v>39160</v>
      </c>
      <c r="B2334">
        <v>4.7</v>
      </c>
      <c r="C2334">
        <v>1.69</v>
      </c>
      <c r="D2334" s="6">
        <f t="shared" si="36"/>
        <v>2.9599763988592764</v>
      </c>
    </row>
    <row r="2335" spans="1:4">
      <c r="A2335" s="5">
        <v>39161</v>
      </c>
      <c r="B2335">
        <v>4.72</v>
      </c>
      <c r="C2335">
        <v>1.72</v>
      </c>
      <c r="D2335" s="6">
        <f t="shared" si="36"/>
        <v>2.9492725127801656</v>
      </c>
    </row>
    <row r="2336" spans="1:4">
      <c r="A2336" s="5">
        <v>39162</v>
      </c>
      <c r="B2336">
        <v>4.72</v>
      </c>
      <c r="C2336">
        <v>1.71</v>
      </c>
      <c r="D2336" s="6">
        <f t="shared" si="36"/>
        <v>2.9593943565037861</v>
      </c>
    </row>
    <row r="2337" spans="1:4">
      <c r="A2337" s="5">
        <v>39163</v>
      </c>
      <c r="B2337">
        <v>4.75</v>
      </c>
      <c r="C2337">
        <v>1.74</v>
      </c>
      <c r="D2337" s="6">
        <f t="shared" si="36"/>
        <v>2.9585217220365667</v>
      </c>
    </row>
    <row r="2338" spans="1:4">
      <c r="A2338" s="5">
        <v>39164</v>
      </c>
      <c r="B2338">
        <v>4.79</v>
      </c>
      <c r="C2338">
        <v>1.77</v>
      </c>
      <c r="D2338" s="6">
        <f t="shared" si="36"/>
        <v>2.9674756804559221</v>
      </c>
    </row>
    <row r="2339" spans="1:4">
      <c r="A2339" s="5">
        <v>39167</v>
      </c>
      <c r="B2339">
        <v>4.79</v>
      </c>
      <c r="C2339">
        <v>1.77</v>
      </c>
      <c r="D2339" s="6">
        <f t="shared" si="36"/>
        <v>2.9674756804559221</v>
      </c>
    </row>
    <row r="2340" spans="1:4">
      <c r="A2340" s="5">
        <v>39168</v>
      </c>
      <c r="B2340">
        <v>4.83</v>
      </c>
      <c r="C2340">
        <v>1.81</v>
      </c>
      <c r="D2340" s="6">
        <f t="shared" si="36"/>
        <v>2.9663097927512094</v>
      </c>
    </row>
    <row r="2341" spans="1:4">
      <c r="A2341" s="5">
        <v>39169</v>
      </c>
      <c r="B2341">
        <v>4.82</v>
      </c>
      <c r="C2341">
        <v>1.8</v>
      </c>
      <c r="D2341" s="6">
        <f t="shared" si="36"/>
        <v>2.9666011787819357</v>
      </c>
    </row>
    <row r="2342" spans="1:4">
      <c r="A2342" s="5">
        <v>39170</v>
      </c>
      <c r="B2342">
        <v>4.84</v>
      </c>
      <c r="C2342">
        <v>1.82</v>
      </c>
      <c r="D2342" s="6">
        <f t="shared" si="36"/>
        <v>2.9660184639560105</v>
      </c>
    </row>
    <row r="2343" spans="1:4">
      <c r="A2343" s="5">
        <v>39171</v>
      </c>
      <c r="B2343">
        <v>4.8499999999999996</v>
      </c>
      <c r="C2343">
        <v>1.82</v>
      </c>
      <c r="D2343" s="6">
        <f t="shared" si="36"/>
        <v>2.975839717147899</v>
      </c>
    </row>
    <row r="2344" spans="1:4">
      <c r="A2344" s="5">
        <v>39174</v>
      </c>
      <c r="B2344">
        <v>4.8600000000000003</v>
      </c>
      <c r="C2344">
        <v>1.83</v>
      </c>
      <c r="D2344" s="6">
        <f t="shared" si="36"/>
        <v>2.9755474810959415</v>
      </c>
    </row>
    <row r="2345" spans="1:4">
      <c r="A2345" s="5">
        <v>39175</v>
      </c>
      <c r="B2345">
        <v>4.91</v>
      </c>
      <c r="C2345">
        <v>1.88</v>
      </c>
      <c r="D2345" s="6">
        <f t="shared" si="36"/>
        <v>2.9740871613663122</v>
      </c>
    </row>
    <row r="2346" spans="1:4">
      <c r="A2346" s="5">
        <v>39176</v>
      </c>
      <c r="B2346">
        <v>4.88</v>
      </c>
      <c r="C2346">
        <v>1.85</v>
      </c>
      <c r="D2346" s="6">
        <f t="shared" si="36"/>
        <v>2.9749631811487376</v>
      </c>
    </row>
    <row r="2347" spans="1:4">
      <c r="A2347" s="5">
        <v>39177</v>
      </c>
      <c r="B2347">
        <v>4.8899999999999997</v>
      </c>
      <c r="C2347">
        <v>1.86</v>
      </c>
      <c r="D2347" s="6">
        <f t="shared" si="36"/>
        <v>2.9746711172197182</v>
      </c>
    </row>
    <row r="2348" spans="1:4">
      <c r="A2348" s="5">
        <v>39182</v>
      </c>
      <c r="B2348">
        <v>4.91</v>
      </c>
      <c r="C2348">
        <v>1.88</v>
      </c>
      <c r="D2348" s="6">
        <f t="shared" si="36"/>
        <v>2.9740871613663122</v>
      </c>
    </row>
    <row r="2349" spans="1:4">
      <c r="A2349" s="5">
        <v>39183</v>
      </c>
      <c r="B2349">
        <v>4.91</v>
      </c>
      <c r="C2349">
        <v>1.87</v>
      </c>
      <c r="D2349" s="6">
        <f t="shared" si="36"/>
        <v>2.9841955433395517</v>
      </c>
    </row>
    <row r="2350" spans="1:4">
      <c r="A2350" s="5">
        <v>39184</v>
      </c>
      <c r="B2350">
        <v>4.95</v>
      </c>
      <c r="C2350">
        <v>1.91</v>
      </c>
      <c r="D2350" s="6">
        <f t="shared" si="36"/>
        <v>2.9830242370719517</v>
      </c>
    </row>
    <row r="2351" spans="1:4">
      <c r="A2351" s="5">
        <v>39185</v>
      </c>
      <c r="B2351">
        <v>5</v>
      </c>
      <c r="C2351">
        <v>1.95</v>
      </c>
      <c r="D2351" s="6">
        <f t="shared" si="36"/>
        <v>2.9916625796959195</v>
      </c>
    </row>
    <row r="2352" spans="1:4">
      <c r="A2352" s="5">
        <v>39188</v>
      </c>
      <c r="B2352">
        <v>4.97</v>
      </c>
      <c r="C2352">
        <v>1.93</v>
      </c>
      <c r="D2352" s="6">
        <f t="shared" si="36"/>
        <v>2.982438928676534</v>
      </c>
    </row>
    <row r="2353" spans="1:4">
      <c r="A2353" s="5">
        <v>39189</v>
      </c>
      <c r="B2353">
        <v>4.9800000000000004</v>
      </c>
      <c r="C2353">
        <v>1.93</v>
      </c>
      <c r="D2353" s="6">
        <f t="shared" si="36"/>
        <v>2.9922495830471796</v>
      </c>
    </row>
    <row r="2354" spans="1:4">
      <c r="A2354" s="5">
        <v>39190</v>
      </c>
      <c r="B2354">
        <v>4.93</v>
      </c>
      <c r="C2354">
        <v>1.89</v>
      </c>
      <c r="D2354" s="6">
        <f t="shared" si="36"/>
        <v>2.9836097752478086</v>
      </c>
    </row>
    <row r="2355" spans="1:4">
      <c r="A2355" s="5">
        <v>39191</v>
      </c>
      <c r="B2355">
        <v>4.95</v>
      </c>
      <c r="C2355">
        <v>1.91</v>
      </c>
      <c r="D2355" s="6">
        <f t="shared" si="36"/>
        <v>2.9830242370719517</v>
      </c>
    </row>
    <row r="2356" spans="1:4">
      <c r="A2356" s="5">
        <v>39192</v>
      </c>
      <c r="B2356">
        <v>4.95</v>
      </c>
      <c r="C2356">
        <v>1.92</v>
      </c>
      <c r="D2356" s="6">
        <f t="shared" si="36"/>
        <v>2.9729199372056536</v>
      </c>
    </row>
    <row r="2357" spans="1:4">
      <c r="A2357" s="5">
        <v>39195</v>
      </c>
      <c r="B2357">
        <v>4.9400000000000004</v>
      </c>
      <c r="C2357">
        <v>1.91</v>
      </c>
      <c r="D2357" s="6">
        <f t="shared" si="36"/>
        <v>2.9732116573447431</v>
      </c>
    </row>
    <row r="2358" spans="1:4">
      <c r="A2358" s="5">
        <v>39196</v>
      </c>
      <c r="B2358">
        <v>4.9400000000000004</v>
      </c>
      <c r="C2358">
        <v>1.92</v>
      </c>
      <c r="D2358" s="6">
        <f t="shared" si="36"/>
        <v>2.9631083202511732</v>
      </c>
    </row>
    <row r="2359" spans="1:4">
      <c r="A2359" s="5">
        <v>39197</v>
      </c>
      <c r="B2359">
        <v>4.9400000000000004</v>
      </c>
      <c r="C2359">
        <v>1.93</v>
      </c>
      <c r="D2359" s="6">
        <f t="shared" si="36"/>
        <v>2.9530069655645974</v>
      </c>
    </row>
    <row r="2360" spans="1:4">
      <c r="A2360" s="5">
        <v>39198</v>
      </c>
      <c r="B2360">
        <v>4.9800000000000004</v>
      </c>
      <c r="C2360">
        <v>1.97</v>
      </c>
      <c r="D2360" s="6">
        <f t="shared" si="36"/>
        <v>2.9518485829165497</v>
      </c>
    </row>
    <row r="2361" spans="1:4">
      <c r="A2361" s="5">
        <v>39199</v>
      </c>
      <c r="B2361">
        <v>5</v>
      </c>
      <c r="C2361">
        <v>1.99</v>
      </c>
      <c r="D2361" s="6">
        <f t="shared" si="36"/>
        <v>2.9512697323267112</v>
      </c>
    </row>
    <row r="2362" spans="1:4">
      <c r="A2362" s="5">
        <v>39202</v>
      </c>
      <c r="B2362">
        <v>4.93</v>
      </c>
      <c r="C2362">
        <v>1.92</v>
      </c>
      <c r="D2362" s="6">
        <f t="shared" si="36"/>
        <v>2.9532967032966928</v>
      </c>
    </row>
    <row r="2363" spans="1:4">
      <c r="A2363" s="5">
        <v>39203</v>
      </c>
      <c r="B2363">
        <v>4.95</v>
      </c>
      <c r="C2363">
        <v>1.95</v>
      </c>
      <c r="D2363" s="6">
        <f t="shared" si="36"/>
        <v>2.9426189308484618</v>
      </c>
    </row>
    <row r="2364" spans="1:4">
      <c r="A2364" s="5">
        <v>39204</v>
      </c>
      <c r="B2364">
        <v>4.99</v>
      </c>
      <c r="C2364">
        <v>1.98</v>
      </c>
      <c r="D2364" s="6">
        <f t="shared" si="36"/>
        <v>2.9515591292410326</v>
      </c>
    </row>
    <row r="2365" spans="1:4">
      <c r="A2365" s="5">
        <v>39205</v>
      </c>
      <c r="B2365">
        <v>5.0199999999999996</v>
      </c>
      <c r="C2365">
        <v>2.02</v>
      </c>
      <c r="D2365" s="6">
        <f t="shared" si="36"/>
        <v>2.9405998823760049</v>
      </c>
    </row>
    <row r="2366" spans="1:4">
      <c r="A2366" s="5">
        <v>39206</v>
      </c>
      <c r="B2366">
        <v>5</v>
      </c>
      <c r="C2366">
        <v>2</v>
      </c>
      <c r="D2366" s="6">
        <f t="shared" si="36"/>
        <v>2.941176470588247</v>
      </c>
    </row>
    <row r="2367" spans="1:4">
      <c r="A2367" s="5">
        <v>39210</v>
      </c>
      <c r="B2367">
        <v>4.97</v>
      </c>
      <c r="C2367">
        <v>1.98</v>
      </c>
      <c r="D2367" s="6">
        <f t="shared" si="36"/>
        <v>2.9319474406746426</v>
      </c>
    </row>
    <row r="2368" spans="1:4">
      <c r="A2368" s="5">
        <v>39211</v>
      </c>
      <c r="B2368">
        <v>4.97</v>
      </c>
      <c r="C2368">
        <v>1.98</v>
      </c>
      <c r="D2368" s="6">
        <f t="shared" si="36"/>
        <v>2.9319474406746426</v>
      </c>
    </row>
    <row r="2369" spans="1:4">
      <c r="A2369" s="5">
        <v>39212</v>
      </c>
      <c r="B2369">
        <v>4.99</v>
      </c>
      <c r="C2369">
        <v>2</v>
      </c>
      <c r="D2369" s="6">
        <f t="shared" si="36"/>
        <v>2.9313725490196063</v>
      </c>
    </row>
    <row r="2370" spans="1:4">
      <c r="A2370" s="5">
        <v>39213</v>
      </c>
      <c r="B2370">
        <v>4.97</v>
      </c>
      <c r="C2370">
        <v>1.98</v>
      </c>
      <c r="D2370" s="6">
        <f t="shared" si="36"/>
        <v>2.9319474406746426</v>
      </c>
    </row>
    <row r="2371" spans="1:4">
      <c r="A2371" s="5">
        <v>39216</v>
      </c>
      <c r="B2371">
        <v>5.0199999999999996</v>
      </c>
      <c r="C2371">
        <v>2.0299999999999998</v>
      </c>
      <c r="D2371" s="6">
        <f t="shared" si="36"/>
        <v>2.9305106341272147</v>
      </c>
    </row>
    <row r="2372" spans="1:4">
      <c r="A2372" s="5">
        <v>39217</v>
      </c>
      <c r="B2372">
        <v>5.0199999999999996</v>
      </c>
      <c r="C2372">
        <v>2.0499999999999998</v>
      </c>
      <c r="D2372" s="6">
        <f t="shared" si="36"/>
        <v>2.910338069573748</v>
      </c>
    </row>
    <row r="2373" spans="1:4">
      <c r="A2373" s="5">
        <v>39218</v>
      </c>
      <c r="B2373">
        <v>4.97</v>
      </c>
      <c r="C2373">
        <v>1.98</v>
      </c>
      <c r="D2373" s="6">
        <f t="shared" si="36"/>
        <v>2.9319474406746426</v>
      </c>
    </row>
    <row r="2374" spans="1:4">
      <c r="A2374" s="5">
        <v>39219</v>
      </c>
      <c r="B2374">
        <v>5.03</v>
      </c>
      <c r="C2374">
        <v>2.06</v>
      </c>
      <c r="D2374" s="6">
        <f t="shared" si="36"/>
        <v>2.9100529100529071</v>
      </c>
    </row>
    <row r="2375" spans="1:4">
      <c r="A2375" s="5">
        <v>39220</v>
      </c>
      <c r="B2375">
        <v>5.04</v>
      </c>
      <c r="C2375">
        <v>2.08</v>
      </c>
      <c r="D2375" s="6">
        <f t="shared" si="36"/>
        <v>2.8996865203761768</v>
      </c>
    </row>
    <row r="2376" spans="1:4">
      <c r="A2376" s="5">
        <v>39223</v>
      </c>
      <c r="B2376">
        <v>5.05</v>
      </c>
      <c r="C2376">
        <v>2.09</v>
      </c>
      <c r="D2376" s="6">
        <f t="shared" ref="D2376:D2439" si="37">((1+(B2376/100))/(1+(C2376/100)) - 1)*100</f>
        <v>2.8994024880008018</v>
      </c>
    </row>
    <row r="2377" spans="1:4">
      <c r="A2377" s="5">
        <v>39224</v>
      </c>
      <c r="B2377">
        <v>5.04</v>
      </c>
      <c r="C2377">
        <v>2.08</v>
      </c>
      <c r="D2377" s="6">
        <f t="shared" si="37"/>
        <v>2.8996865203761768</v>
      </c>
    </row>
    <row r="2378" spans="1:4">
      <c r="A2378" s="5">
        <v>39225</v>
      </c>
      <c r="B2378">
        <v>5.09</v>
      </c>
      <c r="C2378">
        <v>2.13</v>
      </c>
      <c r="D2378" s="6">
        <f t="shared" si="37"/>
        <v>2.8982669147165296</v>
      </c>
    </row>
    <row r="2379" spans="1:4">
      <c r="A2379" s="5">
        <v>39226</v>
      </c>
      <c r="B2379">
        <v>5.08</v>
      </c>
      <c r="C2379">
        <v>2.11</v>
      </c>
      <c r="D2379" s="6">
        <f t="shared" si="37"/>
        <v>2.9086279502497314</v>
      </c>
    </row>
    <row r="2380" spans="1:4">
      <c r="A2380" s="5">
        <v>39227</v>
      </c>
      <c r="B2380">
        <v>5.0999999999999996</v>
      </c>
      <c r="C2380">
        <v>2.12</v>
      </c>
      <c r="D2380" s="6">
        <f t="shared" si="37"/>
        <v>2.918135526831156</v>
      </c>
    </row>
    <row r="2381" spans="1:4">
      <c r="A2381" s="5">
        <v>39231</v>
      </c>
      <c r="B2381">
        <v>5.1100000000000003</v>
      </c>
      <c r="C2381">
        <v>2.12</v>
      </c>
      <c r="D2381" s="6">
        <f t="shared" si="37"/>
        <v>2.9279279279279091</v>
      </c>
    </row>
    <row r="2382" spans="1:4">
      <c r="A2382" s="5">
        <v>39232</v>
      </c>
      <c r="B2382">
        <v>5.12</v>
      </c>
      <c r="C2382">
        <v>2.13</v>
      </c>
      <c r="D2382" s="6">
        <f t="shared" si="37"/>
        <v>2.927641241554868</v>
      </c>
    </row>
    <row r="2383" spans="1:4">
      <c r="A2383" s="5">
        <v>39233</v>
      </c>
      <c r="B2383">
        <v>5.13</v>
      </c>
      <c r="C2383">
        <v>2.14</v>
      </c>
      <c r="D2383" s="6">
        <f t="shared" si="37"/>
        <v>2.9273546113177895</v>
      </c>
    </row>
    <row r="2384" spans="1:4">
      <c r="A2384" s="5">
        <v>39234</v>
      </c>
      <c r="B2384">
        <v>5.16</v>
      </c>
      <c r="C2384">
        <v>2.17</v>
      </c>
      <c r="D2384" s="6">
        <f t="shared" si="37"/>
        <v>2.9264950572575055</v>
      </c>
    </row>
    <row r="2385" spans="1:4">
      <c r="A2385" s="5">
        <v>39237</v>
      </c>
      <c r="B2385">
        <v>5.16</v>
      </c>
      <c r="C2385">
        <v>2.17</v>
      </c>
      <c r="D2385" s="6">
        <f t="shared" si="37"/>
        <v>2.9264950572575055</v>
      </c>
    </row>
    <row r="2386" spans="1:4">
      <c r="A2386" s="5">
        <v>39238</v>
      </c>
      <c r="B2386">
        <v>5.19</v>
      </c>
      <c r="C2386">
        <v>2.19</v>
      </c>
      <c r="D2386" s="6">
        <f t="shared" si="37"/>
        <v>2.9357079949114517</v>
      </c>
    </row>
    <row r="2387" spans="1:4">
      <c r="A2387" s="5">
        <v>39239</v>
      </c>
      <c r="B2387">
        <v>5.16</v>
      </c>
      <c r="C2387">
        <v>2.13</v>
      </c>
      <c r="D2387" s="6">
        <f t="shared" si="37"/>
        <v>2.9668070106726674</v>
      </c>
    </row>
    <row r="2388" spans="1:4">
      <c r="A2388" s="5">
        <v>39240</v>
      </c>
      <c r="B2388">
        <v>5.23</v>
      </c>
      <c r="C2388">
        <v>2.2000000000000002</v>
      </c>
      <c r="D2388" s="6">
        <f t="shared" si="37"/>
        <v>2.9647749510763211</v>
      </c>
    </row>
    <row r="2389" spans="1:4">
      <c r="A2389" s="5">
        <v>39241</v>
      </c>
      <c r="B2389">
        <v>5.28</v>
      </c>
      <c r="C2389">
        <v>2.21</v>
      </c>
      <c r="D2389" s="6">
        <f t="shared" si="37"/>
        <v>3.0036199980432388</v>
      </c>
    </row>
    <row r="2390" spans="1:4">
      <c r="A2390" s="5">
        <v>39244</v>
      </c>
      <c r="B2390">
        <v>5.27</v>
      </c>
      <c r="C2390">
        <v>2.2000000000000002</v>
      </c>
      <c r="D2390" s="6">
        <f t="shared" si="37"/>
        <v>3.0039138943248389</v>
      </c>
    </row>
    <row r="2391" spans="1:4">
      <c r="A2391" s="5">
        <v>39245</v>
      </c>
      <c r="B2391">
        <v>5.32</v>
      </c>
      <c r="C2391">
        <v>2.23</v>
      </c>
      <c r="D2391" s="6">
        <f t="shared" si="37"/>
        <v>3.022596106817943</v>
      </c>
    </row>
    <row r="2392" spans="1:4">
      <c r="A2392" s="5">
        <v>39246</v>
      </c>
      <c r="B2392">
        <v>5.36</v>
      </c>
      <c r="C2392">
        <v>2.2400000000000002</v>
      </c>
      <c r="D2392" s="6">
        <f t="shared" si="37"/>
        <v>3.0516431924882736</v>
      </c>
    </row>
    <row r="2393" spans="1:4">
      <c r="A2393" s="5">
        <v>39247</v>
      </c>
      <c r="B2393">
        <v>5.36</v>
      </c>
      <c r="C2393">
        <v>2.23</v>
      </c>
      <c r="D2393" s="6">
        <f t="shared" si="37"/>
        <v>3.0617235645113983</v>
      </c>
    </row>
    <row r="2394" spans="1:4">
      <c r="A2394" s="5">
        <v>39248</v>
      </c>
      <c r="B2394">
        <v>5.37</v>
      </c>
      <c r="C2394">
        <v>2.2400000000000002</v>
      </c>
      <c r="D2394" s="6">
        <f t="shared" si="37"/>
        <v>3.0614241001565068</v>
      </c>
    </row>
    <row r="2395" spans="1:4">
      <c r="A2395" s="5">
        <v>39251</v>
      </c>
      <c r="B2395">
        <v>5.38</v>
      </c>
      <c r="C2395">
        <v>2.25</v>
      </c>
      <c r="D2395" s="6">
        <f t="shared" si="37"/>
        <v>3.061124694376538</v>
      </c>
    </row>
    <row r="2396" spans="1:4">
      <c r="A2396" s="5">
        <v>39252</v>
      </c>
      <c r="B2396">
        <v>5.36</v>
      </c>
      <c r="C2396">
        <v>2.2000000000000002</v>
      </c>
      <c r="D2396" s="6">
        <f t="shared" si="37"/>
        <v>3.0919765166340651</v>
      </c>
    </row>
    <row r="2397" spans="1:4">
      <c r="A2397" s="5">
        <v>39253</v>
      </c>
      <c r="B2397">
        <v>5.39</v>
      </c>
      <c r="C2397">
        <v>2.23</v>
      </c>
      <c r="D2397" s="6">
        <f t="shared" si="37"/>
        <v>3.0910691577814786</v>
      </c>
    </row>
    <row r="2398" spans="1:4">
      <c r="A2398" s="5">
        <v>39254</v>
      </c>
      <c r="B2398">
        <v>5.39</v>
      </c>
      <c r="C2398">
        <v>2.23</v>
      </c>
      <c r="D2398" s="6">
        <f t="shared" si="37"/>
        <v>3.0910691577814786</v>
      </c>
    </row>
    <row r="2399" spans="1:4">
      <c r="A2399" s="5">
        <v>39255</v>
      </c>
      <c r="B2399">
        <v>5.41</v>
      </c>
      <c r="C2399">
        <v>2.23</v>
      </c>
      <c r="D2399" s="6">
        <f t="shared" si="37"/>
        <v>3.1106328866282063</v>
      </c>
    </row>
    <row r="2400" spans="1:4">
      <c r="A2400" s="5">
        <v>39258</v>
      </c>
      <c r="B2400">
        <v>5.38</v>
      </c>
      <c r="C2400">
        <v>2.21</v>
      </c>
      <c r="D2400" s="6">
        <f t="shared" si="37"/>
        <v>3.1014577829957979</v>
      </c>
    </row>
    <row r="2401" spans="1:4">
      <c r="A2401" s="5">
        <v>39259</v>
      </c>
      <c r="B2401">
        <v>5.36</v>
      </c>
      <c r="C2401">
        <v>2.21</v>
      </c>
      <c r="D2401" s="6">
        <f t="shared" si="37"/>
        <v>3.0818902260052905</v>
      </c>
    </row>
    <row r="2402" spans="1:4">
      <c r="A2402" s="5">
        <v>39260</v>
      </c>
      <c r="B2402">
        <v>5.32</v>
      </c>
      <c r="C2402">
        <v>2.21</v>
      </c>
      <c r="D2402" s="6">
        <f t="shared" si="37"/>
        <v>3.0427551120242535</v>
      </c>
    </row>
    <row r="2403" spans="1:4">
      <c r="A2403" s="5">
        <v>39261</v>
      </c>
      <c r="B2403">
        <v>5.33</v>
      </c>
      <c r="C2403">
        <v>2.2000000000000002</v>
      </c>
      <c r="D2403" s="6">
        <f t="shared" si="37"/>
        <v>3.062622309197649</v>
      </c>
    </row>
    <row r="2404" spans="1:4">
      <c r="A2404" s="5">
        <v>39262</v>
      </c>
      <c r="B2404">
        <v>5.36</v>
      </c>
      <c r="C2404">
        <v>2.23</v>
      </c>
      <c r="D2404" s="6">
        <f t="shared" si="37"/>
        <v>3.0617235645113983</v>
      </c>
    </row>
    <row r="2405" spans="1:4">
      <c r="A2405" s="5">
        <v>39265</v>
      </c>
      <c r="B2405">
        <v>5.31</v>
      </c>
      <c r="C2405">
        <v>2.19</v>
      </c>
      <c r="D2405" s="6">
        <f t="shared" si="37"/>
        <v>3.0531363147078938</v>
      </c>
    </row>
    <row r="2406" spans="1:4">
      <c r="A2406" s="5">
        <v>39266</v>
      </c>
      <c r="B2406">
        <v>5.36</v>
      </c>
      <c r="C2406">
        <v>2.25</v>
      </c>
      <c r="D2406" s="6">
        <f t="shared" si="37"/>
        <v>3.0415647921760547</v>
      </c>
    </row>
    <row r="2407" spans="1:4">
      <c r="A2407" s="5">
        <v>39267</v>
      </c>
      <c r="B2407">
        <v>5.39</v>
      </c>
      <c r="C2407">
        <v>2.27</v>
      </c>
      <c r="D2407" s="6">
        <f t="shared" si="37"/>
        <v>3.0507480199472026</v>
      </c>
    </row>
    <row r="2408" spans="1:4">
      <c r="A2408" s="5">
        <v>39268</v>
      </c>
      <c r="B2408">
        <v>5.41</v>
      </c>
      <c r="C2408">
        <v>2.2999999999999998</v>
      </c>
      <c r="D2408" s="6">
        <f t="shared" si="37"/>
        <v>3.0400782013685346</v>
      </c>
    </row>
    <row r="2409" spans="1:4">
      <c r="A2409" s="5">
        <v>39269</v>
      </c>
      <c r="B2409">
        <v>5.44</v>
      </c>
      <c r="C2409">
        <v>2.3199999999999998</v>
      </c>
      <c r="D2409" s="6">
        <f t="shared" si="37"/>
        <v>3.0492572322126543</v>
      </c>
    </row>
    <row r="2410" spans="1:4">
      <c r="A2410" s="5">
        <v>39272</v>
      </c>
      <c r="B2410">
        <v>5.44</v>
      </c>
      <c r="C2410">
        <v>2.3199999999999998</v>
      </c>
      <c r="D2410" s="6">
        <f t="shared" si="37"/>
        <v>3.0492572322126543</v>
      </c>
    </row>
    <row r="2411" spans="1:4">
      <c r="A2411" s="5">
        <v>39273</v>
      </c>
      <c r="B2411">
        <v>5.34</v>
      </c>
      <c r="C2411">
        <v>2.21</v>
      </c>
      <c r="D2411" s="6">
        <f t="shared" si="37"/>
        <v>3.0623226690147609</v>
      </c>
    </row>
    <row r="2412" spans="1:4">
      <c r="A2412" s="5">
        <v>39274</v>
      </c>
      <c r="B2412">
        <v>5.34</v>
      </c>
      <c r="C2412">
        <v>2.23</v>
      </c>
      <c r="D2412" s="6">
        <f t="shared" si="37"/>
        <v>3.0421598356646706</v>
      </c>
    </row>
    <row r="2413" spans="1:4">
      <c r="A2413" s="5">
        <v>39275</v>
      </c>
      <c r="B2413">
        <v>5.36</v>
      </c>
      <c r="C2413">
        <v>2.25</v>
      </c>
      <c r="D2413" s="6">
        <f t="shared" si="37"/>
        <v>3.0415647921760547</v>
      </c>
    </row>
    <row r="2414" spans="1:4">
      <c r="A2414" s="5">
        <v>39276</v>
      </c>
      <c r="B2414">
        <v>5.39</v>
      </c>
      <c r="C2414">
        <v>2.2799999999999998</v>
      </c>
      <c r="D2414" s="6">
        <f t="shared" si="37"/>
        <v>3.0406726632772996</v>
      </c>
    </row>
    <row r="2415" spans="1:4">
      <c r="A2415" s="5">
        <v>39279</v>
      </c>
      <c r="B2415">
        <v>5.36</v>
      </c>
      <c r="C2415">
        <v>2.25</v>
      </c>
      <c r="D2415" s="6">
        <f t="shared" si="37"/>
        <v>3.0415647921760547</v>
      </c>
    </row>
    <row r="2416" spans="1:4">
      <c r="A2416" s="5">
        <v>39280</v>
      </c>
      <c r="B2416">
        <v>5.38</v>
      </c>
      <c r="C2416">
        <v>2.29</v>
      </c>
      <c r="D2416" s="6">
        <f t="shared" si="37"/>
        <v>3.020823149868046</v>
      </c>
    </row>
    <row r="2417" spans="1:4">
      <c r="A2417" s="5">
        <v>39281</v>
      </c>
      <c r="B2417">
        <v>5.31</v>
      </c>
      <c r="C2417">
        <v>2.21</v>
      </c>
      <c r="D2417" s="6">
        <f t="shared" si="37"/>
        <v>3.0329713335289998</v>
      </c>
    </row>
    <row r="2418" spans="1:4">
      <c r="A2418" s="5">
        <v>39282</v>
      </c>
      <c r="B2418">
        <v>5.31</v>
      </c>
      <c r="C2418">
        <v>2.2000000000000002</v>
      </c>
      <c r="D2418" s="6">
        <f t="shared" si="37"/>
        <v>3.043052837573379</v>
      </c>
    </row>
    <row r="2419" spans="1:4">
      <c r="A2419" s="5">
        <v>39283</v>
      </c>
      <c r="B2419">
        <v>5.21</v>
      </c>
      <c r="C2419">
        <v>2.13</v>
      </c>
      <c r="D2419" s="6">
        <f t="shared" si="37"/>
        <v>3.0157642220699055</v>
      </c>
    </row>
    <row r="2420" spans="1:4">
      <c r="A2420" s="5">
        <v>39286</v>
      </c>
      <c r="B2420">
        <v>5.22</v>
      </c>
      <c r="C2420">
        <v>2.14</v>
      </c>
      <c r="D2420" s="6">
        <f t="shared" si="37"/>
        <v>3.0154689641668231</v>
      </c>
    </row>
    <row r="2421" spans="1:4">
      <c r="A2421" s="5">
        <v>39287</v>
      </c>
      <c r="B2421">
        <v>5.21</v>
      </c>
      <c r="C2421">
        <v>2.14</v>
      </c>
      <c r="D2421" s="6">
        <f t="shared" si="37"/>
        <v>3.0056784805169379</v>
      </c>
    </row>
    <row r="2422" spans="1:4">
      <c r="A2422" s="5">
        <v>39288</v>
      </c>
      <c r="B2422">
        <v>5.18</v>
      </c>
      <c r="C2422">
        <v>2.11</v>
      </c>
      <c r="D2422" s="6">
        <f t="shared" si="37"/>
        <v>3.0065615512682609</v>
      </c>
    </row>
    <row r="2423" spans="1:4">
      <c r="A2423" s="5">
        <v>39289</v>
      </c>
      <c r="B2423">
        <v>5.12</v>
      </c>
      <c r="C2423">
        <v>2.0499999999999998</v>
      </c>
      <c r="D2423" s="6">
        <f t="shared" si="37"/>
        <v>3.0083292503674697</v>
      </c>
    </row>
    <row r="2424" spans="1:4">
      <c r="A2424" s="5">
        <v>39290</v>
      </c>
      <c r="B2424">
        <v>5.1100000000000003</v>
      </c>
      <c r="C2424">
        <v>2.0499999999999998</v>
      </c>
      <c r="D2424" s="6">
        <f t="shared" si="37"/>
        <v>2.9985301322880797</v>
      </c>
    </row>
    <row r="2425" spans="1:4">
      <c r="A2425" s="5">
        <v>39293</v>
      </c>
      <c r="B2425">
        <v>5.07</v>
      </c>
      <c r="C2425">
        <v>2.02</v>
      </c>
      <c r="D2425" s="6">
        <f t="shared" si="37"/>
        <v>2.9896098804156113</v>
      </c>
    </row>
    <row r="2426" spans="1:4">
      <c r="A2426" s="5">
        <v>39294</v>
      </c>
      <c r="B2426">
        <v>5.12</v>
      </c>
      <c r="C2426">
        <v>2.06</v>
      </c>
      <c r="D2426" s="6">
        <f t="shared" si="37"/>
        <v>2.9982363315696592</v>
      </c>
    </row>
    <row r="2427" spans="1:4">
      <c r="A2427" s="5">
        <v>39295</v>
      </c>
      <c r="B2427">
        <v>5.1100000000000003</v>
      </c>
      <c r="C2427">
        <v>2.0499999999999998</v>
      </c>
      <c r="D2427" s="6">
        <f t="shared" si="37"/>
        <v>2.9985301322880797</v>
      </c>
    </row>
    <row r="2428" spans="1:4">
      <c r="A2428" s="5">
        <v>39296</v>
      </c>
      <c r="B2428">
        <v>5.14</v>
      </c>
      <c r="C2428">
        <v>2.08</v>
      </c>
      <c r="D2428" s="6">
        <f t="shared" si="37"/>
        <v>2.9976489028213038</v>
      </c>
    </row>
    <row r="2429" spans="1:4">
      <c r="A2429" s="5">
        <v>39297</v>
      </c>
      <c r="B2429">
        <v>5.09</v>
      </c>
      <c r="C2429">
        <v>2.0299999999999998</v>
      </c>
      <c r="D2429" s="6">
        <f t="shared" si="37"/>
        <v>2.9991179064980944</v>
      </c>
    </row>
    <row r="2430" spans="1:4">
      <c r="A2430" s="5">
        <v>39300</v>
      </c>
      <c r="B2430">
        <v>5.0999999999999996</v>
      </c>
      <c r="C2430">
        <v>2.04</v>
      </c>
      <c r="D2430" s="6">
        <f t="shared" si="37"/>
        <v>2.9988239905919256</v>
      </c>
    </row>
    <row r="2431" spans="1:4">
      <c r="A2431" s="5">
        <v>39301</v>
      </c>
      <c r="B2431">
        <v>5.0999999999999996</v>
      </c>
      <c r="C2431">
        <v>2.0499999999999998</v>
      </c>
      <c r="D2431" s="6">
        <f t="shared" si="37"/>
        <v>2.988731014208712</v>
      </c>
    </row>
    <row r="2432" spans="1:4">
      <c r="A2432" s="5">
        <v>39302</v>
      </c>
      <c r="B2432">
        <v>5.19</v>
      </c>
      <c r="C2432">
        <v>2.13</v>
      </c>
      <c r="D2432" s="6">
        <f t="shared" si="37"/>
        <v>2.9961813375110058</v>
      </c>
    </row>
    <row r="2433" spans="1:4">
      <c r="A2433" s="5">
        <v>39303</v>
      </c>
      <c r="B2433">
        <v>5.16</v>
      </c>
      <c r="C2433">
        <v>2.1</v>
      </c>
      <c r="D2433" s="6">
        <f t="shared" si="37"/>
        <v>2.9970617042115677</v>
      </c>
    </row>
    <row r="2434" spans="1:4">
      <c r="A2434" s="5">
        <v>39304</v>
      </c>
      <c r="B2434">
        <v>5.13</v>
      </c>
      <c r="C2434">
        <v>2.08</v>
      </c>
      <c r="D2434" s="6">
        <f t="shared" si="37"/>
        <v>2.9878526645767955</v>
      </c>
    </row>
    <row r="2435" spans="1:4">
      <c r="A2435" s="5">
        <v>39307</v>
      </c>
      <c r="B2435">
        <v>5.14</v>
      </c>
      <c r="C2435">
        <v>2.1</v>
      </c>
      <c r="D2435" s="6">
        <f t="shared" si="37"/>
        <v>2.9774730656219273</v>
      </c>
    </row>
    <row r="2436" spans="1:4">
      <c r="A2436" s="5">
        <v>39308</v>
      </c>
      <c r="B2436">
        <v>5.08</v>
      </c>
      <c r="C2436">
        <v>1.98</v>
      </c>
      <c r="D2436" s="6">
        <f t="shared" si="37"/>
        <v>3.0398117277897541</v>
      </c>
    </row>
    <row r="2437" spans="1:4">
      <c r="A2437" s="5">
        <v>39309</v>
      </c>
      <c r="B2437">
        <v>5.04</v>
      </c>
      <c r="C2437">
        <v>1.95</v>
      </c>
      <c r="D2437" s="6">
        <f t="shared" si="37"/>
        <v>3.030897498773899</v>
      </c>
    </row>
    <row r="2438" spans="1:4">
      <c r="A2438" s="5">
        <v>39310</v>
      </c>
      <c r="B2438">
        <v>5.01</v>
      </c>
      <c r="C2438">
        <v>1.9</v>
      </c>
      <c r="D2438" s="6">
        <f t="shared" si="37"/>
        <v>3.0520117762512289</v>
      </c>
    </row>
    <row r="2439" spans="1:4">
      <c r="A2439" s="5">
        <v>39311</v>
      </c>
      <c r="B2439">
        <v>5.01</v>
      </c>
      <c r="C2439">
        <v>1.89</v>
      </c>
      <c r="D2439" s="6">
        <f t="shared" si="37"/>
        <v>3.0621258219648784</v>
      </c>
    </row>
    <row r="2440" spans="1:4">
      <c r="A2440" s="5">
        <v>39314</v>
      </c>
      <c r="B2440">
        <v>5</v>
      </c>
      <c r="C2440">
        <v>1.89</v>
      </c>
      <c r="D2440" s="6">
        <f t="shared" ref="D2440:D2503" si="38">((1+(B2440/100))/(1+(C2440/100)) - 1)*100</f>
        <v>3.0523113161252446</v>
      </c>
    </row>
    <row r="2441" spans="1:4">
      <c r="A2441" s="5">
        <v>39315</v>
      </c>
      <c r="B2441">
        <v>4.9400000000000004</v>
      </c>
      <c r="C2441">
        <v>1.84</v>
      </c>
      <c r="D2441" s="6">
        <f t="shared" si="38"/>
        <v>3.0439905734485517</v>
      </c>
    </row>
    <row r="2442" spans="1:4">
      <c r="A2442" s="5">
        <v>39316</v>
      </c>
      <c r="B2442">
        <v>5.03</v>
      </c>
      <c r="C2442">
        <v>1.93</v>
      </c>
      <c r="D2442" s="6">
        <f t="shared" si="38"/>
        <v>3.0413028549004073</v>
      </c>
    </row>
    <row r="2443" spans="1:4">
      <c r="A2443" s="5">
        <v>39317</v>
      </c>
      <c r="B2443">
        <v>5</v>
      </c>
      <c r="C2443">
        <v>1.89</v>
      </c>
      <c r="D2443" s="6">
        <f t="shared" si="38"/>
        <v>3.0523113161252446</v>
      </c>
    </row>
    <row r="2444" spans="1:4">
      <c r="A2444" s="5">
        <v>39318</v>
      </c>
      <c r="B2444">
        <v>5.01</v>
      </c>
      <c r="C2444">
        <v>1.9</v>
      </c>
      <c r="D2444" s="6">
        <f t="shared" si="38"/>
        <v>3.0520117762512289</v>
      </c>
    </row>
    <row r="2445" spans="1:4">
      <c r="A2445" s="5">
        <v>39322</v>
      </c>
      <c r="B2445">
        <v>4.9800000000000004</v>
      </c>
      <c r="C2445">
        <v>1.88</v>
      </c>
      <c r="D2445" s="6">
        <f t="shared" si="38"/>
        <v>3.042795445622315</v>
      </c>
    </row>
    <row r="2446" spans="1:4">
      <c r="A2446" s="5">
        <v>39323</v>
      </c>
      <c r="B2446">
        <v>4.9400000000000004</v>
      </c>
      <c r="C2446">
        <v>1.86</v>
      </c>
      <c r="D2446" s="6">
        <f t="shared" si="38"/>
        <v>3.0237580993520696</v>
      </c>
    </row>
    <row r="2447" spans="1:4">
      <c r="A2447" s="5">
        <v>39324</v>
      </c>
      <c r="B2447">
        <v>4.93</v>
      </c>
      <c r="C2447">
        <v>1.84</v>
      </c>
      <c r="D2447" s="6">
        <f t="shared" si="38"/>
        <v>3.0341712490180583</v>
      </c>
    </row>
    <row r="2448" spans="1:4">
      <c r="A2448" s="5">
        <v>39325</v>
      </c>
      <c r="B2448">
        <v>4.93</v>
      </c>
      <c r="C2448">
        <v>1.84</v>
      </c>
      <c r="D2448" s="6">
        <f t="shared" si="38"/>
        <v>3.0341712490180583</v>
      </c>
    </row>
    <row r="2449" spans="1:4">
      <c r="A2449" s="5">
        <v>39328</v>
      </c>
      <c r="B2449">
        <v>4.9800000000000004</v>
      </c>
      <c r="C2449">
        <v>1.88</v>
      </c>
      <c r="D2449" s="6">
        <f t="shared" si="38"/>
        <v>3.042795445622315</v>
      </c>
    </row>
    <row r="2450" spans="1:4">
      <c r="A2450" s="5">
        <v>39329</v>
      </c>
      <c r="B2450">
        <v>4.9800000000000004</v>
      </c>
      <c r="C2450">
        <v>1.86</v>
      </c>
      <c r="D2450" s="6">
        <f t="shared" si="38"/>
        <v>3.0630276850579286</v>
      </c>
    </row>
    <row r="2451" spans="1:4">
      <c r="A2451" s="5">
        <v>39330</v>
      </c>
      <c r="B2451">
        <v>4.9400000000000004</v>
      </c>
      <c r="C2451">
        <v>1.81</v>
      </c>
      <c r="D2451" s="6">
        <f t="shared" si="38"/>
        <v>3.0743541891759207</v>
      </c>
    </row>
    <row r="2452" spans="1:4">
      <c r="A2452" s="5">
        <v>39331</v>
      </c>
      <c r="B2452">
        <v>4.92</v>
      </c>
      <c r="C2452">
        <v>1.8</v>
      </c>
      <c r="D2452" s="6">
        <f t="shared" si="38"/>
        <v>3.0648330058939077</v>
      </c>
    </row>
    <row r="2453" spans="1:4">
      <c r="A2453" s="5">
        <v>39332</v>
      </c>
      <c r="B2453">
        <v>4.8600000000000003</v>
      </c>
      <c r="C2453">
        <v>1.76</v>
      </c>
      <c r="D2453" s="6">
        <f t="shared" si="38"/>
        <v>3.0463836477987227</v>
      </c>
    </row>
    <row r="2454" spans="1:4">
      <c r="A2454" s="5">
        <v>39335</v>
      </c>
      <c r="B2454">
        <v>4.82</v>
      </c>
      <c r="C2454">
        <v>1.73</v>
      </c>
      <c r="D2454" s="6">
        <f t="shared" si="38"/>
        <v>3.0374520790327209</v>
      </c>
    </row>
    <row r="2455" spans="1:4">
      <c r="A2455" s="5">
        <v>39336</v>
      </c>
      <c r="B2455">
        <v>4.83</v>
      </c>
      <c r="C2455">
        <v>1.73</v>
      </c>
      <c r="D2455" s="6">
        <f t="shared" si="38"/>
        <v>3.0472820210360574</v>
      </c>
    </row>
    <row r="2456" spans="1:4">
      <c r="A2456" s="5">
        <v>39337</v>
      </c>
      <c r="B2456">
        <v>4.83</v>
      </c>
      <c r="C2456">
        <v>1.71</v>
      </c>
      <c r="D2456" s="6">
        <f t="shared" si="38"/>
        <v>3.0675449808278632</v>
      </c>
    </row>
    <row r="2457" spans="1:4">
      <c r="A2457" s="5">
        <v>39338</v>
      </c>
      <c r="B2457">
        <v>4.8499999999999996</v>
      </c>
      <c r="C2457">
        <v>1.73</v>
      </c>
      <c r="D2457" s="6">
        <f t="shared" si="38"/>
        <v>3.0669419050427527</v>
      </c>
    </row>
    <row r="2458" spans="1:4">
      <c r="A2458" s="5">
        <v>39339</v>
      </c>
      <c r="B2458">
        <v>4.79</v>
      </c>
      <c r="C2458">
        <v>1.68</v>
      </c>
      <c r="D2458" s="6">
        <f t="shared" si="38"/>
        <v>3.0586152635720065</v>
      </c>
    </row>
    <row r="2459" spans="1:4">
      <c r="A2459" s="5">
        <v>39342</v>
      </c>
      <c r="B2459">
        <v>4.78</v>
      </c>
      <c r="C2459">
        <v>1.66</v>
      </c>
      <c r="D2459" s="6">
        <f t="shared" si="38"/>
        <v>3.0690537084399061</v>
      </c>
    </row>
    <row r="2460" spans="1:4">
      <c r="A2460" s="5">
        <v>39343</v>
      </c>
      <c r="B2460">
        <v>4.87</v>
      </c>
      <c r="C2460">
        <v>1.76</v>
      </c>
      <c r="D2460" s="6">
        <f t="shared" si="38"/>
        <v>3.0562106918238907</v>
      </c>
    </row>
    <row r="2461" spans="1:4">
      <c r="A2461" s="5">
        <v>39344</v>
      </c>
      <c r="B2461">
        <v>4.92</v>
      </c>
      <c r="C2461">
        <v>1.81</v>
      </c>
      <c r="D2461" s="6">
        <f t="shared" si="38"/>
        <v>3.0547097534623147</v>
      </c>
    </row>
    <row r="2462" spans="1:4">
      <c r="A2462" s="5">
        <v>39345</v>
      </c>
      <c r="B2462">
        <v>4.96</v>
      </c>
      <c r="C2462">
        <v>1.83</v>
      </c>
      <c r="D2462" s="6">
        <f t="shared" si="38"/>
        <v>3.0737503682608303</v>
      </c>
    </row>
    <row r="2463" spans="1:4">
      <c r="A2463" s="5">
        <v>39346</v>
      </c>
      <c r="B2463">
        <v>5.01</v>
      </c>
      <c r="C2463">
        <v>1.87</v>
      </c>
      <c r="D2463" s="6">
        <f t="shared" si="38"/>
        <v>3.0823598704230903</v>
      </c>
    </row>
    <row r="2464" spans="1:4">
      <c r="A2464" s="5">
        <v>39349</v>
      </c>
      <c r="B2464">
        <v>5</v>
      </c>
      <c r="C2464">
        <v>1.86</v>
      </c>
      <c r="D2464" s="6">
        <f t="shared" si="38"/>
        <v>3.0826624779108691</v>
      </c>
    </row>
    <row r="2465" spans="1:4">
      <c r="A2465" s="5">
        <v>39350</v>
      </c>
      <c r="B2465">
        <v>4.96</v>
      </c>
      <c r="C2465">
        <v>1.82</v>
      </c>
      <c r="D2465" s="6">
        <f t="shared" si="38"/>
        <v>3.0838735022588937</v>
      </c>
    </row>
    <row r="2466" spans="1:4">
      <c r="A2466" s="5">
        <v>39351</v>
      </c>
      <c r="B2466">
        <v>4.99</v>
      </c>
      <c r="C2466">
        <v>1.85</v>
      </c>
      <c r="D2466" s="6">
        <f t="shared" si="38"/>
        <v>3.0829651448208262</v>
      </c>
    </row>
    <row r="2467" spans="1:4">
      <c r="A2467" s="5">
        <v>39352</v>
      </c>
      <c r="B2467">
        <v>5</v>
      </c>
      <c r="C2467">
        <v>1.85</v>
      </c>
      <c r="D2467" s="6">
        <f t="shared" si="38"/>
        <v>3.0927835051546504</v>
      </c>
    </row>
    <row r="2468" spans="1:4">
      <c r="A2468" s="5">
        <v>39353</v>
      </c>
      <c r="B2468">
        <v>4.95</v>
      </c>
      <c r="C2468">
        <v>1.79</v>
      </c>
      <c r="D2468" s="6">
        <f t="shared" si="38"/>
        <v>3.104430690637594</v>
      </c>
    </row>
    <row r="2469" spans="1:4">
      <c r="A2469" s="5">
        <v>39356</v>
      </c>
      <c r="B2469">
        <v>4.93</v>
      </c>
      <c r="C2469">
        <v>1.77</v>
      </c>
      <c r="D2469" s="6">
        <f t="shared" si="38"/>
        <v>3.1050407782253986</v>
      </c>
    </row>
    <row r="2470" spans="1:4">
      <c r="A2470" s="5">
        <v>39357</v>
      </c>
      <c r="B2470">
        <v>4.91</v>
      </c>
      <c r="C2470">
        <v>1.73</v>
      </c>
      <c r="D2470" s="6">
        <f t="shared" si="38"/>
        <v>3.1259215570627941</v>
      </c>
    </row>
    <row r="2471" spans="1:4">
      <c r="A2471" s="5">
        <v>39358</v>
      </c>
      <c r="B2471">
        <v>4.91</v>
      </c>
      <c r="C2471">
        <v>1.71</v>
      </c>
      <c r="D2471" s="6">
        <f t="shared" si="38"/>
        <v>3.1461999803362506</v>
      </c>
    </row>
    <row r="2472" spans="1:4">
      <c r="A2472" s="5">
        <v>39359</v>
      </c>
      <c r="B2472">
        <v>4.88</v>
      </c>
      <c r="C2472">
        <v>1.7</v>
      </c>
      <c r="D2472" s="6">
        <f t="shared" si="38"/>
        <v>3.1268436578171244</v>
      </c>
    </row>
    <row r="2473" spans="1:4">
      <c r="A2473" s="5">
        <v>39360</v>
      </c>
      <c r="B2473">
        <v>4.8899999999999997</v>
      </c>
      <c r="C2473">
        <v>1.72</v>
      </c>
      <c r="D2473" s="6">
        <f t="shared" si="38"/>
        <v>3.1163979551710463</v>
      </c>
    </row>
    <row r="2474" spans="1:4">
      <c r="A2474" s="5">
        <v>39363</v>
      </c>
      <c r="B2474">
        <v>4.8899999999999997</v>
      </c>
      <c r="C2474">
        <v>1.74</v>
      </c>
      <c r="D2474" s="6">
        <f t="shared" si="38"/>
        <v>3.0961273835266256</v>
      </c>
    </row>
    <row r="2475" spans="1:4">
      <c r="A2475" s="5">
        <v>39364</v>
      </c>
      <c r="B2475">
        <v>4.83</v>
      </c>
      <c r="C2475">
        <v>1.68</v>
      </c>
      <c r="D2475" s="6">
        <f t="shared" si="38"/>
        <v>3.097954366640443</v>
      </c>
    </row>
    <row r="2476" spans="1:4">
      <c r="A2476" s="5">
        <v>39365</v>
      </c>
      <c r="B2476">
        <v>4.9000000000000004</v>
      </c>
      <c r="C2476">
        <v>1.77</v>
      </c>
      <c r="D2476" s="6">
        <f t="shared" si="38"/>
        <v>3.0755625429890854</v>
      </c>
    </row>
    <row r="2477" spans="1:4">
      <c r="A2477" s="5">
        <v>39366</v>
      </c>
      <c r="B2477">
        <v>4.9400000000000004</v>
      </c>
      <c r="C2477">
        <v>1.8</v>
      </c>
      <c r="D2477" s="6">
        <f t="shared" si="38"/>
        <v>3.0844793713163066</v>
      </c>
    </row>
    <row r="2478" spans="1:4">
      <c r="A2478" s="5">
        <v>39367</v>
      </c>
      <c r="B2478">
        <v>5</v>
      </c>
      <c r="C2478">
        <v>1.85</v>
      </c>
      <c r="D2478" s="6">
        <f t="shared" si="38"/>
        <v>3.0927835051546504</v>
      </c>
    </row>
    <row r="2479" spans="1:4">
      <c r="A2479" s="5">
        <v>39370</v>
      </c>
      <c r="B2479">
        <v>5.01</v>
      </c>
      <c r="C2479">
        <v>1.87</v>
      </c>
      <c r="D2479" s="6">
        <f t="shared" si="38"/>
        <v>3.0823598704230903</v>
      </c>
    </row>
    <row r="2480" spans="1:4">
      <c r="A2480" s="5">
        <v>39371</v>
      </c>
      <c r="B2480">
        <v>5</v>
      </c>
      <c r="C2480">
        <v>1.87</v>
      </c>
      <c r="D2480" s="6">
        <f t="shared" si="38"/>
        <v>3.0725434377147476</v>
      </c>
    </row>
    <row r="2481" spans="1:4">
      <c r="A2481" s="5">
        <v>39372</v>
      </c>
      <c r="B2481">
        <v>4.96</v>
      </c>
      <c r="C2481">
        <v>1.82</v>
      </c>
      <c r="D2481" s="6">
        <f t="shared" si="38"/>
        <v>3.0838735022588937</v>
      </c>
    </row>
    <row r="2482" spans="1:4">
      <c r="A2482" s="5">
        <v>39373</v>
      </c>
      <c r="B2482">
        <v>4.91</v>
      </c>
      <c r="C2482">
        <v>1.77</v>
      </c>
      <c r="D2482" s="6">
        <f t="shared" si="38"/>
        <v>3.0853886214011972</v>
      </c>
    </row>
    <row r="2483" spans="1:4">
      <c r="A2483" s="5">
        <v>39374</v>
      </c>
      <c r="B2483">
        <v>4.83</v>
      </c>
      <c r="C2483">
        <v>1.7</v>
      </c>
      <c r="D2483" s="6">
        <f t="shared" si="38"/>
        <v>3.0776794493608817</v>
      </c>
    </row>
    <row r="2484" spans="1:4">
      <c r="A2484" s="5">
        <v>39377</v>
      </c>
      <c r="B2484">
        <v>4.8099999999999996</v>
      </c>
      <c r="C2484">
        <v>1.71</v>
      </c>
      <c r="D2484" s="6">
        <f t="shared" si="38"/>
        <v>3.0478812309507664</v>
      </c>
    </row>
    <row r="2485" spans="1:4">
      <c r="A2485" s="5">
        <v>39378</v>
      </c>
      <c r="B2485">
        <v>4.83</v>
      </c>
      <c r="C2485">
        <v>1.73</v>
      </c>
      <c r="D2485" s="6">
        <f t="shared" si="38"/>
        <v>3.0472820210360574</v>
      </c>
    </row>
    <row r="2486" spans="1:4">
      <c r="A2486" s="5">
        <v>39379</v>
      </c>
      <c r="B2486">
        <v>4.78</v>
      </c>
      <c r="C2486">
        <v>1.68</v>
      </c>
      <c r="D2486" s="6">
        <f t="shared" si="38"/>
        <v>3.048780487804903</v>
      </c>
    </row>
    <row r="2487" spans="1:4">
      <c r="A2487" s="5">
        <v>39380</v>
      </c>
      <c r="B2487">
        <v>4.79</v>
      </c>
      <c r="C2487">
        <v>1.7</v>
      </c>
      <c r="D2487" s="6">
        <f t="shared" si="38"/>
        <v>3.0383480825958875</v>
      </c>
    </row>
    <row r="2488" spans="1:4">
      <c r="A2488" s="5">
        <v>39381</v>
      </c>
      <c r="B2488">
        <v>4.8</v>
      </c>
      <c r="C2488">
        <v>1.7</v>
      </c>
      <c r="D2488" s="6">
        <f t="shared" si="38"/>
        <v>3.0481809242871361</v>
      </c>
    </row>
    <row r="2489" spans="1:4">
      <c r="A2489" s="5">
        <v>39384</v>
      </c>
      <c r="B2489">
        <v>4.79</v>
      </c>
      <c r="C2489">
        <v>1.68</v>
      </c>
      <c r="D2489" s="6">
        <f t="shared" si="38"/>
        <v>3.0586152635720065</v>
      </c>
    </row>
    <row r="2490" spans="1:4">
      <c r="A2490" s="5">
        <v>39385</v>
      </c>
      <c r="B2490">
        <v>4.8099999999999996</v>
      </c>
      <c r="C2490">
        <v>1.69</v>
      </c>
      <c r="D2490" s="6">
        <f t="shared" si="38"/>
        <v>3.0681482938342164</v>
      </c>
    </row>
    <row r="2491" spans="1:4">
      <c r="A2491" s="5">
        <v>39386</v>
      </c>
      <c r="B2491">
        <v>4.87</v>
      </c>
      <c r="C2491">
        <v>1.74</v>
      </c>
      <c r="D2491" s="6">
        <f t="shared" si="38"/>
        <v>3.076469431885176</v>
      </c>
    </row>
    <row r="2492" spans="1:4">
      <c r="A2492" s="5">
        <v>39387</v>
      </c>
      <c r="B2492">
        <v>4.8600000000000003</v>
      </c>
      <c r="C2492">
        <v>1.7</v>
      </c>
      <c r="D2492" s="6">
        <f t="shared" si="38"/>
        <v>3.1071779744346273</v>
      </c>
    </row>
    <row r="2493" spans="1:4">
      <c r="A2493" s="5">
        <v>39388</v>
      </c>
      <c r="B2493">
        <v>4.8</v>
      </c>
      <c r="C2493">
        <v>1.65</v>
      </c>
      <c r="D2493" s="6">
        <f t="shared" si="38"/>
        <v>3.0988686669946031</v>
      </c>
    </row>
    <row r="2494" spans="1:4">
      <c r="A2494" s="5">
        <v>39391</v>
      </c>
      <c r="B2494">
        <v>4.8</v>
      </c>
      <c r="C2494">
        <v>1.64</v>
      </c>
      <c r="D2494" s="6">
        <f t="shared" si="38"/>
        <v>3.1090121999213016</v>
      </c>
    </row>
    <row r="2495" spans="1:4">
      <c r="A2495" s="5">
        <v>39392</v>
      </c>
      <c r="B2495">
        <v>4.8099999999999996</v>
      </c>
      <c r="C2495">
        <v>1.63</v>
      </c>
      <c r="D2495" s="6">
        <f t="shared" si="38"/>
        <v>3.1289973433041407</v>
      </c>
    </row>
    <row r="2496" spans="1:4">
      <c r="A2496" s="5">
        <v>39393</v>
      </c>
      <c r="B2496">
        <v>4.78</v>
      </c>
      <c r="C2496">
        <v>1.58</v>
      </c>
      <c r="D2496" s="6">
        <f t="shared" si="38"/>
        <v>3.1502264225241161</v>
      </c>
    </row>
    <row r="2497" spans="1:4">
      <c r="A2497" s="5">
        <v>39394</v>
      </c>
      <c r="B2497">
        <v>4.74</v>
      </c>
      <c r="C2497">
        <v>1.53</v>
      </c>
      <c r="D2497" s="6">
        <f t="shared" si="38"/>
        <v>3.1616271052890887</v>
      </c>
    </row>
    <row r="2498" spans="1:4">
      <c r="A2498" s="5">
        <v>39395</v>
      </c>
      <c r="B2498">
        <v>4.7</v>
      </c>
      <c r="C2498">
        <v>1.49</v>
      </c>
      <c r="D2498" s="6">
        <f t="shared" si="38"/>
        <v>3.1628731894767892</v>
      </c>
    </row>
    <row r="2499" spans="1:4">
      <c r="A2499" s="5">
        <v>39398</v>
      </c>
      <c r="B2499">
        <v>4.72</v>
      </c>
      <c r="C2499">
        <v>1.51</v>
      </c>
      <c r="D2499" s="6">
        <f t="shared" si="38"/>
        <v>3.1622500246281104</v>
      </c>
    </row>
    <row r="2500" spans="1:4">
      <c r="A2500" s="5">
        <v>39399</v>
      </c>
      <c r="B2500">
        <v>4.71</v>
      </c>
      <c r="C2500">
        <v>1.51</v>
      </c>
      <c r="D2500" s="6">
        <f t="shared" si="38"/>
        <v>3.1523987784454865</v>
      </c>
    </row>
    <row r="2501" spans="1:4">
      <c r="A2501" s="5">
        <v>39400</v>
      </c>
      <c r="B2501">
        <v>4.7</v>
      </c>
      <c r="C2501">
        <v>1.5</v>
      </c>
      <c r="D2501" s="6">
        <f t="shared" si="38"/>
        <v>3.1527093596059208</v>
      </c>
    </row>
    <row r="2502" spans="1:4">
      <c r="A2502" s="5">
        <v>39401</v>
      </c>
      <c r="B2502">
        <v>4.6500000000000004</v>
      </c>
      <c r="C2502">
        <v>1.44</v>
      </c>
      <c r="D2502" s="6">
        <f t="shared" si="38"/>
        <v>3.1644321766561623</v>
      </c>
    </row>
    <row r="2503" spans="1:4">
      <c r="A2503" s="5">
        <v>39402</v>
      </c>
      <c r="B2503">
        <v>4.6100000000000003</v>
      </c>
      <c r="C2503">
        <v>1.42</v>
      </c>
      <c r="D2503" s="6">
        <f t="shared" si="38"/>
        <v>3.14533622559654</v>
      </c>
    </row>
    <row r="2504" spans="1:4">
      <c r="A2504" s="5">
        <v>39405</v>
      </c>
      <c r="B2504">
        <v>4.59</v>
      </c>
      <c r="C2504">
        <v>1.42</v>
      </c>
      <c r="D2504" s="6">
        <f t="shared" ref="D2504:D2567" si="39">((1+(B2504/100))/(1+(C2504/100)) - 1)*100</f>
        <v>3.12561624926051</v>
      </c>
    </row>
    <row r="2505" spans="1:4">
      <c r="A2505" s="5">
        <v>39406</v>
      </c>
      <c r="B2505">
        <v>4.6100000000000003</v>
      </c>
      <c r="C2505">
        <v>1.42</v>
      </c>
      <c r="D2505" s="6">
        <f t="shared" si="39"/>
        <v>3.14533622559654</v>
      </c>
    </row>
    <row r="2506" spans="1:4">
      <c r="A2506" s="5">
        <v>39407</v>
      </c>
      <c r="B2506">
        <v>4.5599999999999996</v>
      </c>
      <c r="C2506">
        <v>1.36</v>
      </c>
      <c r="D2506" s="6">
        <f t="shared" si="39"/>
        <v>3.1570639305446013</v>
      </c>
    </row>
    <row r="2507" spans="1:4">
      <c r="A2507" s="5">
        <v>39408</v>
      </c>
      <c r="B2507">
        <v>4.5199999999999996</v>
      </c>
      <c r="C2507">
        <v>1.33</v>
      </c>
      <c r="D2507" s="6">
        <f t="shared" si="39"/>
        <v>3.1481298726931728</v>
      </c>
    </row>
    <row r="2508" spans="1:4">
      <c r="A2508" s="5">
        <v>39409</v>
      </c>
      <c r="B2508">
        <v>4.58</v>
      </c>
      <c r="C2508">
        <v>1.39</v>
      </c>
      <c r="D2508" s="6">
        <f t="shared" si="39"/>
        <v>3.1462668902258573</v>
      </c>
    </row>
    <row r="2509" spans="1:4">
      <c r="A2509" s="5">
        <v>39412</v>
      </c>
      <c r="B2509">
        <v>4.5599999999999996</v>
      </c>
      <c r="C2509">
        <v>1.37</v>
      </c>
      <c r="D2509" s="6">
        <f t="shared" si="39"/>
        <v>3.1468876393410339</v>
      </c>
    </row>
    <row r="2510" spans="1:4">
      <c r="A2510" s="5">
        <v>39413</v>
      </c>
      <c r="B2510">
        <v>4.58</v>
      </c>
      <c r="C2510">
        <v>1.4</v>
      </c>
      <c r="D2510" s="6">
        <f t="shared" si="39"/>
        <v>3.1360946745562224</v>
      </c>
    </row>
    <row r="2511" spans="1:4">
      <c r="A2511" s="5">
        <v>39414</v>
      </c>
      <c r="B2511">
        <v>4.67</v>
      </c>
      <c r="C2511">
        <v>1.47</v>
      </c>
      <c r="D2511" s="6">
        <f t="shared" si="39"/>
        <v>3.1536414703853488</v>
      </c>
    </row>
    <row r="2512" spans="1:4">
      <c r="A2512" s="5">
        <v>39415</v>
      </c>
      <c r="B2512">
        <v>4.57</v>
      </c>
      <c r="C2512">
        <v>1.38</v>
      </c>
      <c r="D2512" s="6">
        <f t="shared" si="39"/>
        <v>3.1465772341684684</v>
      </c>
    </row>
    <row r="2513" spans="1:4">
      <c r="A2513" s="5">
        <v>39416</v>
      </c>
      <c r="B2513">
        <v>4.6399999999999997</v>
      </c>
      <c r="C2513">
        <v>1.45</v>
      </c>
      <c r="D2513" s="6">
        <f t="shared" si="39"/>
        <v>3.144406111384912</v>
      </c>
    </row>
    <row r="2514" spans="1:4">
      <c r="A2514" s="5">
        <v>39419</v>
      </c>
      <c r="B2514">
        <v>4.59</v>
      </c>
      <c r="C2514">
        <v>1.4</v>
      </c>
      <c r="D2514" s="6">
        <f t="shared" si="39"/>
        <v>3.1459566074950818</v>
      </c>
    </row>
    <row r="2515" spans="1:4">
      <c r="A2515" s="5">
        <v>39420</v>
      </c>
      <c r="B2515">
        <v>4.53</v>
      </c>
      <c r="C2515">
        <v>1.33</v>
      </c>
      <c r="D2515" s="6">
        <f t="shared" si="39"/>
        <v>3.1579986183755793</v>
      </c>
    </row>
    <row r="2516" spans="1:4">
      <c r="A2516" s="5">
        <v>39421</v>
      </c>
      <c r="B2516">
        <v>4.5</v>
      </c>
      <c r="C2516">
        <v>1.32</v>
      </c>
      <c r="D2516" s="6">
        <f t="shared" si="39"/>
        <v>3.13857086458742</v>
      </c>
    </row>
    <row r="2517" spans="1:4">
      <c r="A2517" s="5">
        <v>39422</v>
      </c>
      <c r="B2517">
        <v>4.5599999999999996</v>
      </c>
      <c r="C2517">
        <v>1.39</v>
      </c>
      <c r="D2517" s="6">
        <f t="shared" si="39"/>
        <v>3.1265410790018766</v>
      </c>
    </row>
    <row r="2518" spans="1:4">
      <c r="A2518" s="5">
        <v>39423</v>
      </c>
      <c r="B2518">
        <v>4.6500000000000004</v>
      </c>
      <c r="C2518">
        <v>1.5</v>
      </c>
      <c r="D2518" s="6">
        <f t="shared" si="39"/>
        <v>3.1034482758620863</v>
      </c>
    </row>
    <row r="2519" spans="1:4">
      <c r="A2519" s="5">
        <v>39426</v>
      </c>
      <c r="B2519">
        <v>4.71</v>
      </c>
      <c r="C2519">
        <v>1.57</v>
      </c>
      <c r="D2519" s="6">
        <f t="shared" si="39"/>
        <v>3.0914640149650285</v>
      </c>
    </row>
    <row r="2520" spans="1:4">
      <c r="A2520" s="5">
        <v>39427</v>
      </c>
      <c r="B2520">
        <v>4.68</v>
      </c>
      <c r="C2520">
        <v>1.53</v>
      </c>
      <c r="D2520" s="6">
        <f t="shared" si="39"/>
        <v>3.102531271545339</v>
      </c>
    </row>
    <row r="2521" spans="1:4">
      <c r="A2521" s="5">
        <v>39428</v>
      </c>
      <c r="B2521">
        <v>4.8099999999999996</v>
      </c>
      <c r="C2521">
        <v>1.66</v>
      </c>
      <c r="D2521" s="6">
        <f t="shared" si="39"/>
        <v>3.0985638402518223</v>
      </c>
    </row>
    <row r="2522" spans="1:4">
      <c r="A2522" s="5">
        <v>39429</v>
      </c>
      <c r="B2522">
        <v>4.7699999999999996</v>
      </c>
      <c r="C2522">
        <v>1.61</v>
      </c>
      <c r="D2522" s="6">
        <f t="shared" si="39"/>
        <v>3.1099301249877032</v>
      </c>
    </row>
    <row r="2523" spans="1:4">
      <c r="A2523" s="5">
        <v>39430</v>
      </c>
      <c r="B2523">
        <v>4.79</v>
      </c>
      <c r="C2523">
        <v>1.64</v>
      </c>
      <c r="D2523" s="6">
        <f t="shared" si="39"/>
        <v>3.0991735537190257</v>
      </c>
    </row>
    <row r="2524" spans="1:4">
      <c r="A2524" s="5">
        <v>39433</v>
      </c>
      <c r="B2524">
        <v>4.75</v>
      </c>
      <c r="C2524">
        <v>1.61</v>
      </c>
      <c r="D2524" s="6">
        <f t="shared" si="39"/>
        <v>3.0902470229308143</v>
      </c>
    </row>
    <row r="2525" spans="1:4">
      <c r="A2525" s="5">
        <v>39434</v>
      </c>
      <c r="B2525">
        <v>4.75</v>
      </c>
      <c r="C2525">
        <v>1.6</v>
      </c>
      <c r="D2525" s="6">
        <f t="shared" si="39"/>
        <v>3.1003937007874072</v>
      </c>
    </row>
    <row r="2526" spans="1:4">
      <c r="A2526" s="5">
        <v>39435</v>
      </c>
      <c r="B2526">
        <v>4.6900000000000004</v>
      </c>
      <c r="C2526">
        <v>1.55</v>
      </c>
      <c r="D2526" s="6">
        <f t="shared" si="39"/>
        <v>3.0920728705071232</v>
      </c>
    </row>
    <row r="2527" spans="1:4">
      <c r="A2527" s="5">
        <v>39436</v>
      </c>
      <c r="B2527">
        <v>4.59</v>
      </c>
      <c r="C2527">
        <v>1.46</v>
      </c>
      <c r="D2527" s="6">
        <f t="shared" si="39"/>
        <v>3.0849595899862026</v>
      </c>
    </row>
    <row r="2528" spans="1:4">
      <c r="A2528" s="5">
        <v>39437</v>
      </c>
      <c r="B2528">
        <v>4.6399999999999997</v>
      </c>
      <c r="C2528">
        <v>1.51</v>
      </c>
      <c r="D2528" s="6">
        <f t="shared" si="39"/>
        <v>3.083440055166986</v>
      </c>
    </row>
    <row r="2529" spans="1:4">
      <c r="A2529" s="5">
        <v>39440</v>
      </c>
      <c r="B2529">
        <v>4.59</v>
      </c>
      <c r="C2529">
        <v>1.47</v>
      </c>
      <c r="D2529" s="6">
        <f t="shared" si="39"/>
        <v>3.0748004336257129</v>
      </c>
    </row>
    <row r="2530" spans="1:4">
      <c r="A2530" s="5">
        <v>39443</v>
      </c>
      <c r="B2530">
        <v>4.63</v>
      </c>
      <c r="C2530">
        <v>1.51</v>
      </c>
      <c r="D2530" s="6">
        <f t="shared" si="39"/>
        <v>3.0735888089843399</v>
      </c>
    </row>
    <row r="2531" spans="1:4">
      <c r="A2531" s="5">
        <v>39444</v>
      </c>
      <c r="B2531">
        <v>4.5599999999999996</v>
      </c>
      <c r="C2531">
        <v>1.43</v>
      </c>
      <c r="D2531" s="6">
        <f t="shared" si="39"/>
        <v>3.0858720299714149</v>
      </c>
    </row>
    <row r="2532" spans="1:4">
      <c r="A2532" s="5">
        <v>39447</v>
      </c>
      <c r="B2532">
        <v>4.5199999999999996</v>
      </c>
      <c r="C2532">
        <v>1.39</v>
      </c>
      <c r="D2532" s="6">
        <f t="shared" si="39"/>
        <v>3.0870894565538931</v>
      </c>
    </row>
    <row r="2533" spans="1:4">
      <c r="A2533" s="5">
        <v>39449</v>
      </c>
      <c r="B2533">
        <v>4.46</v>
      </c>
      <c r="C2533">
        <v>1.34</v>
      </c>
      <c r="D2533" s="6">
        <f t="shared" si="39"/>
        <v>3.0787448194197653</v>
      </c>
    </row>
    <row r="2534" spans="1:4">
      <c r="A2534" s="5">
        <v>39450</v>
      </c>
      <c r="B2534">
        <v>4.47</v>
      </c>
      <c r="C2534">
        <v>1.38</v>
      </c>
      <c r="D2534" s="6">
        <f t="shared" si="39"/>
        <v>3.0479384493983019</v>
      </c>
    </row>
    <row r="2535" spans="1:4">
      <c r="A2535" s="5">
        <v>39451</v>
      </c>
      <c r="B2535">
        <v>4.42</v>
      </c>
      <c r="C2535">
        <v>1.34</v>
      </c>
      <c r="D2535" s="6">
        <f t="shared" si="39"/>
        <v>3.0392737319913099</v>
      </c>
    </row>
    <row r="2536" spans="1:4">
      <c r="A2536" s="5">
        <v>39454</v>
      </c>
      <c r="B2536">
        <v>4.43</v>
      </c>
      <c r="C2536">
        <v>1.35</v>
      </c>
      <c r="D2536" s="6">
        <f t="shared" si="39"/>
        <v>3.0389738529847055</v>
      </c>
    </row>
    <row r="2537" spans="1:4">
      <c r="A2537" s="5">
        <v>39455</v>
      </c>
      <c r="B2537">
        <v>4.47</v>
      </c>
      <c r="C2537">
        <v>1.37</v>
      </c>
      <c r="D2537" s="6">
        <f t="shared" si="39"/>
        <v>3.0581039755351647</v>
      </c>
    </row>
    <row r="2538" spans="1:4">
      <c r="A2538" s="5">
        <v>39456</v>
      </c>
      <c r="B2538">
        <v>4.41</v>
      </c>
      <c r="C2538">
        <v>1.31</v>
      </c>
      <c r="D2538" s="6">
        <f t="shared" si="39"/>
        <v>3.0599151120323631</v>
      </c>
    </row>
    <row r="2539" spans="1:4">
      <c r="A2539" s="5">
        <v>39457</v>
      </c>
      <c r="B2539">
        <v>4.41</v>
      </c>
      <c r="C2539">
        <v>1.28</v>
      </c>
      <c r="D2539" s="6">
        <f t="shared" si="39"/>
        <v>3.0904423380726742</v>
      </c>
    </row>
    <row r="2540" spans="1:4">
      <c r="A2540" s="5">
        <v>39458</v>
      </c>
      <c r="B2540">
        <v>4.4400000000000004</v>
      </c>
      <c r="C2540">
        <v>1.28</v>
      </c>
      <c r="D2540" s="6">
        <f t="shared" si="39"/>
        <v>3.120063191153255</v>
      </c>
    </row>
    <row r="2541" spans="1:4">
      <c r="A2541" s="5">
        <v>39461</v>
      </c>
      <c r="B2541">
        <v>4.43</v>
      </c>
      <c r="C2541">
        <v>1.28</v>
      </c>
      <c r="D2541" s="6">
        <f t="shared" si="39"/>
        <v>3.1101895734597207</v>
      </c>
    </row>
    <row r="2542" spans="1:4">
      <c r="A2542" s="5">
        <v>39462</v>
      </c>
      <c r="B2542">
        <v>4.41</v>
      </c>
      <c r="C2542">
        <v>1.28</v>
      </c>
      <c r="D2542" s="6">
        <f t="shared" si="39"/>
        <v>3.0904423380726742</v>
      </c>
    </row>
    <row r="2543" spans="1:4">
      <c r="A2543" s="5">
        <v>39463</v>
      </c>
      <c r="B2543">
        <v>4.3899999999999997</v>
      </c>
      <c r="C2543">
        <v>1.26</v>
      </c>
      <c r="D2543" s="6">
        <f t="shared" si="39"/>
        <v>3.0910527355322959</v>
      </c>
    </row>
    <row r="2544" spans="1:4">
      <c r="A2544" s="5">
        <v>39464</v>
      </c>
      <c r="B2544">
        <v>4.42</v>
      </c>
      <c r="C2544">
        <v>1.27</v>
      </c>
      <c r="D2544" s="6">
        <f t="shared" si="39"/>
        <v>3.1104966920114663</v>
      </c>
    </row>
    <row r="2545" spans="1:4">
      <c r="A2545" s="5">
        <v>39465</v>
      </c>
      <c r="B2545">
        <v>4.4400000000000004</v>
      </c>
      <c r="C2545">
        <v>1.27</v>
      </c>
      <c r="D2545" s="6">
        <f t="shared" si="39"/>
        <v>3.1302458773575736</v>
      </c>
    </row>
    <row r="2546" spans="1:4">
      <c r="A2546" s="5">
        <v>39468</v>
      </c>
      <c r="B2546">
        <v>4.38</v>
      </c>
      <c r="C2546">
        <v>1.2</v>
      </c>
      <c r="D2546" s="6">
        <f t="shared" si="39"/>
        <v>3.1422924901185922</v>
      </c>
    </row>
    <row r="2547" spans="1:4">
      <c r="A2547" s="5">
        <v>39469</v>
      </c>
      <c r="B2547">
        <v>4.51</v>
      </c>
      <c r="C2547">
        <v>1.31</v>
      </c>
      <c r="D2547" s="6">
        <f t="shared" si="39"/>
        <v>3.1586220511301777</v>
      </c>
    </row>
    <row r="2548" spans="1:4">
      <c r="A2548" s="5">
        <v>39470</v>
      </c>
      <c r="B2548">
        <v>4.4400000000000004</v>
      </c>
      <c r="C2548">
        <v>1.24</v>
      </c>
      <c r="D2548" s="6">
        <f t="shared" si="39"/>
        <v>3.1608060055314136</v>
      </c>
    </row>
    <row r="2549" spans="1:4">
      <c r="A2549" s="5">
        <v>39471</v>
      </c>
      <c r="B2549">
        <v>4.54</v>
      </c>
      <c r="C2549">
        <v>1.33</v>
      </c>
      <c r="D2549" s="6">
        <f t="shared" si="39"/>
        <v>3.1678673640580302</v>
      </c>
    </row>
    <row r="2550" spans="1:4">
      <c r="A2550" s="5">
        <v>39472</v>
      </c>
      <c r="B2550">
        <v>4.53</v>
      </c>
      <c r="C2550">
        <v>1.31</v>
      </c>
      <c r="D2550" s="6">
        <f t="shared" si="39"/>
        <v>3.1783634389497273</v>
      </c>
    </row>
    <row r="2551" spans="1:4">
      <c r="A2551" s="5">
        <v>39475</v>
      </c>
      <c r="B2551">
        <v>4.49</v>
      </c>
      <c r="C2551">
        <v>1.27</v>
      </c>
      <c r="D2551" s="6">
        <f t="shared" si="39"/>
        <v>3.1796188407228199</v>
      </c>
    </row>
    <row r="2552" spans="1:4">
      <c r="A2552" s="5">
        <v>39476</v>
      </c>
      <c r="B2552">
        <v>4.58</v>
      </c>
      <c r="C2552">
        <v>1.37</v>
      </c>
      <c r="D2552" s="6">
        <f t="shared" si="39"/>
        <v>3.166617342408995</v>
      </c>
    </row>
    <row r="2553" spans="1:4">
      <c r="A2553" s="5">
        <v>39477</v>
      </c>
      <c r="B2553">
        <v>4.57</v>
      </c>
      <c r="C2553">
        <v>1.35</v>
      </c>
      <c r="D2553" s="6">
        <f t="shared" si="39"/>
        <v>3.177109028120384</v>
      </c>
    </row>
    <row r="2554" spans="1:4">
      <c r="A2554" s="5">
        <v>39478</v>
      </c>
      <c r="B2554">
        <v>4.49</v>
      </c>
      <c r="C2554">
        <v>1.28</v>
      </c>
      <c r="D2554" s="6">
        <f t="shared" si="39"/>
        <v>3.1694312796208601</v>
      </c>
    </row>
    <row r="2555" spans="1:4">
      <c r="A2555" s="5">
        <v>39479</v>
      </c>
      <c r="B2555">
        <v>4.49</v>
      </c>
      <c r="C2555">
        <v>1.28</v>
      </c>
      <c r="D2555" s="6">
        <f t="shared" si="39"/>
        <v>3.1694312796208601</v>
      </c>
    </row>
    <row r="2556" spans="1:4">
      <c r="A2556" s="5">
        <v>39482</v>
      </c>
      <c r="B2556">
        <v>4.5199999999999996</v>
      </c>
      <c r="C2556">
        <v>1.33</v>
      </c>
      <c r="D2556" s="6">
        <f t="shared" si="39"/>
        <v>3.1481298726931728</v>
      </c>
    </row>
    <row r="2557" spans="1:4">
      <c r="A2557" s="5">
        <v>39483</v>
      </c>
      <c r="B2557">
        <v>4.43</v>
      </c>
      <c r="C2557">
        <v>1.24</v>
      </c>
      <c r="D2557" s="6">
        <f t="shared" si="39"/>
        <v>3.1509284867641263</v>
      </c>
    </row>
    <row r="2558" spans="1:4">
      <c r="A2558" s="5">
        <v>39484</v>
      </c>
      <c r="B2558">
        <v>4.49</v>
      </c>
      <c r="C2558">
        <v>1.3</v>
      </c>
      <c r="D2558" s="6">
        <f t="shared" si="39"/>
        <v>3.1490621915103656</v>
      </c>
    </row>
    <row r="2559" spans="1:4">
      <c r="A2559" s="5">
        <v>39485</v>
      </c>
      <c r="B2559">
        <v>4.46</v>
      </c>
      <c r="C2559">
        <v>1.26</v>
      </c>
      <c r="D2559" s="6">
        <f t="shared" si="39"/>
        <v>3.160181710448362</v>
      </c>
    </row>
    <row r="2560" spans="1:4">
      <c r="A2560" s="5">
        <v>39486</v>
      </c>
      <c r="B2560">
        <v>4.47</v>
      </c>
      <c r="C2560">
        <v>1.25</v>
      </c>
      <c r="D2560" s="6">
        <f t="shared" si="39"/>
        <v>3.1802469135802536</v>
      </c>
    </row>
    <row r="2561" spans="1:4">
      <c r="A2561" s="5">
        <v>39489</v>
      </c>
      <c r="B2561">
        <v>4.5199999999999996</v>
      </c>
      <c r="C2561">
        <v>1.3</v>
      </c>
      <c r="D2561" s="6">
        <f t="shared" si="39"/>
        <v>3.1786771964462002</v>
      </c>
    </row>
    <row r="2562" spans="1:4">
      <c r="A2562" s="5">
        <v>39490</v>
      </c>
      <c r="B2562">
        <v>4.6500000000000004</v>
      </c>
      <c r="C2562">
        <v>1.35</v>
      </c>
      <c r="D2562" s="6">
        <f t="shared" si="39"/>
        <v>3.2560434139121686</v>
      </c>
    </row>
    <row r="2563" spans="1:4">
      <c r="A2563" s="5">
        <v>39491</v>
      </c>
      <c r="B2563">
        <v>4.6399999999999997</v>
      </c>
      <c r="C2563">
        <v>1.32</v>
      </c>
      <c r="D2563" s="6">
        <f t="shared" si="39"/>
        <v>3.2767469403868876</v>
      </c>
    </row>
    <row r="2564" spans="1:4">
      <c r="A2564" s="5">
        <v>39492</v>
      </c>
      <c r="B2564">
        <v>4.6500000000000004</v>
      </c>
      <c r="C2564">
        <v>1.34</v>
      </c>
      <c r="D2564" s="6">
        <f t="shared" si="39"/>
        <v>3.2662324847049451</v>
      </c>
    </row>
    <row r="2565" spans="1:4">
      <c r="A2565" s="5">
        <v>39493</v>
      </c>
      <c r="B2565">
        <v>4.62</v>
      </c>
      <c r="C2565">
        <v>1.32</v>
      </c>
      <c r="D2565" s="6">
        <f t="shared" si="39"/>
        <v>3.2570075009869637</v>
      </c>
    </row>
    <row r="2566" spans="1:4">
      <c r="A2566" s="5">
        <v>39496</v>
      </c>
      <c r="B2566">
        <v>4.67</v>
      </c>
      <c r="C2566">
        <v>1.36</v>
      </c>
      <c r="D2566" s="6">
        <f t="shared" si="39"/>
        <v>3.2655880031570605</v>
      </c>
    </row>
    <row r="2567" spans="1:4">
      <c r="A2567" s="5">
        <v>39497</v>
      </c>
      <c r="B2567">
        <v>4.66</v>
      </c>
      <c r="C2567">
        <v>1.35</v>
      </c>
      <c r="D2567" s="6">
        <f t="shared" si="39"/>
        <v>3.2659102121361583</v>
      </c>
    </row>
    <row r="2568" spans="1:4">
      <c r="A2568" s="5">
        <v>39498</v>
      </c>
      <c r="B2568">
        <v>4.7</v>
      </c>
      <c r="C2568">
        <v>1.38</v>
      </c>
      <c r="D2568" s="6">
        <f t="shared" ref="D2568:D2631" si="40">((1+(B2568/100))/(1+(C2568/100)) - 1)*100</f>
        <v>3.2748076543696936</v>
      </c>
    </row>
    <row r="2569" spans="1:4">
      <c r="A2569" s="5">
        <v>39499</v>
      </c>
      <c r="B2569">
        <v>4.7</v>
      </c>
      <c r="C2569">
        <v>1.38</v>
      </c>
      <c r="D2569" s="6">
        <f t="shared" si="40"/>
        <v>3.2748076543696936</v>
      </c>
    </row>
    <row r="2570" spans="1:4">
      <c r="A2570" s="5">
        <v>39500</v>
      </c>
      <c r="B2570">
        <v>4.7</v>
      </c>
      <c r="C2570">
        <v>1.38</v>
      </c>
      <c r="D2570" s="6">
        <f t="shared" si="40"/>
        <v>3.2748076543696936</v>
      </c>
    </row>
    <row r="2571" spans="1:4">
      <c r="A2571" s="5">
        <v>39503</v>
      </c>
      <c r="B2571">
        <v>4.74</v>
      </c>
      <c r="C2571">
        <v>1.43</v>
      </c>
      <c r="D2571" s="6">
        <f t="shared" si="40"/>
        <v>3.2633343192349562</v>
      </c>
    </row>
    <row r="2572" spans="1:4">
      <c r="A2572" s="5">
        <v>39504</v>
      </c>
      <c r="B2572">
        <v>4.7300000000000004</v>
      </c>
      <c r="C2572">
        <v>1.42</v>
      </c>
      <c r="D2572" s="6">
        <f t="shared" si="40"/>
        <v>3.2636560836126982</v>
      </c>
    </row>
    <row r="2573" spans="1:4">
      <c r="A2573" s="5">
        <v>39505</v>
      </c>
      <c r="B2573">
        <v>4.75</v>
      </c>
      <c r="C2573">
        <v>1.41</v>
      </c>
      <c r="D2573" s="6">
        <f t="shared" si="40"/>
        <v>3.2935607928212374</v>
      </c>
    </row>
    <row r="2574" spans="1:4">
      <c r="A2574" s="5">
        <v>39506</v>
      </c>
      <c r="B2574">
        <v>4.66</v>
      </c>
      <c r="C2574">
        <v>1.3</v>
      </c>
      <c r="D2574" s="6">
        <f t="shared" si="40"/>
        <v>3.3168805528134282</v>
      </c>
    </row>
    <row r="2575" spans="1:4">
      <c r="A2575" s="5">
        <v>39507</v>
      </c>
      <c r="B2575">
        <v>4.53</v>
      </c>
      <c r="C2575">
        <v>1.18</v>
      </c>
      <c r="D2575" s="6">
        <f t="shared" si="40"/>
        <v>3.3109310140343906</v>
      </c>
    </row>
    <row r="2576" spans="1:4">
      <c r="A2576" s="5">
        <v>39510</v>
      </c>
      <c r="B2576">
        <v>4.5</v>
      </c>
      <c r="C2576">
        <v>1.1599999999999999</v>
      </c>
      <c r="D2576" s="6">
        <f t="shared" si="40"/>
        <v>3.3017002767892212</v>
      </c>
    </row>
    <row r="2577" spans="1:4">
      <c r="A2577" s="5">
        <v>39511</v>
      </c>
      <c r="B2577">
        <v>4.47</v>
      </c>
      <c r="C2577">
        <v>1.1299999999999999</v>
      </c>
      <c r="D2577" s="6">
        <f t="shared" si="40"/>
        <v>3.3026797191733293</v>
      </c>
    </row>
    <row r="2578" spans="1:4">
      <c r="A2578" s="5">
        <v>39512</v>
      </c>
      <c r="B2578">
        <v>4.54</v>
      </c>
      <c r="C2578">
        <v>1.2</v>
      </c>
      <c r="D2578" s="6">
        <f t="shared" si="40"/>
        <v>3.3003952569170103</v>
      </c>
    </row>
    <row r="2579" spans="1:4">
      <c r="A2579" s="5">
        <v>39513</v>
      </c>
      <c r="B2579">
        <v>4.46</v>
      </c>
      <c r="C2579">
        <v>1.1100000000000001</v>
      </c>
      <c r="D2579" s="6">
        <f t="shared" si="40"/>
        <v>3.313223222233197</v>
      </c>
    </row>
    <row r="2580" spans="1:4">
      <c r="A2580" s="5">
        <v>39514</v>
      </c>
      <c r="B2580">
        <v>4.4000000000000004</v>
      </c>
      <c r="C2580">
        <v>1.05</v>
      </c>
      <c r="D2580" s="6">
        <f t="shared" si="40"/>
        <v>3.3151904997525961</v>
      </c>
    </row>
    <row r="2581" spans="1:4">
      <c r="A2581" s="5">
        <v>39517</v>
      </c>
      <c r="B2581">
        <v>4.37</v>
      </c>
      <c r="C2581">
        <v>1.01</v>
      </c>
      <c r="D2581" s="6">
        <f t="shared" si="40"/>
        <v>3.3264033264033266</v>
      </c>
    </row>
    <row r="2582" spans="1:4">
      <c r="A2582" s="5">
        <v>39518</v>
      </c>
      <c r="B2582">
        <v>4.4400000000000004</v>
      </c>
      <c r="C2582">
        <v>1.07</v>
      </c>
      <c r="D2582" s="6">
        <f t="shared" si="40"/>
        <v>3.3343227466112735</v>
      </c>
    </row>
    <row r="2583" spans="1:4">
      <c r="A2583" s="5">
        <v>39519</v>
      </c>
      <c r="B2583">
        <v>4.49</v>
      </c>
      <c r="C2583">
        <v>1.1200000000000001</v>
      </c>
      <c r="D2583" s="6">
        <f t="shared" si="40"/>
        <v>3.3326740506328889</v>
      </c>
    </row>
    <row r="2584" spans="1:4">
      <c r="A2584" s="5">
        <v>39520</v>
      </c>
      <c r="B2584">
        <v>4.43</v>
      </c>
      <c r="C2584">
        <v>1.04</v>
      </c>
      <c r="D2584" s="6">
        <f t="shared" si="40"/>
        <v>3.355106888361048</v>
      </c>
    </row>
    <row r="2585" spans="1:4">
      <c r="A2585" s="5">
        <v>39521</v>
      </c>
      <c r="B2585">
        <v>4.41</v>
      </c>
      <c r="C2585">
        <v>0.99</v>
      </c>
      <c r="D2585" s="6">
        <f t="shared" si="40"/>
        <v>3.3864739083077522</v>
      </c>
    </row>
    <row r="2586" spans="1:4">
      <c r="A2586" s="5">
        <v>39524</v>
      </c>
      <c r="B2586">
        <v>4.3899999999999997</v>
      </c>
      <c r="C2586">
        <v>0.92</v>
      </c>
      <c r="D2586" s="6">
        <f t="shared" si="40"/>
        <v>3.4383670233848473</v>
      </c>
    </row>
    <row r="2587" spans="1:4">
      <c r="A2587" s="5">
        <v>39525</v>
      </c>
      <c r="B2587">
        <v>4.43</v>
      </c>
      <c r="C2587">
        <v>0.92</v>
      </c>
      <c r="D2587" s="6">
        <f t="shared" si="40"/>
        <v>3.478002378121281</v>
      </c>
    </row>
    <row r="2588" spans="1:4">
      <c r="A2588" s="5">
        <v>39526</v>
      </c>
      <c r="B2588">
        <v>4.3899999999999997</v>
      </c>
      <c r="C2588">
        <v>0.9</v>
      </c>
      <c r="D2588" s="6">
        <f t="shared" si="40"/>
        <v>3.458870168483652</v>
      </c>
    </row>
    <row r="2589" spans="1:4">
      <c r="A2589" s="5">
        <v>39527</v>
      </c>
      <c r="B2589">
        <v>4.3600000000000003</v>
      </c>
      <c r="C2589">
        <v>0.86</v>
      </c>
      <c r="D2589" s="6">
        <f t="shared" si="40"/>
        <v>3.4701566527860495</v>
      </c>
    </row>
    <row r="2590" spans="1:4">
      <c r="A2590" s="5">
        <v>39532</v>
      </c>
      <c r="B2590">
        <v>4.49</v>
      </c>
      <c r="C2590">
        <v>0.98</v>
      </c>
      <c r="D2590" s="6">
        <f t="shared" si="40"/>
        <v>3.475935828876997</v>
      </c>
    </row>
    <row r="2591" spans="1:4">
      <c r="A2591" s="5">
        <v>39533</v>
      </c>
      <c r="B2591">
        <v>4.49</v>
      </c>
      <c r="C2591">
        <v>0.97</v>
      </c>
      <c r="D2591" s="6">
        <f t="shared" si="40"/>
        <v>3.4861840150539614</v>
      </c>
    </row>
    <row r="2592" spans="1:4">
      <c r="A2592" s="5">
        <v>39534</v>
      </c>
      <c r="B2592">
        <v>4.55</v>
      </c>
      <c r="C2592">
        <v>1.05</v>
      </c>
      <c r="D2592" s="6">
        <f t="shared" si="40"/>
        <v>3.4636318654131859</v>
      </c>
    </row>
    <row r="2593" spans="1:4">
      <c r="A2593" s="5">
        <v>39535</v>
      </c>
      <c r="B2593">
        <v>4.47</v>
      </c>
      <c r="C2593">
        <v>1.01</v>
      </c>
      <c r="D2593" s="6">
        <f t="shared" si="40"/>
        <v>3.4254034254034282</v>
      </c>
    </row>
    <row r="2594" spans="1:4">
      <c r="A2594" s="5">
        <v>39538</v>
      </c>
      <c r="B2594">
        <v>4.42</v>
      </c>
      <c r="C2594">
        <v>0.95</v>
      </c>
      <c r="D2594" s="6">
        <f t="shared" si="40"/>
        <v>3.4373452204061294</v>
      </c>
    </row>
    <row r="2595" spans="1:4">
      <c r="A2595" s="5">
        <v>39539</v>
      </c>
      <c r="B2595">
        <v>4.51</v>
      </c>
      <c r="C2595">
        <v>1.04</v>
      </c>
      <c r="D2595" s="6">
        <f t="shared" si="40"/>
        <v>3.4342834520981746</v>
      </c>
    </row>
    <row r="2596" spans="1:4">
      <c r="A2596" s="5">
        <v>39540</v>
      </c>
      <c r="B2596">
        <v>4.5</v>
      </c>
      <c r="C2596">
        <v>1.03</v>
      </c>
      <c r="D2596" s="6">
        <f t="shared" si="40"/>
        <v>3.4346233791942904</v>
      </c>
    </row>
    <row r="2597" spans="1:4">
      <c r="A2597" s="5">
        <v>39541</v>
      </c>
      <c r="B2597">
        <v>4.5199999999999996</v>
      </c>
      <c r="C2597">
        <v>1.04</v>
      </c>
      <c r="D2597" s="6">
        <f t="shared" si="40"/>
        <v>3.444180522565321</v>
      </c>
    </row>
    <row r="2598" spans="1:4">
      <c r="A2598" s="5">
        <v>39542</v>
      </c>
      <c r="B2598">
        <v>4.53</v>
      </c>
      <c r="C2598">
        <v>1.05</v>
      </c>
      <c r="D2598" s="6">
        <f t="shared" si="40"/>
        <v>3.4438396833250895</v>
      </c>
    </row>
    <row r="2599" spans="1:4">
      <c r="A2599" s="5">
        <v>39545</v>
      </c>
      <c r="B2599">
        <v>4.58</v>
      </c>
      <c r="C2599">
        <v>1.1200000000000001</v>
      </c>
      <c r="D2599" s="6">
        <f t="shared" si="40"/>
        <v>3.4216772151898667</v>
      </c>
    </row>
    <row r="2600" spans="1:4">
      <c r="A2600" s="5">
        <v>39546</v>
      </c>
      <c r="B2600">
        <v>4.58</v>
      </c>
      <c r="C2600">
        <v>1.1399999999999999</v>
      </c>
      <c r="D2600" s="6">
        <f t="shared" si="40"/>
        <v>3.4012260233339919</v>
      </c>
    </row>
    <row r="2601" spans="1:4">
      <c r="A2601" s="5">
        <v>39547</v>
      </c>
      <c r="B2601">
        <v>4.5999999999999996</v>
      </c>
      <c r="C2601">
        <v>1.1599999999999999</v>
      </c>
      <c r="D2601" s="6">
        <f t="shared" si="40"/>
        <v>3.400553578489518</v>
      </c>
    </row>
    <row r="2602" spans="1:4">
      <c r="A2602" s="5">
        <v>39548</v>
      </c>
      <c r="B2602">
        <v>4.5599999999999996</v>
      </c>
      <c r="C2602">
        <v>1.1200000000000001</v>
      </c>
      <c r="D2602" s="6">
        <f t="shared" si="40"/>
        <v>3.4018987341772222</v>
      </c>
    </row>
    <row r="2603" spans="1:4">
      <c r="A2603" s="5">
        <v>39549</v>
      </c>
      <c r="B2603">
        <v>4.49</v>
      </c>
      <c r="C2603">
        <v>1.05</v>
      </c>
      <c r="D2603" s="6">
        <f t="shared" si="40"/>
        <v>3.4042553191489411</v>
      </c>
    </row>
    <row r="2604" spans="1:4">
      <c r="A2604" s="5">
        <v>39552</v>
      </c>
      <c r="B2604">
        <v>4.5199999999999996</v>
      </c>
      <c r="C2604">
        <v>1.08</v>
      </c>
      <c r="D2604" s="6">
        <f t="shared" si="40"/>
        <v>3.4032449544914911</v>
      </c>
    </row>
    <row r="2605" spans="1:4">
      <c r="A2605" s="5">
        <v>39553</v>
      </c>
      <c r="B2605">
        <v>4.5199999999999996</v>
      </c>
      <c r="C2605">
        <v>1.0900000000000001</v>
      </c>
      <c r="D2605" s="6">
        <f t="shared" si="40"/>
        <v>3.393016124245718</v>
      </c>
    </row>
    <row r="2606" spans="1:4">
      <c r="A2606" s="5">
        <v>39554</v>
      </c>
      <c r="B2606">
        <v>4.62</v>
      </c>
      <c r="C2606">
        <v>1.19</v>
      </c>
      <c r="D2606" s="6">
        <f t="shared" si="40"/>
        <v>3.3896630101788672</v>
      </c>
    </row>
    <row r="2607" spans="1:4">
      <c r="A2607" s="5">
        <v>39555</v>
      </c>
      <c r="B2607">
        <v>4.72</v>
      </c>
      <c r="C2607">
        <v>1.29</v>
      </c>
      <c r="D2607" s="6">
        <f t="shared" si="40"/>
        <v>3.3863165169315756</v>
      </c>
    </row>
    <row r="2608" spans="1:4">
      <c r="A2608" s="5">
        <v>39556</v>
      </c>
      <c r="B2608">
        <v>4.78</v>
      </c>
      <c r="C2608">
        <v>1.37</v>
      </c>
      <c r="D2608" s="6">
        <f t="shared" si="40"/>
        <v>3.3639143730886945</v>
      </c>
    </row>
    <row r="2609" spans="1:4">
      <c r="A2609" s="5">
        <v>39559</v>
      </c>
      <c r="B2609">
        <v>4.72</v>
      </c>
      <c r="C2609">
        <v>1.32</v>
      </c>
      <c r="D2609" s="6">
        <f t="shared" si="40"/>
        <v>3.3557046979865612</v>
      </c>
    </row>
    <row r="2610" spans="1:4">
      <c r="A2610" s="5">
        <v>39560</v>
      </c>
      <c r="B2610">
        <v>4.74</v>
      </c>
      <c r="C2610">
        <v>1.34</v>
      </c>
      <c r="D2610" s="6">
        <f t="shared" si="40"/>
        <v>3.3550424314189975</v>
      </c>
    </row>
    <row r="2611" spans="1:4">
      <c r="A2611" s="5">
        <v>39561</v>
      </c>
      <c r="B2611">
        <v>4.71</v>
      </c>
      <c r="C2611">
        <v>1.31</v>
      </c>
      <c r="D2611" s="6">
        <f t="shared" si="40"/>
        <v>3.3560359293258069</v>
      </c>
    </row>
    <row r="2612" spans="1:4">
      <c r="A2612" s="5">
        <v>39562</v>
      </c>
      <c r="B2612">
        <v>4.82</v>
      </c>
      <c r="C2612">
        <v>1.4</v>
      </c>
      <c r="D2612" s="6">
        <f t="shared" si="40"/>
        <v>3.3727810650887591</v>
      </c>
    </row>
    <row r="2613" spans="1:4">
      <c r="A2613" s="5">
        <v>39563</v>
      </c>
      <c r="B2613">
        <v>4.82</v>
      </c>
      <c r="C2613">
        <v>1.39</v>
      </c>
      <c r="D2613" s="6">
        <f t="shared" si="40"/>
        <v>3.3829766249136917</v>
      </c>
    </row>
    <row r="2614" spans="1:4">
      <c r="A2614" s="5">
        <v>39566</v>
      </c>
      <c r="B2614">
        <v>4.79</v>
      </c>
      <c r="C2614">
        <v>1.35</v>
      </c>
      <c r="D2614" s="6">
        <f t="shared" si="40"/>
        <v>3.3941785890478471</v>
      </c>
    </row>
    <row r="2615" spans="1:4">
      <c r="A2615" s="5">
        <v>39567</v>
      </c>
      <c r="B2615">
        <v>4.74</v>
      </c>
      <c r="C2615">
        <v>1.3</v>
      </c>
      <c r="D2615" s="6">
        <f t="shared" si="40"/>
        <v>3.3958538993090093</v>
      </c>
    </row>
    <row r="2616" spans="1:4">
      <c r="A2616" s="5">
        <v>39568</v>
      </c>
      <c r="B2616">
        <v>4.7300000000000004</v>
      </c>
      <c r="C2616">
        <v>1.29</v>
      </c>
      <c r="D2616" s="6">
        <f t="shared" si="40"/>
        <v>3.3961891598380811</v>
      </c>
    </row>
    <row r="2617" spans="1:4">
      <c r="A2617" s="5">
        <v>39569</v>
      </c>
      <c r="B2617">
        <v>4.6900000000000004</v>
      </c>
      <c r="C2617">
        <v>1.25</v>
      </c>
      <c r="D2617" s="6">
        <f t="shared" si="40"/>
        <v>3.3975308641975399</v>
      </c>
    </row>
    <row r="2618" spans="1:4">
      <c r="A2618" s="5">
        <v>39570</v>
      </c>
      <c r="B2618">
        <v>4.8099999999999996</v>
      </c>
      <c r="C2618">
        <v>1.37</v>
      </c>
      <c r="D2618" s="6">
        <f t="shared" si="40"/>
        <v>3.3935089276906361</v>
      </c>
    </row>
    <row r="2619" spans="1:4">
      <c r="A2619" s="5">
        <v>39574</v>
      </c>
      <c r="B2619">
        <v>4.74</v>
      </c>
      <c r="C2619">
        <v>1.28</v>
      </c>
      <c r="D2619" s="6">
        <f t="shared" si="40"/>
        <v>3.4162717219589522</v>
      </c>
    </row>
    <row r="2620" spans="1:4">
      <c r="A2620" s="5">
        <v>39575</v>
      </c>
      <c r="B2620">
        <v>4.7699999999999996</v>
      </c>
      <c r="C2620">
        <v>1.31</v>
      </c>
      <c r="D2620" s="6">
        <f t="shared" si="40"/>
        <v>3.4152600927845223</v>
      </c>
    </row>
    <row r="2621" spans="1:4">
      <c r="A2621" s="5">
        <v>39576</v>
      </c>
      <c r="B2621">
        <v>4.68</v>
      </c>
      <c r="C2621">
        <v>1.23</v>
      </c>
      <c r="D2621" s="6">
        <f t="shared" si="40"/>
        <v>3.4080806085152515</v>
      </c>
    </row>
    <row r="2622" spans="1:4">
      <c r="A2622" s="5">
        <v>39577</v>
      </c>
      <c r="B2622">
        <v>4.6500000000000004</v>
      </c>
      <c r="C2622">
        <v>1.2</v>
      </c>
      <c r="D2622" s="6">
        <f t="shared" si="40"/>
        <v>3.4090909090909172</v>
      </c>
    </row>
    <row r="2623" spans="1:4">
      <c r="A2623" s="5">
        <v>39580</v>
      </c>
      <c r="B2623">
        <v>4.66</v>
      </c>
      <c r="C2623">
        <v>1.21</v>
      </c>
      <c r="D2623" s="6">
        <f t="shared" si="40"/>
        <v>3.4087540756842172</v>
      </c>
    </row>
    <row r="2624" spans="1:4">
      <c r="A2624" s="5">
        <v>39581</v>
      </c>
      <c r="B2624">
        <v>4.75</v>
      </c>
      <c r="C2624">
        <v>1.28</v>
      </c>
      <c r="D2624" s="6">
        <f t="shared" si="40"/>
        <v>3.4261453396524644</v>
      </c>
    </row>
    <row r="2625" spans="1:4">
      <c r="A2625" s="5">
        <v>39582</v>
      </c>
      <c r="B2625">
        <v>4.8499999999999996</v>
      </c>
      <c r="C2625">
        <v>1.34</v>
      </c>
      <c r="D2625" s="6">
        <f t="shared" si="40"/>
        <v>3.4635879218472443</v>
      </c>
    </row>
    <row r="2626" spans="1:4">
      <c r="A2626" s="5">
        <v>39583</v>
      </c>
      <c r="B2626">
        <v>4.87</v>
      </c>
      <c r="C2626">
        <v>1.37</v>
      </c>
      <c r="D2626" s="6">
        <f t="shared" si="40"/>
        <v>3.4526980368945415</v>
      </c>
    </row>
    <row r="2627" spans="1:4">
      <c r="A2627" s="5">
        <v>39584</v>
      </c>
      <c r="B2627">
        <v>4.8</v>
      </c>
      <c r="C2627">
        <v>1.33</v>
      </c>
      <c r="D2627" s="6">
        <f t="shared" si="40"/>
        <v>3.4244547518010426</v>
      </c>
    </row>
    <row r="2628" spans="1:4">
      <c r="A2628" s="5">
        <v>39587</v>
      </c>
      <c r="B2628">
        <v>4.8499999999999996</v>
      </c>
      <c r="C2628">
        <v>1.39</v>
      </c>
      <c r="D2628" s="6">
        <f t="shared" si="40"/>
        <v>3.4125653417496737</v>
      </c>
    </row>
    <row r="2629" spans="1:4">
      <c r="A2629" s="5">
        <v>39588</v>
      </c>
      <c r="B2629">
        <v>4.82</v>
      </c>
      <c r="C2629">
        <v>1.36</v>
      </c>
      <c r="D2629" s="6">
        <f t="shared" si="40"/>
        <v>3.4135753749013453</v>
      </c>
    </row>
    <row r="2630" spans="1:4">
      <c r="A2630" s="5">
        <v>39589</v>
      </c>
      <c r="B2630">
        <v>4.9000000000000004</v>
      </c>
      <c r="C2630">
        <v>1.44</v>
      </c>
      <c r="D2630" s="6">
        <f t="shared" si="40"/>
        <v>3.4108832807570932</v>
      </c>
    </row>
    <row r="2631" spans="1:4">
      <c r="A2631" s="5">
        <v>39590</v>
      </c>
      <c r="B2631">
        <v>4.97</v>
      </c>
      <c r="C2631">
        <v>1.48</v>
      </c>
      <c r="D2631" s="6">
        <f t="shared" si="40"/>
        <v>3.4391013007489368</v>
      </c>
    </row>
    <row r="2632" spans="1:4">
      <c r="A2632" s="5">
        <v>39591</v>
      </c>
      <c r="B2632">
        <v>4.95</v>
      </c>
      <c r="C2632">
        <v>1.44</v>
      </c>
      <c r="D2632" s="6">
        <f t="shared" ref="D2632:D2695" si="41">((1+(B2632/100))/(1+(C2632/100)) - 1)*100</f>
        <v>3.4601735015773016</v>
      </c>
    </row>
    <row r="2633" spans="1:4">
      <c r="A2633" s="5">
        <v>39595</v>
      </c>
      <c r="B2633">
        <v>4.95</v>
      </c>
      <c r="C2633">
        <v>1.44</v>
      </c>
      <c r="D2633" s="6">
        <f t="shared" si="41"/>
        <v>3.4601735015773016</v>
      </c>
    </row>
    <row r="2634" spans="1:4">
      <c r="A2634" s="5">
        <v>39596</v>
      </c>
      <c r="B2634">
        <v>4.99</v>
      </c>
      <c r="C2634">
        <v>1.48</v>
      </c>
      <c r="D2634" s="6">
        <f t="shared" si="41"/>
        <v>3.4588096176586758</v>
      </c>
    </row>
    <row r="2635" spans="1:4">
      <c r="A2635" s="5">
        <v>39597</v>
      </c>
      <c r="B2635">
        <v>5.05</v>
      </c>
      <c r="C2635">
        <v>1.53</v>
      </c>
      <c r="D2635" s="6">
        <f t="shared" si="41"/>
        <v>3.4669555796316365</v>
      </c>
    </row>
    <row r="2636" spans="1:4">
      <c r="A2636" s="5">
        <v>39598</v>
      </c>
      <c r="B2636">
        <v>5</v>
      </c>
      <c r="C2636">
        <v>1.48</v>
      </c>
      <c r="D2636" s="6">
        <f t="shared" si="41"/>
        <v>3.4686637761135231</v>
      </c>
    </row>
    <row r="2637" spans="1:4">
      <c r="A2637" s="5">
        <v>39601</v>
      </c>
      <c r="B2637">
        <v>4.99</v>
      </c>
      <c r="C2637">
        <v>1.48</v>
      </c>
      <c r="D2637" s="6">
        <f t="shared" si="41"/>
        <v>3.4588096176586758</v>
      </c>
    </row>
    <row r="2638" spans="1:4">
      <c r="A2638" s="5">
        <v>39602</v>
      </c>
      <c r="B2638">
        <v>5.08</v>
      </c>
      <c r="C2638">
        <v>1.53</v>
      </c>
      <c r="D2638" s="6">
        <f t="shared" si="41"/>
        <v>3.496503496503478</v>
      </c>
    </row>
    <row r="2639" spans="1:4">
      <c r="A2639" s="5">
        <v>39603</v>
      </c>
      <c r="B2639">
        <v>4.99</v>
      </c>
      <c r="C2639">
        <v>1.42</v>
      </c>
      <c r="D2639" s="6">
        <f t="shared" si="41"/>
        <v>3.5200157759810669</v>
      </c>
    </row>
    <row r="2640" spans="1:4">
      <c r="A2640" s="5">
        <v>39604</v>
      </c>
      <c r="B2640">
        <v>5.08</v>
      </c>
      <c r="C2640">
        <v>1.44</v>
      </c>
      <c r="D2640" s="6">
        <f t="shared" si="41"/>
        <v>3.588328075709768</v>
      </c>
    </row>
    <row r="2641" spans="1:4">
      <c r="A2641" s="5">
        <v>39605</v>
      </c>
      <c r="B2641">
        <v>5.03</v>
      </c>
      <c r="C2641">
        <v>1.38</v>
      </c>
      <c r="D2641" s="6">
        <f t="shared" si="41"/>
        <v>3.6003156441112516</v>
      </c>
    </row>
    <row r="2642" spans="1:4">
      <c r="A2642" s="5">
        <v>39608</v>
      </c>
      <c r="B2642">
        <v>5.15</v>
      </c>
      <c r="C2642">
        <v>1.48</v>
      </c>
      <c r="D2642" s="6">
        <f t="shared" si="41"/>
        <v>3.6164761529365652</v>
      </c>
    </row>
    <row r="2643" spans="1:4">
      <c r="A2643" s="5">
        <v>39609</v>
      </c>
      <c r="B2643">
        <v>5.14</v>
      </c>
      <c r="C2643">
        <v>1.4</v>
      </c>
      <c r="D2643" s="6">
        <f t="shared" si="41"/>
        <v>3.6883629191321488</v>
      </c>
    </row>
    <row r="2644" spans="1:4">
      <c r="A2644" s="5">
        <v>39610</v>
      </c>
      <c r="B2644">
        <v>5.16</v>
      </c>
      <c r="C2644">
        <v>1.41</v>
      </c>
      <c r="D2644" s="6">
        <f t="shared" si="41"/>
        <v>3.6978601715807136</v>
      </c>
    </row>
    <row r="2645" spans="1:4">
      <c r="A2645" s="5">
        <v>39611</v>
      </c>
      <c r="B2645">
        <v>5.17</v>
      </c>
      <c r="C2645">
        <v>1.36</v>
      </c>
      <c r="D2645" s="6">
        <f t="shared" si="41"/>
        <v>3.7588792423046691</v>
      </c>
    </row>
    <row r="2646" spans="1:4">
      <c r="A2646" s="5">
        <v>39612</v>
      </c>
      <c r="B2646">
        <v>5.28</v>
      </c>
      <c r="C2646">
        <v>1.39</v>
      </c>
      <c r="D2646" s="6">
        <f t="shared" si="41"/>
        <v>3.8366702830653798</v>
      </c>
    </row>
    <row r="2647" spans="1:4">
      <c r="A2647" s="5">
        <v>39615</v>
      </c>
      <c r="B2647">
        <v>5.22</v>
      </c>
      <c r="C2647">
        <v>1.35</v>
      </c>
      <c r="D2647" s="6">
        <f t="shared" si="41"/>
        <v>3.818450912678828</v>
      </c>
    </row>
    <row r="2648" spans="1:4">
      <c r="A2648" s="5">
        <v>39616</v>
      </c>
      <c r="B2648">
        <v>5.19</v>
      </c>
      <c r="C2648">
        <v>1.31</v>
      </c>
      <c r="D2648" s="6">
        <f t="shared" si="41"/>
        <v>3.8298292369953524</v>
      </c>
    </row>
    <row r="2649" spans="1:4">
      <c r="A2649" s="5">
        <v>39617</v>
      </c>
      <c r="B2649">
        <v>5.19</v>
      </c>
      <c r="C2649">
        <v>1.31</v>
      </c>
      <c r="D2649" s="6">
        <f t="shared" si="41"/>
        <v>3.8298292369953524</v>
      </c>
    </row>
    <row r="2650" spans="1:4">
      <c r="A2650" s="5">
        <v>39618</v>
      </c>
      <c r="B2650">
        <v>5.26</v>
      </c>
      <c r="C2650">
        <v>1.4</v>
      </c>
      <c r="D2650" s="6">
        <f t="shared" si="41"/>
        <v>3.8067061143984171</v>
      </c>
    </row>
    <row r="2651" spans="1:4">
      <c r="A2651" s="5">
        <v>39619</v>
      </c>
      <c r="B2651">
        <v>5.17</v>
      </c>
      <c r="C2651">
        <v>1.31</v>
      </c>
      <c r="D2651" s="6">
        <f t="shared" si="41"/>
        <v>3.8100878491758028</v>
      </c>
    </row>
    <row r="2652" spans="1:4">
      <c r="A2652" s="5">
        <v>39622</v>
      </c>
      <c r="B2652">
        <v>5.16</v>
      </c>
      <c r="C2652">
        <v>1.29</v>
      </c>
      <c r="D2652" s="6">
        <f t="shared" si="41"/>
        <v>3.8207128048178607</v>
      </c>
    </row>
    <row r="2653" spans="1:4">
      <c r="A2653" s="5">
        <v>39623</v>
      </c>
      <c r="B2653">
        <v>5.18</v>
      </c>
      <c r="C2653">
        <v>1.3</v>
      </c>
      <c r="D2653" s="6">
        <f t="shared" si="41"/>
        <v>3.8302073050345609</v>
      </c>
    </row>
    <row r="2654" spans="1:4">
      <c r="A2654" s="5">
        <v>39624</v>
      </c>
      <c r="B2654">
        <v>5.16</v>
      </c>
      <c r="C2654">
        <v>1.27</v>
      </c>
      <c r="D2654" s="6">
        <f t="shared" si="41"/>
        <v>3.8412165498173279</v>
      </c>
    </row>
    <row r="2655" spans="1:4">
      <c r="A2655" s="5">
        <v>39625</v>
      </c>
      <c r="B2655">
        <v>5.05</v>
      </c>
      <c r="C2655">
        <v>1.19</v>
      </c>
      <c r="D2655" s="6">
        <f t="shared" si="41"/>
        <v>3.8146061863820524</v>
      </c>
    </row>
    <row r="2656" spans="1:4">
      <c r="A2656" s="5">
        <v>39626</v>
      </c>
      <c r="B2656">
        <v>5.07</v>
      </c>
      <c r="C2656">
        <v>1.23</v>
      </c>
      <c r="D2656" s="6">
        <f t="shared" si="41"/>
        <v>3.7933418946952457</v>
      </c>
    </row>
    <row r="2657" spans="1:4">
      <c r="A2657" s="5">
        <v>39629</v>
      </c>
      <c r="B2657">
        <v>5.17</v>
      </c>
      <c r="C2657">
        <v>1.27</v>
      </c>
      <c r="D2657" s="6">
        <f t="shared" si="41"/>
        <v>3.8510911424903815</v>
      </c>
    </row>
    <row r="2658" spans="1:4">
      <c r="A2658" s="5">
        <v>39630</v>
      </c>
      <c r="B2658">
        <v>5.19</v>
      </c>
      <c r="C2658">
        <v>1.26</v>
      </c>
      <c r="D2658" s="6">
        <f t="shared" si="41"/>
        <v>3.8810981631443919</v>
      </c>
    </row>
    <row r="2659" spans="1:4">
      <c r="A2659" s="5">
        <v>39631</v>
      </c>
      <c r="B2659">
        <v>5.18</v>
      </c>
      <c r="C2659">
        <v>1.23</v>
      </c>
      <c r="D2659" s="6">
        <f t="shared" si="41"/>
        <v>3.9020053343870487</v>
      </c>
    </row>
    <row r="2660" spans="1:4">
      <c r="A2660" s="5">
        <v>39632</v>
      </c>
      <c r="B2660">
        <v>5.09</v>
      </c>
      <c r="C2660">
        <v>1.1100000000000001</v>
      </c>
      <c r="D2660" s="6">
        <f t="shared" si="41"/>
        <v>3.9363069923845195</v>
      </c>
    </row>
    <row r="2661" spans="1:4">
      <c r="A2661" s="5">
        <v>39633</v>
      </c>
      <c r="B2661">
        <v>5.0199999999999996</v>
      </c>
      <c r="C2661">
        <v>1.04</v>
      </c>
      <c r="D2661" s="6">
        <f t="shared" si="41"/>
        <v>3.9390340459224182</v>
      </c>
    </row>
    <row r="2662" spans="1:4">
      <c r="A2662" s="5">
        <v>39636</v>
      </c>
      <c r="B2662">
        <v>4.97</v>
      </c>
      <c r="C2662">
        <v>0.99</v>
      </c>
      <c r="D2662" s="6">
        <f t="shared" si="41"/>
        <v>3.9409842558669306</v>
      </c>
    </row>
    <row r="2663" spans="1:4">
      <c r="A2663" s="5">
        <v>39637</v>
      </c>
      <c r="B2663">
        <v>4.96</v>
      </c>
      <c r="C2663">
        <v>1.05</v>
      </c>
      <c r="D2663" s="6">
        <f t="shared" si="41"/>
        <v>3.8693715982187182</v>
      </c>
    </row>
    <row r="2664" spans="1:4">
      <c r="A2664" s="5">
        <v>39638</v>
      </c>
      <c r="B2664">
        <v>4.9400000000000004</v>
      </c>
      <c r="C2664">
        <v>1.08</v>
      </c>
      <c r="D2664" s="6">
        <f t="shared" si="41"/>
        <v>3.8187574198654817</v>
      </c>
    </row>
    <row r="2665" spans="1:4">
      <c r="A2665" s="5">
        <v>39639</v>
      </c>
      <c r="B2665">
        <v>4.92</v>
      </c>
      <c r="C2665">
        <v>1.08</v>
      </c>
      <c r="D2665" s="6">
        <f t="shared" si="41"/>
        <v>3.7989711119905012</v>
      </c>
    </row>
    <row r="2666" spans="1:4">
      <c r="A2666" s="5">
        <v>39640</v>
      </c>
      <c r="B2666">
        <v>4.95</v>
      </c>
      <c r="C2666">
        <v>1.1100000000000001</v>
      </c>
      <c r="D2666" s="6">
        <f t="shared" si="41"/>
        <v>3.7978439323508972</v>
      </c>
    </row>
    <row r="2667" spans="1:4">
      <c r="A2667" s="5">
        <v>39643</v>
      </c>
      <c r="B2667">
        <v>4.95</v>
      </c>
      <c r="C2667">
        <v>1.1100000000000001</v>
      </c>
      <c r="D2667" s="6">
        <f t="shared" si="41"/>
        <v>3.7978439323508972</v>
      </c>
    </row>
    <row r="2668" spans="1:4">
      <c r="A2668" s="5">
        <v>39644</v>
      </c>
      <c r="B2668">
        <v>4.91</v>
      </c>
      <c r="C2668">
        <v>1.1299999999999999</v>
      </c>
      <c r="D2668" s="6">
        <f t="shared" si="41"/>
        <v>3.737763274992556</v>
      </c>
    </row>
    <row r="2669" spans="1:4">
      <c r="A2669" s="5">
        <v>39645</v>
      </c>
      <c r="B2669">
        <v>4.92</v>
      </c>
      <c r="C2669">
        <v>1.24</v>
      </c>
      <c r="D2669" s="6">
        <f t="shared" si="41"/>
        <v>3.6349269063611134</v>
      </c>
    </row>
    <row r="2670" spans="1:4">
      <c r="A2670" s="5">
        <v>39646</v>
      </c>
      <c r="B2670">
        <v>4.9400000000000004</v>
      </c>
      <c r="C2670">
        <v>1.34</v>
      </c>
      <c r="D2670" s="6">
        <f t="shared" si="41"/>
        <v>3.5523978685612745</v>
      </c>
    </row>
    <row r="2671" spans="1:4">
      <c r="A2671" s="5">
        <v>39647</v>
      </c>
      <c r="B2671">
        <v>5.07</v>
      </c>
      <c r="C2671">
        <v>1.5</v>
      </c>
      <c r="D2671" s="6">
        <f t="shared" si="41"/>
        <v>3.5172413793103541</v>
      </c>
    </row>
    <row r="2672" spans="1:4">
      <c r="A2672" s="5">
        <v>39650</v>
      </c>
      <c r="B2672">
        <v>5.09</v>
      </c>
      <c r="C2672">
        <v>1.47</v>
      </c>
      <c r="D2672" s="6">
        <f t="shared" si="41"/>
        <v>3.5675569133734042</v>
      </c>
    </row>
    <row r="2673" spans="1:4">
      <c r="A2673" s="5">
        <v>39651</v>
      </c>
      <c r="B2673">
        <v>5.03</v>
      </c>
      <c r="C2673">
        <v>1.39</v>
      </c>
      <c r="D2673" s="6">
        <f t="shared" si="41"/>
        <v>3.5900976427655662</v>
      </c>
    </row>
    <row r="2674" spans="1:4">
      <c r="A2674" s="5">
        <v>39652</v>
      </c>
      <c r="B2674">
        <v>5.07</v>
      </c>
      <c r="C2674">
        <v>1.46</v>
      </c>
      <c r="D2674" s="6">
        <f t="shared" si="41"/>
        <v>3.5580524344569264</v>
      </c>
    </row>
    <row r="2675" spans="1:4">
      <c r="A2675" s="5">
        <v>39653</v>
      </c>
      <c r="B2675">
        <v>5.01</v>
      </c>
      <c r="C2675">
        <v>1.51</v>
      </c>
      <c r="D2675" s="6">
        <f t="shared" si="41"/>
        <v>3.4479361639247585</v>
      </c>
    </row>
    <row r="2676" spans="1:4">
      <c r="A2676" s="5">
        <v>39654</v>
      </c>
      <c r="B2676">
        <v>5.0199999999999996</v>
      </c>
      <c r="C2676">
        <v>1.57</v>
      </c>
      <c r="D2676" s="6">
        <f t="shared" si="41"/>
        <v>3.3966722457418497</v>
      </c>
    </row>
    <row r="2677" spans="1:4">
      <c r="A2677" s="5">
        <v>39657</v>
      </c>
      <c r="B2677">
        <v>4.99</v>
      </c>
      <c r="C2677">
        <v>1.55</v>
      </c>
      <c r="D2677" s="6">
        <f t="shared" si="41"/>
        <v>3.387493845396361</v>
      </c>
    </row>
    <row r="2678" spans="1:4">
      <c r="A2678" s="5">
        <v>39658</v>
      </c>
      <c r="B2678">
        <v>4.9400000000000004</v>
      </c>
      <c r="C2678">
        <v>1.5</v>
      </c>
      <c r="D2678" s="6">
        <f t="shared" si="41"/>
        <v>3.3891625615763754</v>
      </c>
    </row>
    <row r="2679" spans="1:4">
      <c r="A2679" s="5">
        <v>39659</v>
      </c>
      <c r="B2679">
        <v>4.88</v>
      </c>
      <c r="C2679">
        <v>1.46</v>
      </c>
      <c r="D2679" s="6">
        <f t="shared" si="41"/>
        <v>3.3707865168539408</v>
      </c>
    </row>
    <row r="2680" spans="1:4">
      <c r="A2680" s="5">
        <v>39660</v>
      </c>
      <c r="B2680">
        <v>4.84</v>
      </c>
      <c r="C2680">
        <v>1.46</v>
      </c>
      <c r="D2680" s="6">
        <f t="shared" si="41"/>
        <v>3.3313621131480398</v>
      </c>
    </row>
    <row r="2681" spans="1:4">
      <c r="A2681" s="5">
        <v>39661</v>
      </c>
      <c r="B2681">
        <v>4.88</v>
      </c>
      <c r="C2681">
        <v>1.46</v>
      </c>
      <c r="D2681" s="6">
        <f t="shared" si="41"/>
        <v>3.3707865168539408</v>
      </c>
    </row>
    <row r="2682" spans="1:4">
      <c r="A2682" s="5">
        <v>39664</v>
      </c>
      <c r="B2682">
        <v>4.8499999999999996</v>
      </c>
      <c r="C2682">
        <v>1.41</v>
      </c>
      <c r="D2682" s="6">
        <f t="shared" si="41"/>
        <v>3.3921703973966988</v>
      </c>
    </row>
    <row r="2683" spans="1:4">
      <c r="A2683" s="5">
        <v>39665</v>
      </c>
      <c r="B2683">
        <v>4.8099999999999996</v>
      </c>
      <c r="C2683">
        <v>1.37</v>
      </c>
      <c r="D2683" s="6">
        <f t="shared" si="41"/>
        <v>3.3935089276906361</v>
      </c>
    </row>
    <row r="2684" spans="1:4">
      <c r="A2684" s="5">
        <v>39666</v>
      </c>
      <c r="B2684">
        <v>4.79</v>
      </c>
      <c r="C2684">
        <v>1.34</v>
      </c>
      <c r="D2684" s="6">
        <f t="shared" si="41"/>
        <v>3.4043812907045501</v>
      </c>
    </row>
    <row r="2685" spans="1:4">
      <c r="A2685" s="5">
        <v>39667</v>
      </c>
      <c r="B2685">
        <v>4.74</v>
      </c>
      <c r="C2685">
        <v>1.28</v>
      </c>
      <c r="D2685" s="6">
        <f t="shared" si="41"/>
        <v>3.4162717219589522</v>
      </c>
    </row>
    <row r="2686" spans="1:4">
      <c r="A2686" s="5">
        <v>39668</v>
      </c>
      <c r="B2686">
        <v>4.7300000000000004</v>
      </c>
      <c r="C2686">
        <v>1.27</v>
      </c>
      <c r="D2686" s="6">
        <f t="shared" si="41"/>
        <v>3.4166090648760639</v>
      </c>
    </row>
    <row r="2687" spans="1:4">
      <c r="A2687" s="5">
        <v>39671</v>
      </c>
      <c r="B2687">
        <v>4.75</v>
      </c>
      <c r="C2687">
        <v>1.27</v>
      </c>
      <c r="D2687" s="6">
        <f t="shared" si="41"/>
        <v>3.4363582502221934</v>
      </c>
    </row>
    <row r="2688" spans="1:4">
      <c r="A2688" s="5">
        <v>39672</v>
      </c>
      <c r="B2688">
        <v>4.6900000000000004</v>
      </c>
      <c r="C2688">
        <v>1.1399999999999999</v>
      </c>
      <c r="D2688" s="6">
        <f t="shared" si="41"/>
        <v>3.5099861578010483</v>
      </c>
    </row>
    <row r="2689" spans="1:4">
      <c r="A2689" s="5">
        <v>39673</v>
      </c>
      <c r="B2689">
        <v>4.67</v>
      </c>
      <c r="C2689">
        <v>1.1299999999999999</v>
      </c>
      <c r="D2689" s="6">
        <f t="shared" si="41"/>
        <v>3.5004449718184283</v>
      </c>
    </row>
    <row r="2690" spans="1:4">
      <c r="A2690" s="5">
        <v>39674</v>
      </c>
      <c r="B2690">
        <v>4.71</v>
      </c>
      <c r="C2690">
        <v>1.1599999999999999</v>
      </c>
      <c r="D2690" s="6">
        <f t="shared" si="41"/>
        <v>3.5092922103598045</v>
      </c>
    </row>
    <row r="2691" spans="1:4">
      <c r="A2691" s="5">
        <v>39675</v>
      </c>
      <c r="B2691">
        <v>4.6500000000000004</v>
      </c>
      <c r="C2691">
        <v>1.07</v>
      </c>
      <c r="D2691" s="6">
        <f t="shared" si="41"/>
        <v>3.5420995349757733</v>
      </c>
    </row>
    <row r="2692" spans="1:4">
      <c r="A2692" s="5">
        <v>39678</v>
      </c>
      <c r="B2692">
        <v>4.66</v>
      </c>
      <c r="C2692">
        <v>1.0900000000000001</v>
      </c>
      <c r="D2692" s="6">
        <f t="shared" si="41"/>
        <v>3.5315065782965727</v>
      </c>
    </row>
    <row r="2693" spans="1:4">
      <c r="A2693" s="5">
        <v>39679</v>
      </c>
      <c r="B2693">
        <v>4.66</v>
      </c>
      <c r="C2693">
        <v>1.1000000000000001</v>
      </c>
      <c r="D2693" s="6">
        <f t="shared" si="41"/>
        <v>3.5212660731948731</v>
      </c>
    </row>
    <row r="2694" spans="1:4">
      <c r="A2694" s="5">
        <v>39680</v>
      </c>
      <c r="B2694">
        <v>4.63</v>
      </c>
      <c r="C2694">
        <v>1.08</v>
      </c>
      <c r="D2694" s="6">
        <f t="shared" si="41"/>
        <v>3.5120696478037283</v>
      </c>
    </row>
    <row r="2695" spans="1:4">
      <c r="A2695" s="5">
        <v>39681</v>
      </c>
      <c r="B2695">
        <v>4.63</v>
      </c>
      <c r="C2695">
        <v>1.06</v>
      </c>
      <c r="D2695" s="6">
        <f t="shared" si="41"/>
        <v>3.5325549178705895</v>
      </c>
    </row>
    <row r="2696" spans="1:4">
      <c r="A2696" s="5">
        <v>39682</v>
      </c>
      <c r="B2696">
        <v>4.67</v>
      </c>
      <c r="C2696">
        <v>1.1000000000000001</v>
      </c>
      <c r="D2696" s="6">
        <f t="shared" ref="D2696:D2759" si="42">((1+(B2696/100))/(1+(C2696/100)) - 1)*100</f>
        <v>3.5311572700296834</v>
      </c>
    </row>
    <row r="2697" spans="1:4">
      <c r="A2697" s="5">
        <v>39686</v>
      </c>
      <c r="B2697">
        <v>4.57</v>
      </c>
      <c r="C2697">
        <v>0.99</v>
      </c>
      <c r="D2697" s="6">
        <f t="shared" si="42"/>
        <v>3.5449054361818</v>
      </c>
    </row>
    <row r="2698" spans="1:4">
      <c r="A2698" s="5">
        <v>39687</v>
      </c>
      <c r="B2698">
        <v>4.59</v>
      </c>
      <c r="C2698">
        <v>1</v>
      </c>
      <c r="D2698" s="6">
        <f t="shared" si="42"/>
        <v>3.5544554455445576</v>
      </c>
    </row>
    <row r="2699" spans="1:4">
      <c r="A2699" s="5">
        <v>39688</v>
      </c>
      <c r="B2699">
        <v>4.5199999999999996</v>
      </c>
      <c r="C2699">
        <v>0.99</v>
      </c>
      <c r="D2699" s="6">
        <f t="shared" si="42"/>
        <v>3.4953955837211392</v>
      </c>
    </row>
    <row r="2700" spans="1:4">
      <c r="A2700" s="5">
        <v>39689</v>
      </c>
      <c r="B2700">
        <v>4.5199999999999996</v>
      </c>
      <c r="C2700">
        <v>0.98</v>
      </c>
      <c r="D2700" s="6">
        <f t="shared" si="42"/>
        <v>3.5056446821152498</v>
      </c>
    </row>
    <row r="2701" spans="1:4">
      <c r="A2701" s="5">
        <v>39692</v>
      </c>
      <c r="B2701">
        <v>4.51</v>
      </c>
      <c r="C2701">
        <v>0.96</v>
      </c>
      <c r="D2701" s="6">
        <f t="shared" si="42"/>
        <v>3.5162440570522868</v>
      </c>
    </row>
    <row r="2702" spans="1:4">
      <c r="A2702" s="5">
        <v>39693</v>
      </c>
      <c r="B2702">
        <v>4.54</v>
      </c>
      <c r="C2702">
        <v>1.04</v>
      </c>
      <c r="D2702" s="6">
        <f t="shared" si="42"/>
        <v>3.4639746634996138</v>
      </c>
    </row>
    <row r="2703" spans="1:4">
      <c r="A2703" s="5">
        <v>39694</v>
      </c>
      <c r="B2703">
        <v>4.54</v>
      </c>
      <c r="C2703">
        <v>1.08</v>
      </c>
      <c r="D2703" s="6">
        <f t="shared" si="42"/>
        <v>3.4230312623664716</v>
      </c>
    </row>
    <row r="2704" spans="1:4">
      <c r="A2704" s="5">
        <v>39695</v>
      </c>
      <c r="B2704">
        <v>4.5</v>
      </c>
      <c r="C2704">
        <v>1.05</v>
      </c>
      <c r="D2704" s="6">
        <f t="shared" si="42"/>
        <v>3.4141514101929671</v>
      </c>
    </row>
    <row r="2705" spans="1:4">
      <c r="A2705" s="5">
        <v>39696</v>
      </c>
      <c r="B2705">
        <v>4.43</v>
      </c>
      <c r="C2705">
        <v>1.08</v>
      </c>
      <c r="D2705" s="6">
        <f t="shared" si="42"/>
        <v>3.3142065690542122</v>
      </c>
    </row>
    <row r="2706" spans="1:4">
      <c r="A2706" s="5">
        <v>39699</v>
      </c>
      <c r="B2706">
        <v>4.5199999999999996</v>
      </c>
      <c r="C2706">
        <v>1.19</v>
      </c>
      <c r="D2706" s="6">
        <f t="shared" si="42"/>
        <v>3.2908390157130096</v>
      </c>
    </row>
    <row r="2707" spans="1:4">
      <c r="A2707" s="5">
        <v>39700</v>
      </c>
      <c r="B2707">
        <v>4.4800000000000004</v>
      </c>
      <c r="C2707">
        <v>1.17</v>
      </c>
      <c r="D2707" s="6">
        <f t="shared" si="42"/>
        <v>3.2717208658693098</v>
      </c>
    </row>
    <row r="2708" spans="1:4">
      <c r="A2708" s="5">
        <v>39701</v>
      </c>
      <c r="B2708">
        <v>4.49</v>
      </c>
      <c r="C2708">
        <v>1.19</v>
      </c>
      <c r="D2708" s="6">
        <f t="shared" si="42"/>
        <v>3.2611918173732546</v>
      </c>
    </row>
    <row r="2709" spans="1:4">
      <c r="A2709" s="5">
        <v>39702</v>
      </c>
      <c r="B2709">
        <v>4.49</v>
      </c>
      <c r="C2709">
        <v>1.2</v>
      </c>
      <c r="D2709" s="6">
        <f t="shared" si="42"/>
        <v>3.2509881422924769</v>
      </c>
    </row>
    <row r="2710" spans="1:4">
      <c r="A2710" s="5">
        <v>39703</v>
      </c>
      <c r="B2710">
        <v>4.63</v>
      </c>
      <c r="C2710">
        <v>1.33</v>
      </c>
      <c r="D2710" s="6">
        <f t="shared" si="42"/>
        <v>3.2566860751998439</v>
      </c>
    </row>
    <row r="2711" spans="1:4">
      <c r="A2711" s="5">
        <v>39706</v>
      </c>
      <c r="B2711">
        <v>4.5199999999999996</v>
      </c>
      <c r="C2711">
        <v>1.23</v>
      </c>
      <c r="D2711" s="6">
        <f t="shared" si="42"/>
        <v>3.2500246962362977</v>
      </c>
    </row>
    <row r="2712" spans="1:4">
      <c r="A2712" s="5">
        <v>39707</v>
      </c>
      <c r="B2712">
        <v>4.4800000000000004</v>
      </c>
      <c r="C2712">
        <v>1.35</v>
      </c>
      <c r="D2712" s="6">
        <f t="shared" si="42"/>
        <v>3.0883078441045653</v>
      </c>
    </row>
    <row r="2713" spans="1:4">
      <c r="A2713" s="5">
        <v>39708</v>
      </c>
      <c r="B2713">
        <v>4.46</v>
      </c>
      <c r="C2713">
        <v>1.35</v>
      </c>
      <c r="D2713" s="6">
        <f t="shared" si="42"/>
        <v>3.0685742476566302</v>
      </c>
    </row>
    <row r="2714" spans="1:4">
      <c r="A2714" s="5">
        <v>39709</v>
      </c>
      <c r="B2714">
        <v>4.46</v>
      </c>
      <c r="C2714">
        <v>1.29</v>
      </c>
      <c r="D2714" s="6">
        <f t="shared" si="42"/>
        <v>3.1296278013624335</v>
      </c>
    </row>
    <row r="2715" spans="1:4">
      <c r="A2715" s="5">
        <v>39710</v>
      </c>
      <c r="B2715">
        <v>4.63</v>
      </c>
      <c r="C2715">
        <v>1.36</v>
      </c>
      <c r="D2715" s="6">
        <f t="shared" si="42"/>
        <v>3.2261247040252572</v>
      </c>
    </row>
    <row r="2716" spans="1:4">
      <c r="A2716" s="5">
        <v>39713</v>
      </c>
      <c r="B2716">
        <v>4.71</v>
      </c>
      <c r="C2716">
        <v>1.44</v>
      </c>
      <c r="D2716" s="6">
        <f t="shared" si="42"/>
        <v>3.2235804416403724</v>
      </c>
    </row>
    <row r="2717" spans="1:4">
      <c r="A2717" s="5">
        <v>39714</v>
      </c>
      <c r="B2717">
        <v>4.7</v>
      </c>
      <c r="C2717">
        <v>1.42</v>
      </c>
      <c r="D2717" s="6">
        <f t="shared" si="42"/>
        <v>3.234076119108642</v>
      </c>
    </row>
    <row r="2718" spans="1:4">
      <c r="A2718" s="5">
        <v>39715</v>
      </c>
      <c r="B2718">
        <v>4.6100000000000003</v>
      </c>
      <c r="C2718">
        <v>1.39</v>
      </c>
      <c r="D2718" s="6">
        <f t="shared" si="42"/>
        <v>3.1758556070618393</v>
      </c>
    </row>
    <row r="2719" spans="1:4">
      <c r="A2719" s="5">
        <v>39716</v>
      </c>
      <c r="B2719">
        <v>4.66</v>
      </c>
      <c r="C2719">
        <v>1.44</v>
      </c>
      <c r="D2719" s="6">
        <f t="shared" si="42"/>
        <v>3.1742902208201862</v>
      </c>
    </row>
    <row r="2720" spans="1:4">
      <c r="A2720" s="5">
        <v>39717</v>
      </c>
      <c r="B2720">
        <v>4.5999999999999996</v>
      </c>
      <c r="C2720">
        <v>1.38</v>
      </c>
      <c r="D2720" s="6">
        <f t="shared" si="42"/>
        <v>3.1761688695995272</v>
      </c>
    </row>
    <row r="2721" spans="1:4">
      <c r="A2721" s="5">
        <v>39720</v>
      </c>
      <c r="B2721">
        <v>4.45</v>
      </c>
      <c r="C2721">
        <v>1.25</v>
      </c>
      <c r="D2721" s="6">
        <f t="shared" si="42"/>
        <v>3.1604938271605043</v>
      </c>
    </row>
    <row r="2722" spans="1:4">
      <c r="A2722" s="5">
        <v>39721</v>
      </c>
      <c r="B2722">
        <v>4.51</v>
      </c>
      <c r="C2722">
        <v>1.34</v>
      </c>
      <c r="D2722" s="6">
        <f t="shared" si="42"/>
        <v>3.1280836787053401</v>
      </c>
    </row>
    <row r="2723" spans="1:4">
      <c r="A2723" s="5">
        <v>39722</v>
      </c>
      <c r="B2723">
        <v>4.5</v>
      </c>
      <c r="C2723">
        <v>1.32</v>
      </c>
      <c r="D2723" s="6">
        <f t="shared" si="42"/>
        <v>3.13857086458742</v>
      </c>
    </row>
    <row r="2724" spans="1:4">
      <c r="A2724" s="5">
        <v>39723</v>
      </c>
      <c r="B2724">
        <v>4.4400000000000004</v>
      </c>
      <c r="C2724">
        <v>1.31</v>
      </c>
      <c r="D2724" s="6">
        <f t="shared" si="42"/>
        <v>3.0895271937616986</v>
      </c>
    </row>
    <row r="2725" spans="1:4">
      <c r="A2725" s="5">
        <v>39724</v>
      </c>
      <c r="B2725">
        <v>4.49</v>
      </c>
      <c r="C2725">
        <v>1.39</v>
      </c>
      <c r="D2725" s="6">
        <f t="shared" si="42"/>
        <v>3.057500739717911</v>
      </c>
    </row>
    <row r="2726" spans="1:4">
      <c r="A2726" s="5">
        <v>39727</v>
      </c>
      <c r="B2726">
        <v>4.34</v>
      </c>
      <c r="C2726">
        <v>1.4</v>
      </c>
      <c r="D2726" s="6">
        <f t="shared" si="42"/>
        <v>2.8994082840236857</v>
      </c>
    </row>
    <row r="2727" spans="1:4">
      <c r="A2727" s="5">
        <v>39728</v>
      </c>
      <c r="B2727">
        <v>4.37</v>
      </c>
      <c r="C2727">
        <v>1.7</v>
      </c>
      <c r="D2727" s="6">
        <f t="shared" si="42"/>
        <v>2.6253687315634489</v>
      </c>
    </row>
    <row r="2728" spans="1:4">
      <c r="A2728" s="5">
        <v>39729</v>
      </c>
      <c r="B2728">
        <v>4.42</v>
      </c>
      <c r="C2728">
        <v>1.82</v>
      </c>
      <c r="D2728" s="6">
        <f t="shared" si="42"/>
        <v>2.5535258298958974</v>
      </c>
    </row>
    <row r="2729" spans="1:4">
      <c r="A2729" s="5">
        <v>39730</v>
      </c>
      <c r="B2729">
        <v>4.4800000000000004</v>
      </c>
      <c r="C2729">
        <v>1.9</v>
      </c>
      <c r="D2729" s="6">
        <f t="shared" si="42"/>
        <v>2.5318940137389667</v>
      </c>
    </row>
    <row r="2730" spans="1:4">
      <c r="A2730" s="5">
        <v>39731</v>
      </c>
      <c r="B2730">
        <v>4.59</v>
      </c>
      <c r="C2730">
        <v>2.0299999999999998</v>
      </c>
      <c r="D2730" s="6">
        <f t="shared" si="42"/>
        <v>2.5090659609918742</v>
      </c>
    </row>
    <row r="2731" spans="1:4">
      <c r="A2731" s="5">
        <v>39734</v>
      </c>
      <c r="B2731">
        <v>4.78</v>
      </c>
      <c r="C2731">
        <v>2.29</v>
      </c>
      <c r="D2731" s="6">
        <f t="shared" si="42"/>
        <v>2.4342555479519135</v>
      </c>
    </row>
    <row r="2732" spans="1:4">
      <c r="A2732" s="5">
        <v>39735</v>
      </c>
      <c r="B2732">
        <v>4.8499999999999996</v>
      </c>
      <c r="C2732">
        <v>2.41</v>
      </c>
      <c r="D2732" s="6">
        <f t="shared" si="42"/>
        <v>2.3825798261888576</v>
      </c>
    </row>
    <row r="2733" spans="1:4">
      <c r="A2733" s="5">
        <v>39736</v>
      </c>
      <c r="B2733">
        <v>4.82</v>
      </c>
      <c r="C2733">
        <v>2.39</v>
      </c>
      <c r="D2733" s="6">
        <f t="shared" si="42"/>
        <v>2.3732786404922379</v>
      </c>
    </row>
    <row r="2734" spans="1:4">
      <c r="A2734" s="5">
        <v>39737</v>
      </c>
      <c r="B2734">
        <v>4.82</v>
      </c>
      <c r="C2734">
        <v>2.39</v>
      </c>
      <c r="D2734" s="6">
        <f t="shared" si="42"/>
        <v>2.3732786404922379</v>
      </c>
    </row>
    <row r="2735" spans="1:4">
      <c r="A2735" s="5">
        <v>39738</v>
      </c>
      <c r="B2735">
        <v>4.78</v>
      </c>
      <c r="C2735">
        <v>2.4</v>
      </c>
      <c r="D2735" s="6">
        <f t="shared" si="42"/>
        <v>2.3242187499999956</v>
      </c>
    </row>
    <row r="2736" spans="1:4">
      <c r="A2736" s="5">
        <v>39741</v>
      </c>
      <c r="B2736">
        <v>4.7300000000000004</v>
      </c>
      <c r="C2736">
        <v>2.2999999999999998</v>
      </c>
      <c r="D2736" s="6">
        <f t="shared" si="42"/>
        <v>2.3753665689149495</v>
      </c>
    </row>
    <row r="2737" spans="1:4">
      <c r="A2737" s="5">
        <v>39742</v>
      </c>
      <c r="B2737">
        <v>4.74</v>
      </c>
      <c r="C2737">
        <v>2.31</v>
      </c>
      <c r="D2737" s="6">
        <f t="shared" si="42"/>
        <v>2.3751343954647952</v>
      </c>
    </row>
    <row r="2738" spans="1:4">
      <c r="A2738" s="5">
        <v>39743</v>
      </c>
      <c r="B2738">
        <v>4.62</v>
      </c>
      <c r="C2738">
        <v>2.21</v>
      </c>
      <c r="D2738" s="6">
        <f t="shared" si="42"/>
        <v>2.3578906173564285</v>
      </c>
    </row>
    <row r="2739" spans="1:4">
      <c r="A2739" s="5">
        <v>39744</v>
      </c>
      <c r="B2739">
        <v>4.6100000000000003</v>
      </c>
      <c r="C2739">
        <v>2.19</v>
      </c>
      <c r="D2739" s="6">
        <f t="shared" si="42"/>
        <v>2.3681377825618855</v>
      </c>
    </row>
    <row r="2740" spans="1:4">
      <c r="A2740" s="5">
        <v>39745</v>
      </c>
      <c r="B2740">
        <v>4.5199999999999996</v>
      </c>
      <c r="C2740">
        <v>2.09</v>
      </c>
      <c r="D2740" s="6">
        <f t="shared" si="42"/>
        <v>2.3802527181898236</v>
      </c>
    </row>
    <row r="2741" spans="1:4">
      <c r="A2741" s="5">
        <v>39748</v>
      </c>
      <c r="B2741">
        <v>4.54</v>
      </c>
      <c r="C2741">
        <v>2.13</v>
      </c>
      <c r="D2741" s="6">
        <f t="shared" si="42"/>
        <v>2.3597375893469108</v>
      </c>
    </row>
    <row r="2742" spans="1:4">
      <c r="A2742" s="5">
        <v>39749</v>
      </c>
      <c r="B2742">
        <v>4.5599999999999996</v>
      </c>
      <c r="C2742">
        <v>2.23</v>
      </c>
      <c r="D2742" s="6">
        <f t="shared" si="42"/>
        <v>2.2791744106426703</v>
      </c>
    </row>
    <row r="2743" spans="1:4">
      <c r="A2743" s="5">
        <v>39750</v>
      </c>
      <c r="B2743">
        <v>4.58</v>
      </c>
      <c r="C2743">
        <v>2.29</v>
      </c>
      <c r="D2743" s="6">
        <f t="shared" si="42"/>
        <v>2.2387330139798767</v>
      </c>
    </row>
    <row r="2744" spans="1:4">
      <c r="A2744" s="5">
        <v>39751</v>
      </c>
      <c r="B2744">
        <v>4.62</v>
      </c>
      <c r="C2744">
        <v>2.3199999999999998</v>
      </c>
      <c r="D2744" s="6">
        <f t="shared" si="42"/>
        <v>2.2478498827208648</v>
      </c>
    </row>
    <row r="2745" spans="1:4">
      <c r="A2745" s="5">
        <v>39752</v>
      </c>
      <c r="B2745">
        <v>4.71</v>
      </c>
      <c r="C2745">
        <v>2.4700000000000002</v>
      </c>
      <c r="D2745" s="6">
        <f t="shared" si="42"/>
        <v>2.1860056601932243</v>
      </c>
    </row>
    <row r="2746" spans="1:4">
      <c r="A2746" s="5">
        <v>39755</v>
      </c>
      <c r="B2746">
        <v>4.6900000000000004</v>
      </c>
      <c r="C2746">
        <v>2.46</v>
      </c>
      <c r="D2746" s="6">
        <f t="shared" si="42"/>
        <v>2.1764591059925786</v>
      </c>
    </row>
    <row r="2747" spans="1:4">
      <c r="A2747" s="5">
        <v>39756</v>
      </c>
      <c r="B2747">
        <v>4.68</v>
      </c>
      <c r="C2747">
        <v>2.52</v>
      </c>
      <c r="D2747" s="6">
        <f t="shared" si="42"/>
        <v>2.1069059695669301</v>
      </c>
    </row>
    <row r="2748" spans="1:4">
      <c r="A2748" s="5">
        <v>39757</v>
      </c>
      <c r="B2748">
        <v>4.6399999999999997</v>
      </c>
      <c r="C2748">
        <v>2.5299999999999998</v>
      </c>
      <c r="D2748" s="6">
        <f t="shared" si="42"/>
        <v>2.0579342631424913</v>
      </c>
    </row>
    <row r="2749" spans="1:4">
      <c r="A2749" s="5">
        <v>39758</v>
      </c>
      <c r="B2749">
        <v>4.5599999999999996</v>
      </c>
      <c r="C2749">
        <v>2.54</v>
      </c>
      <c r="D2749" s="6">
        <f t="shared" si="42"/>
        <v>1.9699629412911923</v>
      </c>
    </row>
    <row r="2750" spans="1:4">
      <c r="A2750" s="5">
        <v>39759</v>
      </c>
      <c r="B2750">
        <v>4.42</v>
      </c>
      <c r="C2750">
        <v>2.42</v>
      </c>
      <c r="D2750" s="6">
        <f t="shared" si="42"/>
        <v>1.9527436047646951</v>
      </c>
    </row>
    <row r="2751" spans="1:4">
      <c r="A2751" s="5">
        <v>39762</v>
      </c>
      <c r="B2751">
        <v>4.42</v>
      </c>
      <c r="C2751">
        <v>2.4300000000000002</v>
      </c>
      <c r="D2751" s="6">
        <f t="shared" si="42"/>
        <v>1.94279019818413</v>
      </c>
    </row>
    <row r="2752" spans="1:4">
      <c r="A2752" s="5">
        <v>39763</v>
      </c>
      <c r="B2752">
        <v>4.4400000000000004</v>
      </c>
      <c r="C2752">
        <v>2.4700000000000002</v>
      </c>
      <c r="D2752" s="6">
        <f t="shared" si="42"/>
        <v>1.9225139065092378</v>
      </c>
    </row>
    <row r="2753" spans="1:4">
      <c r="A2753" s="5">
        <v>39764</v>
      </c>
      <c r="B2753">
        <v>4.3600000000000003</v>
      </c>
      <c r="C2753">
        <v>2.44</v>
      </c>
      <c r="D2753" s="6">
        <f t="shared" si="42"/>
        <v>1.8742678641155974</v>
      </c>
    </row>
    <row r="2754" spans="1:4">
      <c r="A2754" s="5">
        <v>39765</v>
      </c>
      <c r="B2754">
        <v>4.34</v>
      </c>
      <c r="C2754">
        <v>2.4500000000000002</v>
      </c>
      <c r="D2754" s="6">
        <f t="shared" si="42"/>
        <v>1.8448023426061555</v>
      </c>
    </row>
    <row r="2755" spans="1:4">
      <c r="A2755" s="5">
        <v>39766</v>
      </c>
      <c r="B2755">
        <v>4.33</v>
      </c>
      <c r="C2755">
        <v>2.4500000000000002</v>
      </c>
      <c r="D2755" s="6">
        <f t="shared" si="42"/>
        <v>1.8350414836505458</v>
      </c>
    </row>
    <row r="2756" spans="1:4">
      <c r="A2756" s="5">
        <v>39769</v>
      </c>
      <c r="B2756">
        <v>4.38</v>
      </c>
      <c r="C2756">
        <v>2.5</v>
      </c>
      <c r="D2756" s="6">
        <f t="shared" si="42"/>
        <v>1.8341463414634385</v>
      </c>
    </row>
    <row r="2757" spans="1:4">
      <c r="A2757" s="5">
        <v>39770</v>
      </c>
      <c r="B2757">
        <v>4.3600000000000003</v>
      </c>
      <c r="C2757">
        <v>2.57</v>
      </c>
      <c r="D2757" s="6">
        <f t="shared" si="42"/>
        <v>1.7451496538948952</v>
      </c>
    </row>
    <row r="2758" spans="1:4">
      <c r="A2758" s="5">
        <v>39771</v>
      </c>
      <c r="B2758">
        <v>4.3099999999999996</v>
      </c>
      <c r="C2758">
        <v>2.64</v>
      </c>
      <c r="D2758" s="6">
        <f t="shared" si="42"/>
        <v>1.6270459859703656</v>
      </c>
    </row>
    <row r="2759" spans="1:4">
      <c r="A2759" s="5">
        <v>39772</v>
      </c>
      <c r="B2759">
        <v>4.18</v>
      </c>
      <c r="C2759">
        <v>2.5499999999999998</v>
      </c>
      <c r="D2759" s="6">
        <f t="shared" si="42"/>
        <v>1.5894685519258989</v>
      </c>
    </row>
    <row r="2760" spans="1:4">
      <c r="A2760" s="5">
        <v>39773</v>
      </c>
      <c r="B2760">
        <v>4.1399999999999997</v>
      </c>
      <c r="C2760">
        <v>2.66</v>
      </c>
      <c r="D2760" s="6">
        <f t="shared" ref="D2760:D2823" si="43">((1+(B2760/100))/(1+(C2760/100)) - 1)*100</f>
        <v>1.4416520553282908</v>
      </c>
    </row>
    <row r="2761" spans="1:4">
      <c r="A2761" s="5">
        <v>39776</v>
      </c>
      <c r="B2761">
        <v>4.2</v>
      </c>
      <c r="C2761">
        <v>2.82</v>
      </c>
      <c r="D2761" s="6">
        <f t="shared" si="43"/>
        <v>1.3421513324256118</v>
      </c>
    </row>
    <row r="2762" spans="1:4">
      <c r="A2762" s="5">
        <v>39777</v>
      </c>
      <c r="B2762">
        <v>4.13</v>
      </c>
      <c r="C2762">
        <v>2.81</v>
      </c>
      <c r="D2762" s="6">
        <f t="shared" si="43"/>
        <v>1.2839217974905059</v>
      </c>
    </row>
    <row r="2763" spans="1:4">
      <c r="A2763" s="5">
        <v>39778</v>
      </c>
      <c r="B2763">
        <v>4.04</v>
      </c>
      <c r="C2763">
        <v>2.76</v>
      </c>
      <c r="D2763" s="6">
        <f t="shared" si="43"/>
        <v>1.245620864149477</v>
      </c>
    </row>
    <row r="2764" spans="1:4">
      <c r="A2764" s="5">
        <v>39779</v>
      </c>
      <c r="B2764">
        <v>4.0199999999999996</v>
      </c>
      <c r="C2764">
        <v>2.77</v>
      </c>
      <c r="D2764" s="6">
        <f t="shared" si="43"/>
        <v>1.2163082611656995</v>
      </c>
    </row>
    <row r="2765" spans="1:4">
      <c r="A2765" s="5">
        <v>39780</v>
      </c>
      <c r="B2765">
        <v>4.03</v>
      </c>
      <c r="C2765">
        <v>2.8</v>
      </c>
      <c r="D2765" s="6">
        <f t="shared" si="43"/>
        <v>1.1964980544747039</v>
      </c>
    </row>
    <row r="2766" spans="1:4">
      <c r="A2766" s="5">
        <v>39783</v>
      </c>
      <c r="B2766">
        <v>3.93</v>
      </c>
      <c r="C2766">
        <v>2.73</v>
      </c>
      <c r="D2766" s="6">
        <f t="shared" si="43"/>
        <v>1.1681105811349957</v>
      </c>
    </row>
    <row r="2767" spans="1:4">
      <c r="A2767" s="5">
        <v>39784</v>
      </c>
      <c r="B2767">
        <v>3.8</v>
      </c>
      <c r="C2767">
        <v>2.62</v>
      </c>
      <c r="D2767" s="6">
        <f t="shared" si="43"/>
        <v>1.1498733190411281</v>
      </c>
    </row>
    <row r="2768" spans="1:4">
      <c r="A2768" s="5">
        <v>39785</v>
      </c>
      <c r="B2768">
        <v>3.74</v>
      </c>
      <c r="C2768">
        <v>2.4900000000000002</v>
      </c>
      <c r="D2768" s="6">
        <f t="shared" si="43"/>
        <v>1.2196311835301232</v>
      </c>
    </row>
    <row r="2769" spans="1:4">
      <c r="A2769" s="5">
        <v>39786</v>
      </c>
      <c r="B2769">
        <v>3.77</v>
      </c>
      <c r="C2769">
        <v>2.4900000000000002</v>
      </c>
      <c r="D2769" s="6">
        <f t="shared" si="43"/>
        <v>1.2489023319348425</v>
      </c>
    </row>
    <row r="2770" spans="1:4">
      <c r="A2770" s="5">
        <v>39787</v>
      </c>
      <c r="B2770">
        <v>3.73</v>
      </c>
      <c r="C2770">
        <v>2.4900000000000002</v>
      </c>
      <c r="D2770" s="6">
        <f t="shared" si="43"/>
        <v>1.2098741340618835</v>
      </c>
    </row>
    <row r="2771" spans="1:4">
      <c r="A2771" s="5">
        <v>39790</v>
      </c>
      <c r="B2771">
        <v>3.88</v>
      </c>
      <c r="C2771">
        <v>2.67</v>
      </c>
      <c r="D2771" s="6">
        <f t="shared" si="43"/>
        <v>1.1785331645076447</v>
      </c>
    </row>
    <row r="2772" spans="1:4">
      <c r="A2772" s="5">
        <v>39791</v>
      </c>
      <c r="B2772">
        <v>3.88</v>
      </c>
      <c r="C2772">
        <v>2.63</v>
      </c>
      <c r="D2772" s="6">
        <f t="shared" si="43"/>
        <v>1.2179674559095632</v>
      </c>
    </row>
    <row r="2773" spans="1:4">
      <c r="A2773" s="5">
        <v>39792</v>
      </c>
      <c r="B2773">
        <v>3.87</v>
      </c>
      <c r="C2773">
        <v>2.4900000000000002</v>
      </c>
      <c r="D2773" s="6">
        <f t="shared" si="43"/>
        <v>1.3464728266172399</v>
      </c>
    </row>
    <row r="2774" spans="1:4">
      <c r="A2774" s="5">
        <v>39793</v>
      </c>
      <c r="B2774">
        <v>3.9</v>
      </c>
      <c r="C2774">
        <v>2.4</v>
      </c>
      <c r="D2774" s="6">
        <f t="shared" si="43"/>
        <v>1.46484375</v>
      </c>
    </row>
    <row r="2775" spans="1:4">
      <c r="A2775" s="5">
        <v>39794</v>
      </c>
      <c r="B2775">
        <v>3.92</v>
      </c>
      <c r="C2775">
        <v>2.35</v>
      </c>
      <c r="D2775" s="6">
        <f t="shared" si="43"/>
        <v>1.5339521250610444</v>
      </c>
    </row>
    <row r="2776" spans="1:4">
      <c r="A2776" s="5">
        <v>39797</v>
      </c>
      <c r="B2776">
        <v>3.8</v>
      </c>
      <c r="C2776">
        <v>2.2599999999999998</v>
      </c>
      <c r="D2776" s="6">
        <f t="shared" si="43"/>
        <v>1.5059651867788126</v>
      </c>
    </row>
    <row r="2777" spans="1:4">
      <c r="A2777" s="5">
        <v>39798</v>
      </c>
      <c r="B2777">
        <v>3.73</v>
      </c>
      <c r="C2777">
        <v>2.1800000000000002</v>
      </c>
      <c r="D2777" s="6">
        <f t="shared" si="43"/>
        <v>1.5169309062438963</v>
      </c>
    </row>
    <row r="2778" spans="1:4">
      <c r="A2778" s="5">
        <v>39799</v>
      </c>
      <c r="B2778">
        <v>3.56</v>
      </c>
      <c r="C2778">
        <v>2.04</v>
      </c>
      <c r="D2778" s="6">
        <f t="shared" si="43"/>
        <v>1.4896119168953392</v>
      </c>
    </row>
    <row r="2779" spans="1:4">
      <c r="A2779" s="5">
        <v>39800</v>
      </c>
      <c r="B2779">
        <v>3.54</v>
      </c>
      <c r="C2779">
        <v>1.87</v>
      </c>
      <c r="D2779" s="6">
        <f t="shared" si="43"/>
        <v>1.639344262295106</v>
      </c>
    </row>
    <row r="2780" spans="1:4">
      <c r="A2780" s="5">
        <v>39801</v>
      </c>
      <c r="B2780">
        <v>3.53</v>
      </c>
      <c r="C2780">
        <v>1.84</v>
      </c>
      <c r="D2780" s="6">
        <f t="shared" si="43"/>
        <v>1.6594658287509834</v>
      </c>
    </row>
    <row r="2781" spans="1:4">
      <c r="A2781" s="5">
        <v>39804</v>
      </c>
      <c r="B2781">
        <v>3.5</v>
      </c>
      <c r="C2781">
        <v>1.79</v>
      </c>
      <c r="D2781" s="6">
        <f t="shared" si="43"/>
        <v>1.6799292661361598</v>
      </c>
    </row>
    <row r="2782" spans="1:4">
      <c r="A2782" s="5">
        <v>39805</v>
      </c>
      <c r="B2782">
        <v>3.49</v>
      </c>
      <c r="C2782">
        <v>1.78</v>
      </c>
      <c r="D2782" s="6">
        <f t="shared" si="43"/>
        <v>1.6800943210846908</v>
      </c>
    </row>
    <row r="2783" spans="1:4">
      <c r="A2783" s="5">
        <v>39806</v>
      </c>
      <c r="B2783">
        <v>3.43</v>
      </c>
      <c r="C2783">
        <v>1.72</v>
      </c>
      <c r="D2783" s="6">
        <f t="shared" si="43"/>
        <v>1.6810853322846819</v>
      </c>
    </row>
    <row r="2784" spans="1:4">
      <c r="A2784" s="5">
        <v>39811</v>
      </c>
      <c r="B2784">
        <v>3.47</v>
      </c>
      <c r="C2784">
        <v>1.76</v>
      </c>
      <c r="D2784" s="6">
        <f t="shared" si="43"/>
        <v>1.6804245283018826</v>
      </c>
    </row>
    <row r="2785" spans="1:4">
      <c r="A2785" s="5">
        <v>39812</v>
      </c>
      <c r="B2785">
        <v>3.47</v>
      </c>
      <c r="C2785">
        <v>1.74</v>
      </c>
      <c r="D2785" s="6">
        <f t="shared" si="43"/>
        <v>1.7004128169844535</v>
      </c>
    </row>
    <row r="2786" spans="1:4">
      <c r="A2786" s="5">
        <v>39813</v>
      </c>
      <c r="B2786">
        <v>3.41</v>
      </c>
      <c r="C2786">
        <v>1.65</v>
      </c>
      <c r="D2786" s="6">
        <f t="shared" si="43"/>
        <v>1.7314313821938043</v>
      </c>
    </row>
    <row r="2787" spans="1:4">
      <c r="A2787" s="5">
        <v>39815</v>
      </c>
      <c r="B2787">
        <v>3.43</v>
      </c>
      <c r="C2787">
        <v>1.65</v>
      </c>
      <c r="D2787" s="6">
        <f t="shared" si="43"/>
        <v>1.7511067388096491</v>
      </c>
    </row>
    <row r="2788" spans="1:4">
      <c r="A2788" s="5">
        <v>39818</v>
      </c>
      <c r="B2788">
        <v>3.54</v>
      </c>
      <c r="C2788">
        <v>1.72</v>
      </c>
      <c r="D2788" s="6">
        <f t="shared" si="43"/>
        <v>1.7892253244199852</v>
      </c>
    </row>
    <row r="2789" spans="1:4">
      <c r="A2789" s="5">
        <v>39819</v>
      </c>
      <c r="B2789">
        <v>3.65</v>
      </c>
      <c r="C2789">
        <v>1.8</v>
      </c>
      <c r="D2789" s="6">
        <f t="shared" si="43"/>
        <v>1.8172888015717037</v>
      </c>
    </row>
    <row r="2790" spans="1:4">
      <c r="A2790" s="5">
        <v>39820</v>
      </c>
      <c r="B2790">
        <v>3.68</v>
      </c>
      <c r="C2790">
        <v>1.77</v>
      </c>
      <c r="D2790" s="6">
        <f t="shared" si="43"/>
        <v>1.8767809767121779</v>
      </c>
    </row>
    <row r="2791" spans="1:4">
      <c r="A2791" s="5">
        <v>39821</v>
      </c>
      <c r="B2791">
        <v>3.61</v>
      </c>
      <c r="C2791">
        <v>1.62</v>
      </c>
      <c r="D2791" s="6">
        <f t="shared" si="43"/>
        <v>1.9582759299350494</v>
      </c>
    </row>
    <row r="2792" spans="1:4">
      <c r="A2792" s="5">
        <v>39822</v>
      </c>
      <c r="B2792">
        <v>3.52</v>
      </c>
      <c r="C2792">
        <v>1.49</v>
      </c>
      <c r="D2792" s="6">
        <f t="shared" si="43"/>
        <v>2.0001970637501199</v>
      </c>
    </row>
    <row r="2793" spans="1:4">
      <c r="A2793" s="5">
        <v>39825</v>
      </c>
      <c r="B2793">
        <v>3.53</v>
      </c>
      <c r="C2793">
        <v>1.49</v>
      </c>
      <c r="D2793" s="6">
        <f t="shared" si="43"/>
        <v>2.0100502512562679</v>
      </c>
    </row>
    <row r="2794" spans="1:4">
      <c r="A2794" s="5">
        <v>39826</v>
      </c>
      <c r="B2794">
        <v>3.6</v>
      </c>
      <c r="C2794">
        <v>1.55</v>
      </c>
      <c r="D2794" s="6">
        <f t="shared" si="43"/>
        <v>2.0187099950763177</v>
      </c>
    </row>
    <row r="2795" spans="1:4">
      <c r="A2795" s="5">
        <v>39827</v>
      </c>
      <c r="B2795">
        <v>3.5</v>
      </c>
      <c r="C2795">
        <v>1.48</v>
      </c>
      <c r="D2795" s="6">
        <f t="shared" si="43"/>
        <v>1.9905400078833235</v>
      </c>
    </row>
    <row r="2796" spans="1:4">
      <c r="A2796" s="5">
        <v>39828</v>
      </c>
      <c r="B2796">
        <v>3.52</v>
      </c>
      <c r="C2796">
        <v>1.42</v>
      </c>
      <c r="D2796" s="6">
        <f t="shared" si="43"/>
        <v>2.0705975152829792</v>
      </c>
    </row>
    <row r="2797" spans="1:4">
      <c r="A2797" s="5">
        <v>39829</v>
      </c>
      <c r="B2797">
        <v>3.68</v>
      </c>
      <c r="C2797">
        <v>1.57</v>
      </c>
      <c r="D2797" s="6">
        <f t="shared" si="43"/>
        <v>2.0773850546421002</v>
      </c>
    </row>
    <row r="2798" spans="1:4">
      <c r="A2798" s="5">
        <v>39832</v>
      </c>
      <c r="B2798">
        <v>3.81</v>
      </c>
      <c r="C2798">
        <v>1.64</v>
      </c>
      <c r="D2798" s="6">
        <f t="shared" si="43"/>
        <v>2.1349862258953189</v>
      </c>
    </row>
    <row r="2799" spans="1:4">
      <c r="A2799" s="5">
        <v>39833</v>
      </c>
      <c r="B2799">
        <v>3.9</v>
      </c>
      <c r="C2799">
        <v>1.43</v>
      </c>
      <c r="D2799" s="6">
        <f t="shared" si="43"/>
        <v>2.4351769693384595</v>
      </c>
    </row>
    <row r="2800" spans="1:4">
      <c r="A2800" s="5">
        <v>39834</v>
      </c>
      <c r="B2800">
        <v>3.83</v>
      </c>
      <c r="C2800">
        <v>1.37</v>
      </c>
      <c r="D2800" s="6">
        <f t="shared" si="43"/>
        <v>2.4267534773601662</v>
      </c>
    </row>
    <row r="2801" spans="1:4">
      <c r="A2801" s="5">
        <v>39835</v>
      </c>
      <c r="B2801">
        <v>3.9</v>
      </c>
      <c r="C2801">
        <v>1.4</v>
      </c>
      <c r="D2801" s="6">
        <f t="shared" si="43"/>
        <v>2.4654832347140054</v>
      </c>
    </row>
    <row r="2802" spans="1:4">
      <c r="A2802" s="5">
        <v>39836</v>
      </c>
      <c r="B2802">
        <v>4.08</v>
      </c>
      <c r="C2802">
        <v>1.57</v>
      </c>
      <c r="D2802" s="6">
        <f t="shared" si="43"/>
        <v>2.471202126612182</v>
      </c>
    </row>
    <row r="2803" spans="1:4">
      <c r="A2803" s="5">
        <v>39839</v>
      </c>
      <c r="B2803">
        <v>4.08</v>
      </c>
      <c r="C2803">
        <v>1.53</v>
      </c>
      <c r="D2803" s="6">
        <f t="shared" si="43"/>
        <v>2.5115729341081305</v>
      </c>
    </row>
    <row r="2804" spans="1:4">
      <c r="A2804" s="5">
        <v>39840</v>
      </c>
      <c r="B2804">
        <v>4.05</v>
      </c>
      <c r="C2804">
        <v>1.49</v>
      </c>
      <c r="D2804" s="6">
        <f t="shared" si="43"/>
        <v>2.5224160015765218</v>
      </c>
    </row>
    <row r="2805" spans="1:4">
      <c r="A2805" s="5">
        <v>39841</v>
      </c>
      <c r="B2805">
        <v>4.03</v>
      </c>
      <c r="C2805">
        <v>1.39</v>
      </c>
      <c r="D2805" s="6">
        <f t="shared" si="43"/>
        <v>2.6038070815662229</v>
      </c>
    </row>
    <row r="2806" spans="1:4">
      <c r="A2806" s="5">
        <v>39842</v>
      </c>
      <c r="B2806">
        <v>4.07</v>
      </c>
      <c r="C2806">
        <v>1.3</v>
      </c>
      <c r="D2806" s="6">
        <f t="shared" si="43"/>
        <v>2.7344521224087037</v>
      </c>
    </row>
    <row r="2807" spans="1:4">
      <c r="A2807" s="5">
        <v>39843</v>
      </c>
      <c r="B2807">
        <v>4.09</v>
      </c>
      <c r="C2807">
        <v>1.35</v>
      </c>
      <c r="D2807" s="6">
        <f t="shared" si="43"/>
        <v>2.7035027133694989</v>
      </c>
    </row>
    <row r="2808" spans="1:4">
      <c r="A2808" s="5">
        <v>39846</v>
      </c>
      <c r="B2808">
        <v>4.07</v>
      </c>
      <c r="C2808">
        <v>1.35</v>
      </c>
      <c r="D2808" s="6">
        <f t="shared" si="43"/>
        <v>2.6837691169215416</v>
      </c>
    </row>
    <row r="2809" spans="1:4">
      <c r="A2809" s="5">
        <v>39847</v>
      </c>
      <c r="B2809">
        <v>4.12</v>
      </c>
      <c r="C2809">
        <v>1.41</v>
      </c>
      <c r="D2809" s="6">
        <f t="shared" si="43"/>
        <v>2.6723202839956439</v>
      </c>
    </row>
    <row r="2810" spans="1:4">
      <c r="A2810" s="5">
        <v>39848</v>
      </c>
      <c r="B2810">
        <v>4.13</v>
      </c>
      <c r="C2810">
        <v>1.52</v>
      </c>
      <c r="D2810" s="6">
        <f t="shared" si="43"/>
        <v>2.5709219858155885</v>
      </c>
    </row>
    <row r="2811" spans="1:4">
      <c r="A2811" s="5">
        <v>39849</v>
      </c>
      <c r="B2811">
        <v>4.08</v>
      </c>
      <c r="C2811">
        <v>1.52</v>
      </c>
      <c r="D2811" s="6">
        <f t="shared" si="43"/>
        <v>2.5216706067769712</v>
      </c>
    </row>
    <row r="2812" spans="1:4">
      <c r="A2812" s="5">
        <v>39850</v>
      </c>
      <c r="B2812">
        <v>4.0999999999999996</v>
      </c>
      <c r="C2812">
        <v>1.56</v>
      </c>
      <c r="D2812" s="6">
        <f t="shared" si="43"/>
        <v>2.5009846396218949</v>
      </c>
    </row>
    <row r="2813" spans="1:4">
      <c r="A2813" s="5">
        <v>39853</v>
      </c>
      <c r="B2813">
        <v>4.12</v>
      </c>
      <c r="C2813">
        <v>1.64</v>
      </c>
      <c r="D2813" s="6">
        <f t="shared" si="43"/>
        <v>2.4399842581660725</v>
      </c>
    </row>
    <row r="2814" spans="1:4">
      <c r="A2814" s="5">
        <v>39854</v>
      </c>
      <c r="B2814">
        <v>4.0199999999999996</v>
      </c>
      <c r="C2814">
        <v>1.51</v>
      </c>
      <c r="D2814" s="6">
        <f t="shared" si="43"/>
        <v>2.4726627918431721</v>
      </c>
    </row>
    <row r="2815" spans="1:4">
      <c r="A2815" s="5">
        <v>39855</v>
      </c>
      <c r="B2815">
        <v>3.81</v>
      </c>
      <c r="C2815">
        <v>1.29</v>
      </c>
      <c r="D2815" s="6">
        <f t="shared" si="43"/>
        <v>2.4879060124395336</v>
      </c>
    </row>
    <row r="2816" spans="1:4">
      <c r="A2816" s="5">
        <v>39856</v>
      </c>
      <c r="B2816">
        <v>3.67</v>
      </c>
      <c r="C2816">
        <v>1.1599999999999999</v>
      </c>
      <c r="D2816" s="6">
        <f t="shared" si="43"/>
        <v>2.481217872676944</v>
      </c>
    </row>
    <row r="2817" spans="1:4">
      <c r="A2817" s="5">
        <v>39857</v>
      </c>
      <c r="B2817">
        <v>3.74</v>
      </c>
      <c r="C2817">
        <v>1.26</v>
      </c>
      <c r="D2817" s="6">
        <f t="shared" si="43"/>
        <v>2.4491408255974845</v>
      </c>
    </row>
    <row r="2818" spans="1:4">
      <c r="A2818" s="5">
        <v>39860</v>
      </c>
      <c r="B2818">
        <v>3.64</v>
      </c>
      <c r="C2818">
        <v>1.2</v>
      </c>
      <c r="D2818" s="6">
        <f t="shared" si="43"/>
        <v>2.4110671936758976</v>
      </c>
    </row>
    <row r="2819" spans="1:4">
      <c r="A2819" s="5">
        <v>39861</v>
      </c>
      <c r="B2819">
        <v>3.55</v>
      </c>
      <c r="C2819">
        <v>1.1399999999999999</v>
      </c>
      <c r="D2819" s="6">
        <f t="shared" si="43"/>
        <v>2.3828356733241129</v>
      </c>
    </row>
    <row r="2820" spans="1:4">
      <c r="A2820" s="5">
        <v>39862</v>
      </c>
      <c r="B2820">
        <v>3.51</v>
      </c>
      <c r="C2820">
        <v>0.99</v>
      </c>
      <c r="D2820" s="6">
        <f t="shared" si="43"/>
        <v>2.4952965640162361</v>
      </c>
    </row>
    <row r="2821" spans="1:4">
      <c r="A2821" s="5">
        <v>39863</v>
      </c>
      <c r="B2821">
        <v>3.65</v>
      </c>
      <c r="C2821">
        <v>1.0900000000000001</v>
      </c>
      <c r="D2821" s="6">
        <f t="shared" si="43"/>
        <v>2.5323968740726066</v>
      </c>
    </row>
    <row r="2822" spans="1:4">
      <c r="A2822" s="5">
        <v>39864</v>
      </c>
      <c r="B2822">
        <v>3.55</v>
      </c>
      <c r="C2822">
        <v>0.99</v>
      </c>
      <c r="D2822" s="6">
        <f t="shared" si="43"/>
        <v>2.5349044459847647</v>
      </c>
    </row>
    <row r="2823" spans="1:4">
      <c r="A2823" s="5">
        <v>39867</v>
      </c>
      <c r="B2823">
        <v>3.58</v>
      </c>
      <c r="C2823">
        <v>1</v>
      </c>
      <c r="D2823" s="6">
        <f t="shared" si="43"/>
        <v>2.5544554455445567</v>
      </c>
    </row>
    <row r="2824" spans="1:4">
      <c r="A2824" s="5">
        <v>39868</v>
      </c>
      <c r="B2824">
        <v>3.54</v>
      </c>
      <c r="C2824">
        <v>0.98</v>
      </c>
      <c r="D2824" s="6">
        <f t="shared" ref="D2824:D2887" si="44">((1+(B2824/100))/(1+(C2824/100)) - 1)*100</f>
        <v>2.5351554763319628</v>
      </c>
    </row>
    <row r="2825" spans="1:4">
      <c r="A2825" s="5">
        <v>39869</v>
      </c>
      <c r="B2825">
        <v>3.58</v>
      </c>
      <c r="C2825">
        <v>1.01</v>
      </c>
      <c r="D2825" s="6">
        <f t="shared" si="44"/>
        <v>2.5443025443025569</v>
      </c>
    </row>
    <row r="2826" spans="1:4">
      <c r="A2826" s="5">
        <v>39870</v>
      </c>
      <c r="B2826">
        <v>3.83</v>
      </c>
      <c r="C2826">
        <v>1.19</v>
      </c>
      <c r="D2826" s="6">
        <f t="shared" si="44"/>
        <v>2.6089534538985992</v>
      </c>
    </row>
    <row r="2827" spans="1:4">
      <c r="A2827" s="5">
        <v>39871</v>
      </c>
      <c r="B2827">
        <v>3.82</v>
      </c>
      <c r="C2827">
        <v>1.18</v>
      </c>
      <c r="D2827" s="6">
        <f t="shared" si="44"/>
        <v>2.6092113065823375</v>
      </c>
    </row>
    <row r="2828" spans="1:4">
      <c r="A2828" s="5">
        <v>39874</v>
      </c>
      <c r="B2828">
        <v>3.75</v>
      </c>
      <c r="C2828">
        <v>1.1299999999999999</v>
      </c>
      <c r="D2828" s="6">
        <f t="shared" si="44"/>
        <v>2.5907248096509461</v>
      </c>
    </row>
    <row r="2829" spans="1:4">
      <c r="A2829" s="5">
        <v>39875</v>
      </c>
      <c r="B2829">
        <v>3.76</v>
      </c>
      <c r="C2829">
        <v>1.1399999999999999</v>
      </c>
      <c r="D2829" s="6">
        <f t="shared" si="44"/>
        <v>2.5904686573066993</v>
      </c>
    </row>
    <row r="2830" spans="1:4">
      <c r="A2830" s="5">
        <v>39876</v>
      </c>
      <c r="B2830">
        <v>3.84</v>
      </c>
      <c r="C2830">
        <v>1.29</v>
      </c>
      <c r="D2830" s="6">
        <f t="shared" si="44"/>
        <v>2.51752394115905</v>
      </c>
    </row>
    <row r="2831" spans="1:4">
      <c r="A2831" s="5">
        <v>39877</v>
      </c>
      <c r="B2831">
        <v>3.53</v>
      </c>
      <c r="C2831">
        <v>1.1100000000000001</v>
      </c>
      <c r="D2831" s="6">
        <f t="shared" si="44"/>
        <v>2.3934328948669537</v>
      </c>
    </row>
    <row r="2832" spans="1:4">
      <c r="A2832" s="5">
        <v>39878</v>
      </c>
      <c r="B2832">
        <v>3.17</v>
      </c>
      <c r="C2832">
        <v>1.03</v>
      </c>
      <c r="D2832" s="6">
        <f t="shared" si="44"/>
        <v>2.1181827180045687</v>
      </c>
    </row>
    <row r="2833" spans="1:4">
      <c r="A2833" s="5">
        <v>39881</v>
      </c>
      <c r="B2833">
        <v>3.23</v>
      </c>
      <c r="C2833">
        <v>1.27</v>
      </c>
      <c r="D2833" s="6">
        <f t="shared" si="44"/>
        <v>1.9354201639182556</v>
      </c>
    </row>
    <row r="2834" spans="1:4">
      <c r="A2834" s="5">
        <v>39882</v>
      </c>
      <c r="B2834">
        <v>3.21</v>
      </c>
      <c r="C2834">
        <v>1.32</v>
      </c>
      <c r="D2834" s="6">
        <f t="shared" si="44"/>
        <v>1.8653770232925249</v>
      </c>
    </row>
    <row r="2835" spans="1:4">
      <c r="A2835" s="5">
        <v>39883</v>
      </c>
      <c r="B2835">
        <v>3.17</v>
      </c>
      <c r="C2835">
        <v>1.37</v>
      </c>
      <c r="D2835" s="6">
        <f t="shared" si="44"/>
        <v>1.7756732761172067</v>
      </c>
    </row>
    <row r="2836" spans="1:4">
      <c r="A2836" s="5">
        <v>39884</v>
      </c>
      <c r="B2836">
        <v>3.05</v>
      </c>
      <c r="C2836">
        <v>1.26</v>
      </c>
      <c r="D2836" s="6">
        <f t="shared" si="44"/>
        <v>1.7677266442820416</v>
      </c>
    </row>
    <row r="2837" spans="1:4">
      <c r="A2837" s="5">
        <v>39885</v>
      </c>
      <c r="B2837">
        <v>3.05</v>
      </c>
      <c r="C2837">
        <v>1.26</v>
      </c>
      <c r="D2837" s="6">
        <f t="shared" si="44"/>
        <v>1.7677266442820416</v>
      </c>
    </row>
    <row r="2838" spans="1:4">
      <c r="A2838" s="5">
        <v>39888</v>
      </c>
      <c r="B2838">
        <v>3.15</v>
      </c>
      <c r="C2838">
        <v>1.32</v>
      </c>
      <c r="D2838" s="6">
        <f t="shared" si="44"/>
        <v>1.8061587050927752</v>
      </c>
    </row>
    <row r="2839" spans="1:4">
      <c r="A2839" s="5">
        <v>39889</v>
      </c>
      <c r="B2839">
        <v>3.19</v>
      </c>
      <c r="C2839">
        <v>1.27</v>
      </c>
      <c r="D2839" s="6">
        <f t="shared" si="44"/>
        <v>1.8959217932260408</v>
      </c>
    </row>
    <row r="2840" spans="1:4">
      <c r="A2840" s="5">
        <v>39890</v>
      </c>
      <c r="B2840">
        <v>3.23</v>
      </c>
      <c r="C2840">
        <v>1.25</v>
      </c>
      <c r="D2840" s="6">
        <f t="shared" si="44"/>
        <v>1.9555555555555548</v>
      </c>
    </row>
    <row r="2841" spans="1:4">
      <c r="A2841" s="5">
        <v>39891</v>
      </c>
      <c r="B2841">
        <v>3.15</v>
      </c>
      <c r="C2841">
        <v>1.03</v>
      </c>
      <c r="D2841" s="6">
        <f t="shared" si="44"/>
        <v>2.0983866178363009</v>
      </c>
    </row>
    <row r="2842" spans="1:4">
      <c r="A2842" s="5">
        <v>39892</v>
      </c>
      <c r="B2842">
        <v>3.14</v>
      </c>
      <c r="C2842">
        <v>1</v>
      </c>
      <c r="D2842" s="6">
        <f t="shared" si="44"/>
        <v>2.1188118811881207</v>
      </c>
    </row>
    <row r="2843" spans="1:4">
      <c r="A2843" s="5">
        <v>39895</v>
      </c>
      <c r="B2843">
        <v>3.27</v>
      </c>
      <c r="C2843">
        <v>1.1000000000000001</v>
      </c>
      <c r="D2843" s="6">
        <f t="shared" si="44"/>
        <v>2.1463897131553056</v>
      </c>
    </row>
    <row r="2844" spans="1:4">
      <c r="A2844" s="5">
        <v>39896</v>
      </c>
      <c r="B2844">
        <v>3.47</v>
      </c>
      <c r="C2844">
        <v>1.26</v>
      </c>
      <c r="D2844" s="6">
        <f t="shared" si="44"/>
        <v>2.1825004937783943</v>
      </c>
    </row>
    <row r="2845" spans="1:4">
      <c r="A2845" s="5">
        <v>39897</v>
      </c>
      <c r="B2845">
        <v>3.43</v>
      </c>
      <c r="C2845">
        <v>1.18</v>
      </c>
      <c r="D2845" s="6">
        <f t="shared" si="44"/>
        <v>2.2237596362917555</v>
      </c>
    </row>
    <row r="2846" spans="1:4">
      <c r="A2846" s="5">
        <v>39898</v>
      </c>
      <c r="B2846">
        <v>3.46</v>
      </c>
      <c r="C2846">
        <v>1.21</v>
      </c>
      <c r="D2846" s="6">
        <f t="shared" si="44"/>
        <v>2.2231004841418711</v>
      </c>
    </row>
    <row r="2847" spans="1:4">
      <c r="A2847" s="5">
        <v>39899</v>
      </c>
      <c r="B2847">
        <v>3.44</v>
      </c>
      <c r="C2847">
        <v>1.19</v>
      </c>
      <c r="D2847" s="6">
        <f t="shared" si="44"/>
        <v>2.2235398754817615</v>
      </c>
    </row>
    <row r="2848" spans="1:4">
      <c r="A2848" s="5">
        <v>39902</v>
      </c>
      <c r="B2848">
        <v>3.33</v>
      </c>
      <c r="C2848">
        <v>1.1200000000000001</v>
      </c>
      <c r="D2848" s="6">
        <f t="shared" si="44"/>
        <v>2.1855221518987333</v>
      </c>
    </row>
    <row r="2849" spans="1:4">
      <c r="A2849" s="5">
        <v>39903</v>
      </c>
      <c r="B2849">
        <v>3.31</v>
      </c>
      <c r="C2849">
        <v>1.1000000000000001</v>
      </c>
      <c r="D2849" s="6">
        <f t="shared" si="44"/>
        <v>2.1859545004945691</v>
      </c>
    </row>
    <row r="2850" spans="1:4">
      <c r="A2850" s="5">
        <v>39904</v>
      </c>
      <c r="B2850">
        <v>3.26</v>
      </c>
      <c r="C2850">
        <v>1.03</v>
      </c>
      <c r="D2850" s="6">
        <f t="shared" si="44"/>
        <v>2.2072651687617517</v>
      </c>
    </row>
    <row r="2851" spans="1:4">
      <c r="A2851" s="5">
        <v>39905</v>
      </c>
      <c r="B2851">
        <v>3.5</v>
      </c>
      <c r="C2851">
        <v>1.25</v>
      </c>
      <c r="D2851" s="6">
        <f t="shared" si="44"/>
        <v>2.2222222222222143</v>
      </c>
    </row>
    <row r="2852" spans="1:4">
      <c r="A2852" s="5">
        <v>39906</v>
      </c>
      <c r="B2852">
        <v>3.54</v>
      </c>
      <c r="C2852">
        <v>1.24</v>
      </c>
      <c r="D2852" s="6">
        <f t="shared" si="44"/>
        <v>2.2718293164757153</v>
      </c>
    </row>
    <row r="2853" spans="1:4">
      <c r="A2853" s="5">
        <v>39909</v>
      </c>
      <c r="B2853">
        <v>3.55</v>
      </c>
      <c r="C2853">
        <v>1.21</v>
      </c>
      <c r="D2853" s="6">
        <f t="shared" si="44"/>
        <v>2.3120245035075593</v>
      </c>
    </row>
    <row r="2854" spans="1:4">
      <c r="A2854" s="5">
        <v>39910</v>
      </c>
      <c r="B2854">
        <v>3.56</v>
      </c>
      <c r="C2854">
        <v>1.1599999999999999</v>
      </c>
      <c r="D2854" s="6">
        <f t="shared" si="44"/>
        <v>2.3724792408066353</v>
      </c>
    </row>
    <row r="2855" spans="1:4">
      <c r="A2855" s="5">
        <v>39911</v>
      </c>
      <c r="B2855">
        <v>3.47</v>
      </c>
      <c r="C2855">
        <v>1.08</v>
      </c>
      <c r="D2855" s="6">
        <f t="shared" si="44"/>
        <v>2.3644637910565924</v>
      </c>
    </row>
    <row r="2856" spans="1:4">
      <c r="A2856" s="5">
        <v>39912</v>
      </c>
      <c r="B2856">
        <v>3.41</v>
      </c>
      <c r="C2856">
        <v>1.01</v>
      </c>
      <c r="D2856" s="6">
        <f t="shared" si="44"/>
        <v>2.376002376002373</v>
      </c>
    </row>
    <row r="2857" spans="1:4">
      <c r="A2857" s="5">
        <v>39917</v>
      </c>
      <c r="B2857">
        <v>3.34</v>
      </c>
      <c r="C2857">
        <v>0.94</v>
      </c>
      <c r="D2857" s="6">
        <f t="shared" si="44"/>
        <v>2.3776500891618868</v>
      </c>
    </row>
    <row r="2858" spans="1:4">
      <c r="A2858" s="5">
        <v>39918</v>
      </c>
      <c r="B2858">
        <v>3.37</v>
      </c>
      <c r="C2858">
        <v>0.99</v>
      </c>
      <c r="D2858" s="6">
        <f t="shared" si="44"/>
        <v>2.3566689771264526</v>
      </c>
    </row>
    <row r="2859" spans="1:4">
      <c r="A2859" s="5">
        <v>39919</v>
      </c>
      <c r="B2859">
        <v>3.36</v>
      </c>
      <c r="C2859">
        <v>0.95</v>
      </c>
      <c r="D2859" s="6">
        <f t="shared" si="44"/>
        <v>2.3873204556711158</v>
      </c>
    </row>
    <row r="2860" spans="1:4">
      <c r="A2860" s="5">
        <v>39920</v>
      </c>
      <c r="B2860">
        <v>3.47</v>
      </c>
      <c r="C2860">
        <v>1.05</v>
      </c>
      <c r="D2860" s="6">
        <f t="shared" si="44"/>
        <v>2.39485403265709</v>
      </c>
    </row>
    <row r="2861" spans="1:4">
      <c r="A2861" s="5">
        <v>39923</v>
      </c>
      <c r="B2861">
        <v>3.33</v>
      </c>
      <c r="C2861">
        <v>0.9</v>
      </c>
      <c r="D2861" s="6">
        <f t="shared" si="44"/>
        <v>2.4083250743310414</v>
      </c>
    </row>
    <row r="2862" spans="1:4">
      <c r="A2862" s="5">
        <v>39924</v>
      </c>
      <c r="B2862">
        <v>3.4</v>
      </c>
      <c r="C2862">
        <v>0.98</v>
      </c>
      <c r="D2862" s="6">
        <f t="shared" si="44"/>
        <v>2.3965141612200425</v>
      </c>
    </row>
    <row r="2863" spans="1:4">
      <c r="A2863" s="5">
        <v>39925</v>
      </c>
      <c r="B2863">
        <v>3.56</v>
      </c>
      <c r="C2863">
        <v>1.1299999999999999</v>
      </c>
      <c r="D2863" s="6">
        <f t="shared" si="44"/>
        <v>2.4028478196380876</v>
      </c>
    </row>
    <row r="2864" spans="1:4">
      <c r="A2864" s="5">
        <v>39926</v>
      </c>
      <c r="B2864">
        <v>3.65</v>
      </c>
      <c r="C2864">
        <v>1.1399999999999999</v>
      </c>
      <c r="D2864" s="6">
        <f t="shared" si="44"/>
        <v>2.4817085228396207</v>
      </c>
    </row>
    <row r="2865" spans="1:4">
      <c r="A2865" s="5">
        <v>39927</v>
      </c>
      <c r="B2865">
        <v>3.63</v>
      </c>
      <c r="C2865">
        <v>1.1100000000000001</v>
      </c>
      <c r="D2865" s="6">
        <f t="shared" si="44"/>
        <v>2.492335080605268</v>
      </c>
    </row>
    <row r="2866" spans="1:4">
      <c r="A2866" s="5">
        <v>39930</v>
      </c>
      <c r="B2866">
        <v>3.62</v>
      </c>
      <c r="C2866">
        <v>1.1100000000000001</v>
      </c>
      <c r="D2866" s="6">
        <f t="shared" si="44"/>
        <v>2.482444862031441</v>
      </c>
    </row>
    <row r="2867" spans="1:4">
      <c r="A2867" s="5">
        <v>39931</v>
      </c>
      <c r="B2867">
        <v>3.59</v>
      </c>
      <c r="C2867">
        <v>1.1100000000000001</v>
      </c>
      <c r="D2867" s="6">
        <f t="shared" si="44"/>
        <v>2.45277420630996</v>
      </c>
    </row>
    <row r="2868" spans="1:4">
      <c r="A2868" s="5">
        <v>39932</v>
      </c>
      <c r="B2868">
        <v>3.59</v>
      </c>
      <c r="C2868">
        <v>1.1000000000000001</v>
      </c>
      <c r="D2868" s="6">
        <f t="shared" si="44"/>
        <v>2.462908011869458</v>
      </c>
    </row>
    <row r="2869" spans="1:4">
      <c r="A2869" s="5">
        <v>39933</v>
      </c>
      <c r="B2869">
        <v>3.64</v>
      </c>
      <c r="C2869">
        <v>1.17</v>
      </c>
      <c r="D2869" s="6">
        <f t="shared" si="44"/>
        <v>2.4414352080656343</v>
      </c>
    </row>
    <row r="2870" spans="1:4">
      <c r="A2870" s="5">
        <v>39934</v>
      </c>
      <c r="B2870">
        <v>3.67</v>
      </c>
      <c r="C2870">
        <v>1.19</v>
      </c>
      <c r="D2870" s="6">
        <f t="shared" si="44"/>
        <v>2.4508350627532316</v>
      </c>
    </row>
    <row r="2871" spans="1:4">
      <c r="A2871" s="5">
        <v>39938</v>
      </c>
      <c r="B2871">
        <v>3.68</v>
      </c>
      <c r="C2871">
        <v>1.18</v>
      </c>
      <c r="D2871" s="6">
        <f t="shared" si="44"/>
        <v>2.4708440403241605</v>
      </c>
    </row>
    <row r="2872" spans="1:4">
      <c r="A2872" s="5">
        <v>39939</v>
      </c>
      <c r="B2872">
        <v>3.74</v>
      </c>
      <c r="C2872">
        <v>1.23</v>
      </c>
      <c r="D2872" s="6">
        <f t="shared" si="44"/>
        <v>2.4795021238763315</v>
      </c>
    </row>
    <row r="2873" spans="1:4">
      <c r="A2873" s="5">
        <v>39940</v>
      </c>
      <c r="B2873">
        <v>3.8</v>
      </c>
      <c r="C2873">
        <v>1.27</v>
      </c>
      <c r="D2873" s="6">
        <f t="shared" si="44"/>
        <v>2.4982719462822267</v>
      </c>
    </row>
    <row r="2874" spans="1:4">
      <c r="A2874" s="5">
        <v>39941</v>
      </c>
      <c r="B2874">
        <v>3.84</v>
      </c>
      <c r="C2874">
        <v>1.29</v>
      </c>
      <c r="D2874" s="6">
        <f t="shared" si="44"/>
        <v>2.51752394115905</v>
      </c>
    </row>
    <row r="2875" spans="1:4">
      <c r="A2875" s="5">
        <v>39944</v>
      </c>
      <c r="B2875">
        <v>3.77</v>
      </c>
      <c r="C2875">
        <v>1.21</v>
      </c>
      <c r="D2875" s="6">
        <f t="shared" si="44"/>
        <v>2.5293943286236686</v>
      </c>
    </row>
    <row r="2876" spans="1:4">
      <c r="A2876" s="5">
        <v>39945</v>
      </c>
      <c r="B2876">
        <v>3.76</v>
      </c>
      <c r="C2876">
        <v>1.18</v>
      </c>
      <c r="D2876" s="6">
        <f t="shared" si="44"/>
        <v>2.5499110496145505</v>
      </c>
    </row>
    <row r="2877" spans="1:4">
      <c r="A2877" s="5">
        <v>39946</v>
      </c>
      <c r="B2877">
        <v>3.62</v>
      </c>
      <c r="C2877">
        <v>1.04</v>
      </c>
      <c r="D2877" s="6">
        <f t="shared" si="44"/>
        <v>2.5534441805225683</v>
      </c>
    </row>
    <row r="2878" spans="1:4">
      <c r="A2878" s="5">
        <v>39947</v>
      </c>
      <c r="B2878">
        <v>3.58</v>
      </c>
      <c r="C2878">
        <v>1</v>
      </c>
      <c r="D2878" s="6">
        <f t="shared" si="44"/>
        <v>2.5544554455445567</v>
      </c>
    </row>
    <row r="2879" spans="1:4">
      <c r="A2879" s="5">
        <v>39948</v>
      </c>
      <c r="B2879">
        <v>3.64</v>
      </c>
      <c r="C2879">
        <v>1.05</v>
      </c>
      <c r="D2879" s="6">
        <f t="shared" si="44"/>
        <v>2.563087580405754</v>
      </c>
    </row>
    <row r="2880" spans="1:4">
      <c r="A2880" s="5">
        <v>39951</v>
      </c>
      <c r="B2880">
        <v>3.58</v>
      </c>
      <c r="C2880">
        <v>0.95</v>
      </c>
      <c r="D2880" s="6">
        <f t="shared" si="44"/>
        <v>2.6052501238236658</v>
      </c>
    </row>
    <row r="2881" spans="1:4">
      <c r="A2881" s="5">
        <v>39952</v>
      </c>
      <c r="B2881">
        <v>3.6</v>
      </c>
      <c r="C2881">
        <v>0.93</v>
      </c>
      <c r="D2881" s="6">
        <f t="shared" si="44"/>
        <v>2.6453978004557621</v>
      </c>
    </row>
    <row r="2882" spans="1:4">
      <c r="A2882" s="5">
        <v>39953</v>
      </c>
      <c r="B2882">
        <v>3.68</v>
      </c>
      <c r="C2882">
        <v>1.02</v>
      </c>
      <c r="D2882" s="6">
        <f t="shared" si="44"/>
        <v>2.6331419520886801</v>
      </c>
    </row>
    <row r="2883" spans="1:4">
      <c r="A2883" s="5">
        <v>39954</v>
      </c>
      <c r="B2883">
        <v>3.76</v>
      </c>
      <c r="C2883">
        <v>1.02</v>
      </c>
      <c r="D2883" s="6">
        <f t="shared" si="44"/>
        <v>2.7123341912492771</v>
      </c>
    </row>
    <row r="2884" spans="1:4">
      <c r="A2884" s="5">
        <v>39955</v>
      </c>
      <c r="B2884">
        <v>3.85</v>
      </c>
      <c r="C2884">
        <v>1.07</v>
      </c>
      <c r="D2884" s="6">
        <f t="shared" si="44"/>
        <v>2.7505689126348098</v>
      </c>
    </row>
    <row r="2885" spans="1:4">
      <c r="A2885" s="5">
        <v>39959</v>
      </c>
      <c r="B2885">
        <v>3.77</v>
      </c>
      <c r="C2885">
        <v>0.98</v>
      </c>
      <c r="D2885" s="6">
        <f t="shared" si="44"/>
        <v>2.7629233511586415</v>
      </c>
    </row>
    <row r="2886" spans="1:4">
      <c r="A2886" s="5">
        <v>39960</v>
      </c>
      <c r="B2886">
        <v>3.81</v>
      </c>
      <c r="C2886">
        <v>1.03</v>
      </c>
      <c r="D2886" s="6">
        <f t="shared" si="44"/>
        <v>2.7516579233890948</v>
      </c>
    </row>
    <row r="2887" spans="1:4">
      <c r="A2887" s="5">
        <v>39961</v>
      </c>
      <c r="B2887">
        <v>3.86</v>
      </c>
      <c r="C2887">
        <v>1.06</v>
      </c>
      <c r="D2887" s="6">
        <f t="shared" si="44"/>
        <v>2.7706313081337752</v>
      </c>
    </row>
    <row r="2888" spans="1:4">
      <c r="A2888" s="5">
        <v>39962</v>
      </c>
      <c r="B2888">
        <v>3.81</v>
      </c>
      <c r="C2888">
        <v>1.02</v>
      </c>
      <c r="D2888" s="6">
        <f t="shared" ref="D2888:D2951" si="45">((1+(B2888/100))/(1+(C2888/100)) - 1)*100</f>
        <v>2.7618293407246197</v>
      </c>
    </row>
    <row r="2889" spans="1:4">
      <c r="A2889" s="5">
        <v>39965</v>
      </c>
      <c r="B2889">
        <v>3.89</v>
      </c>
      <c r="C2889">
        <v>1.08</v>
      </c>
      <c r="D2889" s="6">
        <f t="shared" si="45"/>
        <v>2.7799762564305608</v>
      </c>
    </row>
    <row r="2890" spans="1:4">
      <c r="A2890" s="5">
        <v>39966</v>
      </c>
      <c r="B2890">
        <v>3.94</v>
      </c>
      <c r="C2890">
        <v>1.1100000000000001</v>
      </c>
      <c r="D2890" s="6">
        <f t="shared" si="45"/>
        <v>2.7989318563940158</v>
      </c>
    </row>
    <row r="2891" spans="1:4">
      <c r="A2891" s="5">
        <v>39967</v>
      </c>
      <c r="B2891">
        <v>3.83</v>
      </c>
      <c r="C2891">
        <v>1.02</v>
      </c>
      <c r="D2891" s="6">
        <f t="shared" si="45"/>
        <v>2.7816274005147523</v>
      </c>
    </row>
    <row r="2892" spans="1:4">
      <c r="A2892" s="5">
        <v>39968</v>
      </c>
      <c r="B2892">
        <v>3.89</v>
      </c>
      <c r="C2892">
        <v>1.08</v>
      </c>
      <c r="D2892" s="6">
        <f t="shared" si="45"/>
        <v>2.7799762564305608</v>
      </c>
    </row>
    <row r="2893" spans="1:4">
      <c r="A2893" s="5">
        <v>39969</v>
      </c>
      <c r="B2893">
        <v>3.95</v>
      </c>
      <c r="C2893">
        <v>1.1399999999999999</v>
      </c>
      <c r="D2893" s="6">
        <f t="shared" si="45"/>
        <v>2.7783270713861885</v>
      </c>
    </row>
    <row r="2894" spans="1:4">
      <c r="A2894" s="5">
        <v>39972</v>
      </c>
      <c r="B2894">
        <v>3.87</v>
      </c>
      <c r="C2894">
        <v>1.1200000000000001</v>
      </c>
      <c r="D2894" s="6">
        <f t="shared" si="45"/>
        <v>2.7195411392404889</v>
      </c>
    </row>
    <row r="2895" spans="1:4">
      <c r="A2895" s="5">
        <v>39973</v>
      </c>
      <c r="B2895">
        <v>3.85</v>
      </c>
      <c r="C2895">
        <v>1.1100000000000001</v>
      </c>
      <c r="D2895" s="6">
        <f t="shared" si="45"/>
        <v>2.7099198892295284</v>
      </c>
    </row>
    <row r="2896" spans="1:4">
      <c r="A2896" s="5">
        <v>39974</v>
      </c>
      <c r="B2896">
        <v>3.91</v>
      </c>
      <c r="C2896">
        <v>1.18</v>
      </c>
      <c r="D2896" s="6">
        <f t="shared" si="45"/>
        <v>2.6981616920339846</v>
      </c>
    </row>
    <row r="2897" spans="1:4">
      <c r="A2897" s="5">
        <v>39975</v>
      </c>
      <c r="B2897">
        <v>4.0199999999999996</v>
      </c>
      <c r="C2897">
        <v>1.27</v>
      </c>
      <c r="D2897" s="6">
        <f t="shared" si="45"/>
        <v>2.7155129850893633</v>
      </c>
    </row>
    <row r="2898" spans="1:4">
      <c r="A2898" s="5">
        <v>39976</v>
      </c>
      <c r="B2898">
        <v>3.96</v>
      </c>
      <c r="C2898">
        <v>1.21</v>
      </c>
      <c r="D2898" s="6">
        <f t="shared" si="45"/>
        <v>2.7171228139512005</v>
      </c>
    </row>
    <row r="2899" spans="1:4">
      <c r="A2899" s="5">
        <v>39979</v>
      </c>
      <c r="B2899">
        <v>3.85</v>
      </c>
      <c r="C2899">
        <v>1.1100000000000001</v>
      </c>
      <c r="D2899" s="6">
        <f t="shared" si="45"/>
        <v>2.7099198892295284</v>
      </c>
    </row>
    <row r="2900" spans="1:4">
      <c r="A2900" s="5">
        <v>39980</v>
      </c>
      <c r="B2900">
        <v>3.88</v>
      </c>
      <c r="C2900">
        <v>1.19</v>
      </c>
      <c r="D2900" s="6">
        <f t="shared" si="45"/>
        <v>2.6583654511315169</v>
      </c>
    </row>
    <row r="2901" spans="1:4">
      <c r="A2901" s="5">
        <v>39981</v>
      </c>
      <c r="B2901">
        <v>3.76</v>
      </c>
      <c r="C2901">
        <v>1.07</v>
      </c>
      <c r="D2901" s="6">
        <f t="shared" si="45"/>
        <v>2.6615217176214623</v>
      </c>
    </row>
    <row r="2902" spans="1:4">
      <c r="A2902" s="5">
        <v>39982</v>
      </c>
      <c r="B2902">
        <v>3.82</v>
      </c>
      <c r="C2902">
        <v>1.1399999999999999</v>
      </c>
      <c r="D2902" s="6">
        <f t="shared" si="45"/>
        <v>2.6497923670160128</v>
      </c>
    </row>
    <row r="2903" spans="1:4">
      <c r="A2903" s="5">
        <v>39983</v>
      </c>
      <c r="B2903">
        <v>3.77</v>
      </c>
      <c r="C2903">
        <v>1.08</v>
      </c>
      <c r="D2903" s="6">
        <f t="shared" si="45"/>
        <v>2.6612584091808555</v>
      </c>
    </row>
    <row r="2904" spans="1:4">
      <c r="A2904" s="5">
        <v>39986</v>
      </c>
      <c r="B2904">
        <v>3.71</v>
      </c>
      <c r="C2904">
        <v>1.04</v>
      </c>
      <c r="D2904" s="6">
        <f t="shared" si="45"/>
        <v>2.6425178147268413</v>
      </c>
    </row>
    <row r="2905" spans="1:4">
      <c r="A2905" s="5">
        <v>39987</v>
      </c>
      <c r="B2905">
        <v>3.7</v>
      </c>
      <c r="C2905">
        <v>1.03</v>
      </c>
      <c r="D2905" s="6">
        <f t="shared" si="45"/>
        <v>2.6427793724636217</v>
      </c>
    </row>
    <row r="2906" spans="1:4">
      <c r="A2906" s="5">
        <v>39988</v>
      </c>
      <c r="B2906">
        <v>3.68</v>
      </c>
      <c r="C2906">
        <v>1</v>
      </c>
      <c r="D2906" s="6">
        <f t="shared" si="45"/>
        <v>2.6534653465346558</v>
      </c>
    </row>
    <row r="2907" spans="1:4">
      <c r="A2907" s="5">
        <v>39989</v>
      </c>
      <c r="B2907">
        <v>3.67</v>
      </c>
      <c r="C2907">
        <v>0.97</v>
      </c>
      <c r="D2907" s="6">
        <f t="shared" si="45"/>
        <v>2.674061602456157</v>
      </c>
    </row>
    <row r="2908" spans="1:4">
      <c r="A2908" s="5">
        <v>39990</v>
      </c>
      <c r="B2908">
        <v>3.71</v>
      </c>
      <c r="C2908">
        <v>0.97</v>
      </c>
      <c r="D2908" s="6">
        <f t="shared" si="45"/>
        <v>2.713677329899955</v>
      </c>
    </row>
    <row r="2909" spans="1:4">
      <c r="A2909" s="5">
        <v>39993</v>
      </c>
      <c r="B2909">
        <v>3.62</v>
      </c>
      <c r="C2909">
        <v>0.91</v>
      </c>
      <c r="D2909" s="6">
        <f t="shared" si="45"/>
        <v>2.6855613913387977</v>
      </c>
    </row>
    <row r="2910" spans="1:4">
      <c r="A2910" s="5">
        <v>39994</v>
      </c>
      <c r="B2910">
        <v>3.7</v>
      </c>
      <c r="C2910">
        <v>0.99</v>
      </c>
      <c r="D2910" s="6">
        <f t="shared" si="45"/>
        <v>2.6834340033666582</v>
      </c>
    </row>
    <row r="2911" spans="1:4">
      <c r="A2911" s="5">
        <v>39995</v>
      </c>
      <c r="B2911">
        <v>3.81</v>
      </c>
      <c r="C2911">
        <v>1.08</v>
      </c>
      <c r="D2911" s="6">
        <f t="shared" si="45"/>
        <v>2.7008310249307499</v>
      </c>
    </row>
    <row r="2912" spans="1:4">
      <c r="A2912" s="5">
        <v>39996</v>
      </c>
      <c r="B2912">
        <v>3.81</v>
      </c>
      <c r="C2912">
        <v>1.06</v>
      </c>
      <c r="D2912" s="6">
        <f t="shared" si="45"/>
        <v>2.721155749059978</v>
      </c>
    </row>
    <row r="2913" spans="1:4">
      <c r="A2913" s="5">
        <v>39997</v>
      </c>
      <c r="B2913">
        <v>3.8</v>
      </c>
      <c r="C2913">
        <v>1.03</v>
      </c>
      <c r="D2913" s="6">
        <f t="shared" si="45"/>
        <v>2.7417598733049608</v>
      </c>
    </row>
    <row r="2914" spans="1:4">
      <c r="A2914" s="5">
        <v>40000</v>
      </c>
      <c r="B2914">
        <v>3.74</v>
      </c>
      <c r="C2914">
        <v>0.99</v>
      </c>
      <c r="D2914" s="6">
        <f t="shared" si="45"/>
        <v>2.7230418853351868</v>
      </c>
    </row>
    <row r="2915" spans="1:4">
      <c r="A2915" s="5">
        <v>40001</v>
      </c>
      <c r="B2915">
        <v>3.77</v>
      </c>
      <c r="C2915">
        <v>0.99</v>
      </c>
      <c r="D2915" s="6">
        <f t="shared" si="45"/>
        <v>2.752747796811561</v>
      </c>
    </row>
    <row r="2916" spans="1:4">
      <c r="A2916" s="5">
        <v>40002</v>
      </c>
      <c r="B2916">
        <v>3.73</v>
      </c>
      <c r="C2916">
        <v>1.01</v>
      </c>
      <c r="D2916" s="6">
        <f t="shared" si="45"/>
        <v>2.6928026928026982</v>
      </c>
    </row>
    <row r="2917" spans="1:4">
      <c r="A2917" s="5">
        <v>40003</v>
      </c>
      <c r="B2917">
        <v>3.9</v>
      </c>
      <c r="C2917">
        <v>1.1599999999999999</v>
      </c>
      <c r="D2917" s="6">
        <f t="shared" si="45"/>
        <v>2.7085804665875735</v>
      </c>
    </row>
    <row r="2918" spans="1:4">
      <c r="A2918" s="5">
        <v>40004</v>
      </c>
      <c r="B2918">
        <v>3.86</v>
      </c>
      <c r="C2918">
        <v>1.1000000000000001</v>
      </c>
      <c r="D2918" s="6">
        <f t="shared" si="45"/>
        <v>2.7299703264094921</v>
      </c>
    </row>
    <row r="2919" spans="1:4">
      <c r="A2919" s="5">
        <v>40007</v>
      </c>
      <c r="B2919">
        <v>3.79</v>
      </c>
      <c r="C2919">
        <v>1.06</v>
      </c>
      <c r="D2919" s="6">
        <f t="shared" si="45"/>
        <v>2.7013655254304547</v>
      </c>
    </row>
    <row r="2920" spans="1:4">
      <c r="A2920" s="5">
        <v>40008</v>
      </c>
      <c r="B2920">
        <v>3.85</v>
      </c>
      <c r="C2920">
        <v>1.1599999999999999</v>
      </c>
      <c r="D2920" s="6">
        <f t="shared" si="45"/>
        <v>2.6591538157374472</v>
      </c>
    </row>
    <row r="2921" spans="1:4">
      <c r="A2921" s="5">
        <v>40009</v>
      </c>
      <c r="B2921">
        <v>3.9</v>
      </c>
      <c r="C2921">
        <v>1.24</v>
      </c>
      <c r="D2921" s="6">
        <f t="shared" si="45"/>
        <v>2.6274199920979902</v>
      </c>
    </row>
    <row r="2922" spans="1:4">
      <c r="A2922" s="5">
        <v>40010</v>
      </c>
      <c r="B2922">
        <v>3.89</v>
      </c>
      <c r="C2922">
        <v>1.24</v>
      </c>
      <c r="D2922" s="6">
        <f t="shared" si="45"/>
        <v>2.6175424733307029</v>
      </c>
    </row>
    <row r="2923" spans="1:4">
      <c r="A2923" s="5">
        <v>40011</v>
      </c>
      <c r="B2923">
        <v>3.91</v>
      </c>
      <c r="C2923">
        <v>1.26</v>
      </c>
      <c r="D2923" s="6">
        <f t="shared" si="45"/>
        <v>2.6170254789650294</v>
      </c>
    </row>
    <row r="2924" spans="1:4">
      <c r="A2924" s="5">
        <v>40014</v>
      </c>
      <c r="B2924">
        <v>3.94</v>
      </c>
      <c r="C2924">
        <v>1.29</v>
      </c>
      <c r="D2924" s="6">
        <f t="shared" si="45"/>
        <v>2.6162503702241269</v>
      </c>
    </row>
    <row r="2925" spans="1:4">
      <c r="A2925" s="5">
        <v>40015</v>
      </c>
      <c r="B2925">
        <v>3.9</v>
      </c>
      <c r="C2925">
        <v>1.29</v>
      </c>
      <c r="D2925" s="6">
        <f t="shared" si="45"/>
        <v>2.5767597985980828</v>
      </c>
    </row>
    <row r="2926" spans="1:4">
      <c r="A2926" s="5">
        <v>40016</v>
      </c>
      <c r="B2926">
        <v>3.97</v>
      </c>
      <c r="C2926">
        <v>1.38</v>
      </c>
      <c r="D2926" s="6">
        <f t="shared" si="45"/>
        <v>2.5547445255474477</v>
      </c>
    </row>
    <row r="2927" spans="1:4">
      <c r="A2927" s="5">
        <v>40017</v>
      </c>
      <c r="B2927">
        <v>4.09</v>
      </c>
      <c r="C2927">
        <v>1.5</v>
      </c>
      <c r="D2927" s="6">
        <f t="shared" si="45"/>
        <v>2.5517241379310329</v>
      </c>
    </row>
    <row r="2928" spans="1:4">
      <c r="A2928" s="5">
        <v>40018</v>
      </c>
      <c r="B2928">
        <v>4.09</v>
      </c>
      <c r="C2928">
        <v>1.46</v>
      </c>
      <c r="D2928" s="6">
        <f t="shared" si="45"/>
        <v>2.5921545436625282</v>
      </c>
    </row>
    <row r="2929" spans="1:4">
      <c r="A2929" s="5">
        <v>40021</v>
      </c>
      <c r="B2929">
        <v>4.09</v>
      </c>
      <c r="C2929">
        <v>1.45</v>
      </c>
      <c r="D2929" s="6">
        <f t="shared" si="45"/>
        <v>2.6022671266633823</v>
      </c>
    </row>
    <row r="2930" spans="1:4">
      <c r="A2930" s="5">
        <v>40022</v>
      </c>
      <c r="B2930">
        <v>4.0599999999999996</v>
      </c>
      <c r="C2930">
        <v>1.41</v>
      </c>
      <c r="D2930" s="6">
        <f t="shared" si="45"/>
        <v>2.6131545212503715</v>
      </c>
    </row>
    <row r="2931" spans="1:4">
      <c r="A2931" s="5">
        <v>40023</v>
      </c>
      <c r="B2931">
        <v>4.0999999999999996</v>
      </c>
      <c r="C2931">
        <v>1.44</v>
      </c>
      <c r="D2931" s="6">
        <f t="shared" si="45"/>
        <v>2.6222397476340698</v>
      </c>
    </row>
    <row r="2932" spans="1:4">
      <c r="A2932" s="5">
        <v>40024</v>
      </c>
      <c r="B2932">
        <v>4.07</v>
      </c>
      <c r="C2932">
        <v>1.39</v>
      </c>
      <c r="D2932" s="6">
        <f t="shared" si="45"/>
        <v>2.6432587040142064</v>
      </c>
    </row>
    <row r="2933" spans="1:4">
      <c r="A2933" s="5">
        <v>40025</v>
      </c>
      <c r="B2933">
        <v>3.91</v>
      </c>
      <c r="C2933">
        <v>1.26</v>
      </c>
      <c r="D2933" s="6">
        <f t="shared" si="45"/>
        <v>2.6170254789650294</v>
      </c>
    </row>
    <row r="2934" spans="1:4">
      <c r="A2934" s="5">
        <v>40028</v>
      </c>
      <c r="B2934">
        <v>3.99</v>
      </c>
      <c r="C2934">
        <v>1.33</v>
      </c>
      <c r="D2934" s="6">
        <f t="shared" si="45"/>
        <v>2.6250863515247191</v>
      </c>
    </row>
    <row r="2935" spans="1:4">
      <c r="A2935" s="5">
        <v>40029</v>
      </c>
      <c r="B2935">
        <v>3.95</v>
      </c>
      <c r="C2935">
        <v>1.3</v>
      </c>
      <c r="D2935" s="6">
        <f t="shared" si="45"/>
        <v>2.6159921026653654</v>
      </c>
    </row>
    <row r="2936" spans="1:4">
      <c r="A2936" s="5">
        <v>40030</v>
      </c>
      <c r="B2936">
        <v>3.93</v>
      </c>
      <c r="C2936">
        <v>1.27</v>
      </c>
      <c r="D2936" s="6">
        <f t="shared" si="45"/>
        <v>2.6266416510318802</v>
      </c>
    </row>
    <row r="2937" spans="1:4">
      <c r="A2937" s="5">
        <v>40031</v>
      </c>
      <c r="B2937">
        <v>3.86</v>
      </c>
      <c r="C2937">
        <v>1.23</v>
      </c>
      <c r="D2937" s="6">
        <f t="shared" si="45"/>
        <v>2.5980440580855468</v>
      </c>
    </row>
    <row r="2938" spans="1:4">
      <c r="A2938" s="5">
        <v>40032</v>
      </c>
      <c r="B2938">
        <v>3.9</v>
      </c>
      <c r="C2938">
        <v>1.26</v>
      </c>
      <c r="D2938" s="6">
        <f t="shared" si="45"/>
        <v>2.607149911119877</v>
      </c>
    </row>
    <row r="2939" spans="1:4">
      <c r="A2939" s="5">
        <v>40035</v>
      </c>
      <c r="B2939">
        <v>3.9</v>
      </c>
      <c r="C2939">
        <v>1.24</v>
      </c>
      <c r="D2939" s="6">
        <f t="shared" si="45"/>
        <v>2.6274199920979902</v>
      </c>
    </row>
    <row r="2940" spans="1:4">
      <c r="A2940" s="5">
        <v>40036</v>
      </c>
      <c r="B2940">
        <v>3.93</v>
      </c>
      <c r="C2940">
        <v>1.28</v>
      </c>
      <c r="D2940" s="6">
        <f t="shared" si="45"/>
        <v>2.6165086887835587</v>
      </c>
    </row>
    <row r="2941" spans="1:4">
      <c r="A2941" s="5">
        <v>40037</v>
      </c>
      <c r="B2941">
        <v>3.91</v>
      </c>
      <c r="C2941">
        <v>1.25</v>
      </c>
      <c r="D2941" s="6">
        <f t="shared" si="45"/>
        <v>2.6271604938271631</v>
      </c>
    </row>
    <row r="2942" spans="1:4">
      <c r="A2942" s="5">
        <v>40038</v>
      </c>
      <c r="B2942">
        <v>3.91</v>
      </c>
      <c r="C2942">
        <v>1.24</v>
      </c>
      <c r="D2942" s="6">
        <f t="shared" si="45"/>
        <v>2.6372975108652552</v>
      </c>
    </row>
    <row r="2943" spans="1:4">
      <c r="A2943" s="5">
        <v>40039</v>
      </c>
      <c r="B2943">
        <v>3.81</v>
      </c>
      <c r="C2943">
        <v>1.1399999999999999</v>
      </c>
      <c r="D2943" s="6">
        <f t="shared" si="45"/>
        <v>2.6399050820644643</v>
      </c>
    </row>
    <row r="2944" spans="1:4">
      <c r="A2944" s="5">
        <v>40042</v>
      </c>
      <c r="B2944">
        <v>3.73</v>
      </c>
      <c r="C2944">
        <v>1.07</v>
      </c>
      <c r="D2944" s="6">
        <f t="shared" si="45"/>
        <v>2.6318393192836798</v>
      </c>
    </row>
    <row r="2945" spans="1:4">
      <c r="A2945" s="5">
        <v>40043</v>
      </c>
      <c r="B2945">
        <v>3.77</v>
      </c>
      <c r="C2945">
        <v>1.1299999999999999</v>
      </c>
      <c r="D2945" s="6">
        <f t="shared" si="45"/>
        <v>2.6105013349154493</v>
      </c>
    </row>
    <row r="2946" spans="1:4">
      <c r="A2946" s="5">
        <v>40044</v>
      </c>
      <c r="B2946">
        <v>3.7</v>
      </c>
      <c r="C2946">
        <v>1.06</v>
      </c>
      <c r="D2946" s="6">
        <f t="shared" si="45"/>
        <v>2.6123095190975665</v>
      </c>
    </row>
    <row r="2947" spans="1:4">
      <c r="A2947" s="5">
        <v>40045</v>
      </c>
      <c r="B2947">
        <v>3.73</v>
      </c>
      <c r="C2947">
        <v>1.1000000000000001</v>
      </c>
      <c r="D2947" s="6">
        <f t="shared" si="45"/>
        <v>2.6013847675568913</v>
      </c>
    </row>
    <row r="2948" spans="1:4">
      <c r="A2948" s="5">
        <v>40046</v>
      </c>
      <c r="B2948">
        <v>3.76</v>
      </c>
      <c r="C2948">
        <v>1.1200000000000001</v>
      </c>
      <c r="D2948" s="6">
        <f t="shared" si="45"/>
        <v>2.6107594936708889</v>
      </c>
    </row>
    <row r="2949" spans="1:4">
      <c r="A2949" s="5">
        <v>40049</v>
      </c>
      <c r="B2949">
        <v>3.75</v>
      </c>
      <c r="C2949">
        <v>1.0900000000000001</v>
      </c>
      <c r="D2949" s="6">
        <f t="shared" si="45"/>
        <v>2.6313186269660838</v>
      </c>
    </row>
    <row r="2950" spans="1:4">
      <c r="A2950" s="5">
        <v>40050</v>
      </c>
      <c r="B2950">
        <v>3.67</v>
      </c>
      <c r="C2950">
        <v>1.01</v>
      </c>
      <c r="D2950" s="6">
        <f t="shared" si="45"/>
        <v>2.6334026334026372</v>
      </c>
    </row>
    <row r="2951" spans="1:4">
      <c r="A2951" s="5">
        <v>40051</v>
      </c>
      <c r="B2951">
        <v>3.62</v>
      </c>
      <c r="C2951">
        <v>1</v>
      </c>
      <c r="D2951" s="6">
        <f t="shared" si="45"/>
        <v>2.5940594059405964</v>
      </c>
    </row>
    <row r="2952" spans="1:4">
      <c r="A2952" s="5">
        <v>40052</v>
      </c>
      <c r="B2952">
        <v>3.63</v>
      </c>
      <c r="C2952">
        <v>1.01</v>
      </c>
      <c r="D2952" s="6">
        <f t="shared" ref="D2952:D3015" si="46">((1+(B2952/100))/(1+(C2952/100)) - 1)*100</f>
        <v>2.5938025938025966</v>
      </c>
    </row>
    <row r="2953" spans="1:4">
      <c r="A2953" s="5">
        <v>40053</v>
      </c>
      <c r="B2953">
        <v>3.63</v>
      </c>
      <c r="C2953">
        <v>1.01</v>
      </c>
      <c r="D2953" s="6">
        <f t="shared" si="46"/>
        <v>2.5938025938025966</v>
      </c>
    </row>
    <row r="2954" spans="1:4">
      <c r="A2954" s="5">
        <v>40057</v>
      </c>
      <c r="B2954">
        <v>3.64</v>
      </c>
      <c r="C2954">
        <v>1.01</v>
      </c>
      <c r="D2954" s="6">
        <f t="shared" si="46"/>
        <v>2.6037026037025957</v>
      </c>
    </row>
    <row r="2955" spans="1:4">
      <c r="A2955" s="5">
        <v>40058</v>
      </c>
      <c r="B2955">
        <v>3.62</v>
      </c>
      <c r="C2955">
        <v>0.99</v>
      </c>
      <c r="D2955" s="6">
        <f t="shared" si="46"/>
        <v>2.6042182394296454</v>
      </c>
    </row>
    <row r="2956" spans="1:4">
      <c r="A2956" s="5">
        <v>40059</v>
      </c>
      <c r="B2956">
        <v>3.67</v>
      </c>
      <c r="C2956">
        <v>1.04</v>
      </c>
      <c r="D2956" s="6">
        <f t="shared" si="46"/>
        <v>2.602929532858278</v>
      </c>
    </row>
    <row r="2957" spans="1:4">
      <c r="A2957" s="5">
        <v>40060</v>
      </c>
      <c r="B2957">
        <v>3.7</v>
      </c>
      <c r="C2957">
        <v>1.04</v>
      </c>
      <c r="D2957" s="6">
        <f t="shared" si="46"/>
        <v>2.6326207442596949</v>
      </c>
    </row>
    <row r="2958" spans="1:4">
      <c r="A2958" s="5">
        <v>40063</v>
      </c>
      <c r="B2958">
        <v>3.72</v>
      </c>
      <c r="C2958">
        <v>1.05</v>
      </c>
      <c r="D2958" s="6">
        <f t="shared" si="46"/>
        <v>2.6422563087580286</v>
      </c>
    </row>
    <row r="2959" spans="1:4">
      <c r="A2959" s="5">
        <v>40064</v>
      </c>
      <c r="B2959">
        <v>3.77</v>
      </c>
      <c r="C2959">
        <v>1.07</v>
      </c>
      <c r="D2959" s="6">
        <f t="shared" si="46"/>
        <v>2.6714158504007157</v>
      </c>
    </row>
    <row r="2960" spans="1:4">
      <c r="A2960" s="5">
        <v>40065</v>
      </c>
      <c r="B2960">
        <v>3.84</v>
      </c>
      <c r="C2960">
        <v>1.1299999999999999</v>
      </c>
      <c r="D2960" s="6">
        <f t="shared" si="46"/>
        <v>2.679719173341244</v>
      </c>
    </row>
    <row r="2961" spans="1:4">
      <c r="A2961" s="5">
        <v>40066</v>
      </c>
      <c r="B2961">
        <v>3.77</v>
      </c>
      <c r="C2961">
        <v>1.05</v>
      </c>
      <c r="D2961" s="6">
        <f t="shared" si="46"/>
        <v>2.6917367639782475</v>
      </c>
    </row>
    <row r="2962" spans="1:4">
      <c r="A2962" s="5">
        <v>40067</v>
      </c>
      <c r="B2962">
        <v>3.71</v>
      </c>
      <c r="C2962">
        <v>0.98</v>
      </c>
      <c r="D2962" s="6">
        <f t="shared" si="46"/>
        <v>2.7035056446821137</v>
      </c>
    </row>
    <row r="2963" spans="1:4">
      <c r="A2963" s="5">
        <v>40070</v>
      </c>
      <c r="B2963">
        <v>3.71</v>
      </c>
      <c r="C2963">
        <v>0.98</v>
      </c>
      <c r="D2963" s="6">
        <f t="shared" si="46"/>
        <v>2.7035056446821137</v>
      </c>
    </row>
    <row r="2964" spans="1:4">
      <c r="A2964" s="5">
        <v>40071</v>
      </c>
      <c r="B2964">
        <v>3.73</v>
      </c>
      <c r="C2964">
        <v>1.01</v>
      </c>
      <c r="D2964" s="6">
        <f t="shared" si="46"/>
        <v>2.6928026928026982</v>
      </c>
    </row>
    <row r="2965" spans="1:4">
      <c r="A2965" s="5">
        <v>40072</v>
      </c>
      <c r="B2965">
        <v>3.79</v>
      </c>
      <c r="C2965">
        <v>1.08</v>
      </c>
      <c r="D2965" s="6">
        <f t="shared" si="46"/>
        <v>2.6810447170558138</v>
      </c>
    </row>
    <row r="2966" spans="1:4">
      <c r="A2966" s="5">
        <v>40073</v>
      </c>
      <c r="B2966">
        <v>3.84</v>
      </c>
      <c r="C2966">
        <v>1.1599999999999999</v>
      </c>
      <c r="D2966" s="6">
        <f t="shared" si="46"/>
        <v>2.6492684855674131</v>
      </c>
    </row>
    <row r="2967" spans="1:4">
      <c r="A2967" s="5">
        <v>40074</v>
      </c>
      <c r="B2967">
        <v>3.85</v>
      </c>
      <c r="C2967">
        <v>1.1499999999999999</v>
      </c>
      <c r="D2967" s="6">
        <f t="shared" si="46"/>
        <v>2.6693030153237762</v>
      </c>
    </row>
    <row r="2968" spans="1:4">
      <c r="A2968" s="5">
        <v>40077</v>
      </c>
      <c r="B2968">
        <v>3.83</v>
      </c>
      <c r="C2968">
        <v>1.1499999999999999</v>
      </c>
      <c r="D2968" s="6">
        <f t="shared" si="46"/>
        <v>2.649530400395439</v>
      </c>
    </row>
    <row r="2969" spans="1:4">
      <c r="A2969" s="5">
        <v>40078</v>
      </c>
      <c r="B2969">
        <v>3.88</v>
      </c>
      <c r="C2969">
        <v>1.18</v>
      </c>
      <c r="D2969" s="6">
        <f t="shared" si="46"/>
        <v>2.6685115635501022</v>
      </c>
    </row>
    <row r="2970" spans="1:4">
      <c r="A2970" s="5">
        <v>40079</v>
      </c>
      <c r="B2970">
        <v>3.86</v>
      </c>
      <c r="C2970">
        <v>1.1399999999999999</v>
      </c>
      <c r="D2970" s="6">
        <f t="shared" si="46"/>
        <v>2.6893415068222071</v>
      </c>
    </row>
    <row r="2971" spans="1:4">
      <c r="A2971" s="5">
        <v>40080</v>
      </c>
      <c r="B2971">
        <v>3.81</v>
      </c>
      <c r="C2971">
        <v>1.07</v>
      </c>
      <c r="D2971" s="6">
        <f t="shared" si="46"/>
        <v>2.7109923815177739</v>
      </c>
    </row>
    <row r="2972" spans="1:4">
      <c r="A2972" s="5">
        <v>40081</v>
      </c>
      <c r="B2972">
        <v>3.74</v>
      </c>
      <c r="C2972">
        <v>0.99</v>
      </c>
      <c r="D2972" s="6">
        <f t="shared" si="46"/>
        <v>2.7230418853351868</v>
      </c>
    </row>
    <row r="2973" spans="1:4">
      <c r="A2973" s="5">
        <v>40084</v>
      </c>
      <c r="B2973">
        <v>3.75</v>
      </c>
      <c r="C2973">
        <v>1</v>
      </c>
      <c r="D2973" s="6">
        <f t="shared" si="46"/>
        <v>2.7227722772277252</v>
      </c>
    </row>
    <row r="2974" spans="1:4">
      <c r="A2974" s="5">
        <v>40085</v>
      </c>
      <c r="B2974">
        <v>3.74</v>
      </c>
      <c r="C2974">
        <v>0.99</v>
      </c>
      <c r="D2974" s="6">
        <f t="shared" si="46"/>
        <v>2.7230418853351868</v>
      </c>
    </row>
    <row r="2975" spans="1:4">
      <c r="A2975" s="5">
        <v>40086</v>
      </c>
      <c r="B2975">
        <v>3.71</v>
      </c>
      <c r="C2975">
        <v>0.96</v>
      </c>
      <c r="D2975" s="6">
        <f t="shared" si="46"/>
        <v>2.7238510301109242</v>
      </c>
    </row>
    <row r="2976" spans="1:4">
      <c r="A2976" s="5">
        <v>40087</v>
      </c>
      <c r="B2976">
        <v>3.63</v>
      </c>
      <c r="C2976">
        <v>0.81</v>
      </c>
      <c r="D2976" s="6">
        <f t="shared" si="46"/>
        <v>2.7973415335780238</v>
      </c>
    </row>
    <row r="2977" spans="1:4">
      <c r="A2977" s="5">
        <v>40088</v>
      </c>
      <c r="B2977">
        <v>3.57</v>
      </c>
      <c r="C2977">
        <v>0.72</v>
      </c>
      <c r="D2977" s="6">
        <f t="shared" si="46"/>
        <v>2.8296266878474974</v>
      </c>
    </row>
    <row r="2978" spans="1:4">
      <c r="A2978" s="5">
        <v>40091</v>
      </c>
      <c r="B2978">
        <v>3.52</v>
      </c>
      <c r="C2978">
        <v>0.67</v>
      </c>
      <c r="D2978" s="6">
        <f t="shared" si="46"/>
        <v>2.831032085030305</v>
      </c>
    </row>
    <row r="2979" spans="1:4">
      <c r="A2979" s="5">
        <v>40092</v>
      </c>
      <c r="B2979">
        <v>3.53</v>
      </c>
      <c r="C2979">
        <v>0.66</v>
      </c>
      <c r="D2979" s="6">
        <f t="shared" si="46"/>
        <v>2.8511821974965157</v>
      </c>
    </row>
    <row r="2980" spans="1:4">
      <c r="A2980" s="5">
        <v>40093</v>
      </c>
      <c r="B2980">
        <v>3.51</v>
      </c>
      <c r="C2980">
        <v>0.62</v>
      </c>
      <c r="D2980" s="6">
        <f t="shared" si="46"/>
        <v>2.872192407076124</v>
      </c>
    </row>
    <row r="2981" spans="1:4">
      <c r="A2981" s="5">
        <v>40094</v>
      </c>
      <c r="B2981">
        <v>3.49</v>
      </c>
      <c r="C2981">
        <v>0.55000000000000004</v>
      </c>
      <c r="D2981" s="6">
        <f t="shared" si="46"/>
        <v>2.9239184485330583</v>
      </c>
    </row>
    <row r="2982" spans="1:4">
      <c r="A2982" s="5">
        <v>40095</v>
      </c>
      <c r="B2982">
        <v>3.58</v>
      </c>
      <c r="C2982">
        <v>0.62</v>
      </c>
      <c r="D2982" s="6">
        <f t="shared" si="46"/>
        <v>2.9417610812959794</v>
      </c>
    </row>
    <row r="2983" spans="1:4">
      <c r="A2983" s="5">
        <v>40098</v>
      </c>
      <c r="B2983">
        <v>3.51</v>
      </c>
      <c r="C2983">
        <v>0.55000000000000004</v>
      </c>
      <c r="D2983" s="6">
        <f t="shared" si="46"/>
        <v>2.9438090502237557</v>
      </c>
    </row>
    <row r="2984" spans="1:4">
      <c r="A2984" s="5">
        <v>40099</v>
      </c>
      <c r="B2984">
        <v>3.53</v>
      </c>
      <c r="C2984">
        <v>0.6</v>
      </c>
      <c r="D2984" s="6">
        <f t="shared" si="46"/>
        <v>2.9125248508946155</v>
      </c>
    </row>
    <row r="2985" spans="1:4">
      <c r="A2985" s="5">
        <v>40100</v>
      </c>
      <c r="B2985">
        <v>3.63</v>
      </c>
      <c r="C2985">
        <v>0.68</v>
      </c>
      <c r="D2985" s="6">
        <f t="shared" si="46"/>
        <v>2.9300754866905088</v>
      </c>
    </row>
    <row r="2986" spans="1:4">
      <c r="A2986" s="5">
        <v>40101</v>
      </c>
      <c r="B2986">
        <v>3.69</v>
      </c>
      <c r="C2986">
        <v>0.68</v>
      </c>
      <c r="D2986" s="6">
        <f t="shared" si="46"/>
        <v>2.9896702423520161</v>
      </c>
    </row>
    <row r="2987" spans="1:4">
      <c r="A2987" s="5">
        <v>40102</v>
      </c>
      <c r="B2987">
        <v>3.72</v>
      </c>
      <c r="C2987">
        <v>0.7</v>
      </c>
      <c r="D2987" s="6">
        <f t="shared" si="46"/>
        <v>2.9990069513406103</v>
      </c>
    </row>
    <row r="2988" spans="1:4">
      <c r="A2988" s="5">
        <v>40105</v>
      </c>
      <c r="B2988">
        <v>3.74</v>
      </c>
      <c r="C2988">
        <v>0.71</v>
      </c>
      <c r="D2988" s="6">
        <f t="shared" si="46"/>
        <v>3.0086386654751163</v>
      </c>
    </row>
    <row r="2989" spans="1:4">
      <c r="A2989" s="5">
        <v>40106</v>
      </c>
      <c r="B2989">
        <v>3.68</v>
      </c>
      <c r="C2989">
        <v>0.67</v>
      </c>
      <c r="D2989" s="6">
        <f t="shared" si="46"/>
        <v>2.9899672196284977</v>
      </c>
    </row>
    <row r="2990" spans="1:4">
      <c r="A2990" s="5">
        <v>40107</v>
      </c>
      <c r="B2990">
        <v>3.83</v>
      </c>
      <c r="C2990">
        <v>0.8</v>
      </c>
      <c r="D2990" s="6">
        <f t="shared" si="46"/>
        <v>3.0059523809523814</v>
      </c>
    </row>
    <row r="2991" spans="1:4">
      <c r="A2991" s="5">
        <v>40108</v>
      </c>
      <c r="B2991">
        <v>3.85</v>
      </c>
      <c r="C2991">
        <v>0.82</v>
      </c>
      <c r="D2991" s="6">
        <f t="shared" si="46"/>
        <v>3.0053560801428292</v>
      </c>
    </row>
    <row r="2992" spans="1:4">
      <c r="A2992" s="5">
        <v>40109</v>
      </c>
      <c r="B2992">
        <v>3.81</v>
      </c>
      <c r="C2992">
        <v>0.78</v>
      </c>
      <c r="D2992" s="6">
        <f t="shared" si="46"/>
        <v>3.0065489184361915</v>
      </c>
    </row>
    <row r="2993" spans="1:4">
      <c r="A2993" s="5">
        <v>40112</v>
      </c>
      <c r="B2993">
        <v>3.84</v>
      </c>
      <c r="C2993">
        <v>0.81</v>
      </c>
      <c r="D2993" s="6">
        <f t="shared" si="46"/>
        <v>3.0056542009721188</v>
      </c>
    </row>
    <row r="2994" spans="1:4">
      <c r="A2994" s="5">
        <v>40113</v>
      </c>
      <c r="B2994">
        <v>3.76</v>
      </c>
      <c r="C2994">
        <v>0.73</v>
      </c>
      <c r="D2994" s="6">
        <f t="shared" si="46"/>
        <v>3.0080412985207916</v>
      </c>
    </row>
    <row r="2995" spans="1:4">
      <c r="A2995" s="5">
        <v>40114</v>
      </c>
      <c r="B2995">
        <v>3.75</v>
      </c>
      <c r="C2995">
        <v>0.73</v>
      </c>
      <c r="D2995" s="6">
        <f t="shared" si="46"/>
        <v>2.9981137694827797</v>
      </c>
    </row>
    <row r="2996" spans="1:4">
      <c r="A2996" s="5">
        <v>40115</v>
      </c>
      <c r="B2996">
        <v>3.81</v>
      </c>
      <c r="C2996">
        <v>0.78</v>
      </c>
      <c r="D2996" s="6">
        <f t="shared" si="46"/>
        <v>3.0065489184361915</v>
      </c>
    </row>
    <row r="2997" spans="1:4">
      <c r="A2997" s="5">
        <v>40116</v>
      </c>
      <c r="B2997">
        <v>3.77</v>
      </c>
      <c r="C2997">
        <v>0.74</v>
      </c>
      <c r="D2997" s="6">
        <f t="shared" si="46"/>
        <v>3.0077427039904681</v>
      </c>
    </row>
    <row r="2998" spans="1:4">
      <c r="A2998" s="5">
        <v>40119</v>
      </c>
      <c r="B2998">
        <v>3.81</v>
      </c>
      <c r="C2998">
        <v>0.77</v>
      </c>
      <c r="D2998" s="6">
        <f t="shared" si="46"/>
        <v>3.0167708643445534</v>
      </c>
    </row>
    <row r="2999" spans="1:4">
      <c r="A2999" s="5">
        <v>40120</v>
      </c>
      <c r="B2999">
        <v>3.87</v>
      </c>
      <c r="C2999">
        <v>0.82</v>
      </c>
      <c r="D2999" s="6">
        <f t="shared" si="46"/>
        <v>3.0251934140051562</v>
      </c>
    </row>
    <row r="3000" spans="1:4">
      <c r="A3000" s="5">
        <v>40121</v>
      </c>
      <c r="B3000">
        <v>3.94</v>
      </c>
      <c r="C3000">
        <v>0.86</v>
      </c>
      <c r="D3000" s="6">
        <f t="shared" si="46"/>
        <v>3.0537378544517324</v>
      </c>
    </row>
    <row r="3001" spans="1:4">
      <c r="A3001" s="5">
        <v>40122</v>
      </c>
      <c r="B3001">
        <v>4</v>
      </c>
      <c r="C3001">
        <v>0.88</v>
      </c>
      <c r="D3001" s="6">
        <f t="shared" si="46"/>
        <v>3.0927835051546504</v>
      </c>
    </row>
    <row r="3002" spans="1:4">
      <c r="A3002" s="5">
        <v>40123</v>
      </c>
      <c r="B3002">
        <v>4.04</v>
      </c>
      <c r="C3002">
        <v>0.89</v>
      </c>
      <c r="D3002" s="6">
        <f t="shared" si="46"/>
        <v>3.1222123104371224</v>
      </c>
    </row>
    <row r="3003" spans="1:4">
      <c r="A3003" s="5">
        <v>40126</v>
      </c>
      <c r="B3003">
        <v>3.99</v>
      </c>
      <c r="C3003">
        <v>0.84</v>
      </c>
      <c r="D3003" s="6">
        <f t="shared" si="46"/>
        <v>3.1237604125347262</v>
      </c>
    </row>
    <row r="3004" spans="1:4">
      <c r="A3004" s="5">
        <v>40127</v>
      </c>
      <c r="B3004">
        <v>3.94</v>
      </c>
      <c r="C3004">
        <v>0.78</v>
      </c>
      <c r="D3004" s="6">
        <f t="shared" si="46"/>
        <v>3.1355427664219171</v>
      </c>
    </row>
    <row r="3005" spans="1:4">
      <c r="A3005" s="5">
        <v>40128</v>
      </c>
      <c r="B3005">
        <v>3.92</v>
      </c>
      <c r="C3005">
        <v>0.75</v>
      </c>
      <c r="D3005" s="6">
        <f t="shared" si="46"/>
        <v>3.1464019851116465</v>
      </c>
    </row>
    <row r="3006" spans="1:4">
      <c r="A3006" s="5">
        <v>40129</v>
      </c>
      <c r="B3006">
        <v>3.95</v>
      </c>
      <c r="C3006">
        <v>0.78</v>
      </c>
      <c r="D3006" s="6">
        <f t="shared" si="46"/>
        <v>3.1454653701131319</v>
      </c>
    </row>
    <row r="3007" spans="1:4">
      <c r="A3007" s="5">
        <v>40130</v>
      </c>
      <c r="B3007">
        <v>3.97</v>
      </c>
      <c r="C3007">
        <v>0.81</v>
      </c>
      <c r="D3007" s="6">
        <f t="shared" si="46"/>
        <v>3.1346096617399066</v>
      </c>
    </row>
    <row r="3008" spans="1:4">
      <c r="A3008" s="5">
        <v>40133</v>
      </c>
      <c r="B3008">
        <v>3.92</v>
      </c>
      <c r="C3008">
        <v>0.77</v>
      </c>
      <c r="D3008" s="6">
        <f t="shared" si="46"/>
        <v>3.1259303364096214</v>
      </c>
    </row>
    <row r="3009" spans="1:4">
      <c r="A3009" s="5">
        <v>40134</v>
      </c>
      <c r="B3009">
        <v>3.84</v>
      </c>
      <c r="C3009">
        <v>0.75</v>
      </c>
      <c r="D3009" s="6">
        <f t="shared" si="46"/>
        <v>3.0669975186104148</v>
      </c>
    </row>
    <row r="3010" spans="1:4">
      <c r="A3010" s="5">
        <v>40135</v>
      </c>
      <c r="B3010">
        <v>3.86</v>
      </c>
      <c r="C3010">
        <v>0.76</v>
      </c>
      <c r="D3010" s="6">
        <f t="shared" si="46"/>
        <v>3.0766177054386556</v>
      </c>
    </row>
    <row r="3011" spans="1:4">
      <c r="A3011" s="5">
        <v>40136</v>
      </c>
      <c r="B3011">
        <v>3.82</v>
      </c>
      <c r="C3011">
        <v>0.74</v>
      </c>
      <c r="D3011" s="6">
        <f t="shared" si="46"/>
        <v>3.0573754218780946</v>
      </c>
    </row>
    <row r="3012" spans="1:4">
      <c r="A3012" s="5">
        <v>40137</v>
      </c>
      <c r="B3012">
        <v>3.81</v>
      </c>
      <c r="C3012">
        <v>0.75</v>
      </c>
      <c r="D3012" s="6">
        <f t="shared" si="46"/>
        <v>3.0372208436724613</v>
      </c>
    </row>
    <row r="3013" spans="1:4">
      <c r="A3013" s="5">
        <v>40140</v>
      </c>
      <c r="B3013">
        <v>3.84</v>
      </c>
      <c r="C3013">
        <v>0.78</v>
      </c>
      <c r="D3013" s="6">
        <f t="shared" si="46"/>
        <v>3.0363167295098137</v>
      </c>
    </row>
    <row r="3014" spans="1:4">
      <c r="A3014" s="5">
        <v>40141</v>
      </c>
      <c r="B3014">
        <v>3.83</v>
      </c>
      <c r="C3014">
        <v>0.78</v>
      </c>
      <c r="D3014" s="6">
        <f t="shared" si="46"/>
        <v>3.0263941258186211</v>
      </c>
    </row>
    <row r="3015" spans="1:4">
      <c r="A3015" s="5">
        <v>40142</v>
      </c>
      <c r="B3015">
        <v>3.81</v>
      </c>
      <c r="C3015">
        <v>0.76</v>
      </c>
      <c r="D3015" s="6">
        <f t="shared" si="46"/>
        <v>3.0269948392219082</v>
      </c>
    </row>
    <row r="3016" spans="1:4">
      <c r="A3016" s="5">
        <v>40143</v>
      </c>
      <c r="B3016">
        <v>3.71</v>
      </c>
      <c r="C3016">
        <v>0.67</v>
      </c>
      <c r="D3016" s="6">
        <f t="shared" ref="D3016:D3079" si="47">((1+(B3016/100))/(1+(C3016/100)) - 1)*100</f>
        <v>3.019767557365638</v>
      </c>
    </row>
    <row r="3017" spans="1:4">
      <c r="A3017" s="5">
        <v>40144</v>
      </c>
      <c r="B3017">
        <v>3.72</v>
      </c>
      <c r="C3017">
        <v>0.69</v>
      </c>
      <c r="D3017" s="6">
        <f t="shared" si="47"/>
        <v>3.0092362697387909</v>
      </c>
    </row>
    <row r="3018" spans="1:4">
      <c r="A3018" s="5">
        <v>40147</v>
      </c>
      <c r="B3018">
        <v>3.7</v>
      </c>
      <c r="C3018">
        <v>0.65</v>
      </c>
      <c r="D3018" s="6">
        <f t="shared" si="47"/>
        <v>3.0303030303030276</v>
      </c>
    </row>
    <row r="3019" spans="1:4">
      <c r="A3019" s="5">
        <v>40148</v>
      </c>
      <c r="B3019">
        <v>3.74</v>
      </c>
      <c r="C3019">
        <v>0.66</v>
      </c>
      <c r="D3019" s="6">
        <f t="shared" si="47"/>
        <v>3.0598052851182445</v>
      </c>
    </row>
    <row r="3020" spans="1:4">
      <c r="A3020" s="5">
        <v>40149</v>
      </c>
      <c r="B3020">
        <v>3.78</v>
      </c>
      <c r="C3020">
        <v>0.69</v>
      </c>
      <c r="D3020" s="6">
        <f t="shared" si="47"/>
        <v>3.0688251067633399</v>
      </c>
    </row>
    <row r="3021" spans="1:4">
      <c r="A3021" s="5">
        <v>40150</v>
      </c>
      <c r="B3021">
        <v>3.82</v>
      </c>
      <c r="C3021">
        <v>0.71</v>
      </c>
      <c r="D3021" s="6">
        <f t="shared" si="47"/>
        <v>3.0880746698440875</v>
      </c>
    </row>
    <row r="3022" spans="1:4">
      <c r="A3022" s="5">
        <v>40151</v>
      </c>
      <c r="B3022">
        <v>3.9</v>
      </c>
      <c r="C3022">
        <v>0.73</v>
      </c>
      <c r="D3022" s="6">
        <f t="shared" si="47"/>
        <v>3.1470267050530909</v>
      </c>
    </row>
    <row r="3023" spans="1:4">
      <c r="A3023" s="5">
        <v>40154</v>
      </c>
      <c r="B3023">
        <v>3.88</v>
      </c>
      <c r="C3023">
        <v>0.71</v>
      </c>
      <c r="D3023" s="6">
        <f t="shared" si="47"/>
        <v>3.1476516731208326</v>
      </c>
    </row>
    <row r="3024" spans="1:4">
      <c r="A3024" s="5">
        <v>40155</v>
      </c>
      <c r="B3024">
        <v>3.89</v>
      </c>
      <c r="C3024">
        <v>0.71</v>
      </c>
      <c r="D3024" s="6">
        <f t="shared" si="47"/>
        <v>3.1575811736669568</v>
      </c>
    </row>
    <row r="3025" spans="1:4">
      <c r="A3025" s="5">
        <v>40156</v>
      </c>
      <c r="B3025">
        <v>3.86</v>
      </c>
      <c r="C3025">
        <v>0.68</v>
      </c>
      <c r="D3025" s="6">
        <f t="shared" si="47"/>
        <v>3.1585220500595979</v>
      </c>
    </row>
    <row r="3026" spans="1:4">
      <c r="A3026" s="5">
        <v>40157</v>
      </c>
      <c r="B3026">
        <v>4</v>
      </c>
      <c r="C3026">
        <v>0.79</v>
      </c>
      <c r="D3026" s="6">
        <f t="shared" si="47"/>
        <v>3.1848397658497785</v>
      </c>
    </row>
    <row r="3027" spans="1:4">
      <c r="A3027" s="5">
        <v>40158</v>
      </c>
      <c r="B3027">
        <v>4.05</v>
      </c>
      <c r="C3027">
        <v>0.8</v>
      </c>
      <c r="D3027" s="6">
        <f t="shared" si="47"/>
        <v>3.2242063492063489</v>
      </c>
    </row>
    <row r="3028" spans="1:4">
      <c r="A3028" s="5">
        <v>40161</v>
      </c>
      <c r="B3028">
        <v>4.03</v>
      </c>
      <c r="C3028">
        <v>0.77</v>
      </c>
      <c r="D3028" s="6">
        <f t="shared" si="47"/>
        <v>3.2350898084747337</v>
      </c>
    </row>
    <row r="3029" spans="1:4">
      <c r="A3029" s="5">
        <v>40162</v>
      </c>
      <c r="B3029">
        <v>4.08</v>
      </c>
      <c r="C3029">
        <v>0.85</v>
      </c>
      <c r="D3029" s="6">
        <f t="shared" si="47"/>
        <v>3.2027764005949422</v>
      </c>
    </row>
    <row r="3030" spans="1:4">
      <c r="A3030" s="5">
        <v>40163</v>
      </c>
      <c r="B3030">
        <v>4.08</v>
      </c>
      <c r="C3030">
        <v>0.84</v>
      </c>
      <c r="D3030" s="6">
        <f t="shared" si="47"/>
        <v>3.2130107100357019</v>
      </c>
    </row>
    <row r="3031" spans="1:4">
      <c r="A3031" s="5">
        <v>40164</v>
      </c>
      <c r="B3031">
        <v>4.04</v>
      </c>
      <c r="C3031">
        <v>0.8</v>
      </c>
      <c r="D3031" s="6">
        <f t="shared" si="47"/>
        <v>3.2142857142857029</v>
      </c>
    </row>
    <row r="3032" spans="1:4">
      <c r="A3032" s="5">
        <v>40165</v>
      </c>
      <c r="B3032">
        <v>3.96</v>
      </c>
      <c r="C3032">
        <v>0.73</v>
      </c>
      <c r="D3032" s="6">
        <f t="shared" si="47"/>
        <v>3.2065918792812509</v>
      </c>
    </row>
    <row r="3033" spans="1:4">
      <c r="A3033" s="5">
        <v>40168</v>
      </c>
      <c r="B3033">
        <v>4.0599999999999996</v>
      </c>
      <c r="C3033">
        <v>0.82</v>
      </c>
      <c r="D3033" s="6">
        <f t="shared" si="47"/>
        <v>3.2136480856972849</v>
      </c>
    </row>
    <row r="3034" spans="1:4">
      <c r="A3034" s="5">
        <v>40169</v>
      </c>
      <c r="B3034">
        <v>4.0999999999999996</v>
      </c>
      <c r="C3034">
        <v>0.85</v>
      </c>
      <c r="D3034" s="6">
        <f t="shared" si="47"/>
        <v>3.2226078334159691</v>
      </c>
    </row>
    <row r="3035" spans="1:4">
      <c r="A3035" s="5">
        <v>40170</v>
      </c>
      <c r="B3035">
        <v>4.17</v>
      </c>
      <c r="C3035">
        <v>0.93</v>
      </c>
      <c r="D3035" s="6">
        <f t="shared" si="47"/>
        <v>3.2101456454968869</v>
      </c>
    </row>
    <row r="3036" spans="1:4">
      <c r="A3036" s="5">
        <v>40171</v>
      </c>
      <c r="B3036">
        <v>4.18</v>
      </c>
      <c r="C3036">
        <v>0.93</v>
      </c>
      <c r="D3036" s="6">
        <f t="shared" si="47"/>
        <v>3.2200535024274224</v>
      </c>
    </row>
    <row r="3037" spans="1:4">
      <c r="A3037" s="5">
        <v>40176</v>
      </c>
      <c r="B3037">
        <v>4.26</v>
      </c>
      <c r="C3037">
        <v>1</v>
      </c>
      <c r="D3037" s="6">
        <f t="shared" si="47"/>
        <v>3.2277227722772306</v>
      </c>
    </row>
    <row r="3038" spans="1:4">
      <c r="A3038" s="5">
        <v>40177</v>
      </c>
      <c r="B3038">
        <v>4.25</v>
      </c>
      <c r="C3038">
        <v>0.99</v>
      </c>
      <c r="D3038" s="6">
        <f t="shared" si="47"/>
        <v>3.2280423804337044</v>
      </c>
    </row>
    <row r="3039" spans="1:4">
      <c r="A3039" s="5">
        <v>40178</v>
      </c>
      <c r="B3039">
        <v>4.2</v>
      </c>
      <c r="C3039">
        <v>0.93</v>
      </c>
      <c r="D3039" s="6">
        <f t="shared" si="47"/>
        <v>3.2398692162885157</v>
      </c>
    </row>
    <row r="3040" spans="1:4">
      <c r="A3040" s="5">
        <v>40182</v>
      </c>
      <c r="B3040">
        <v>4.1399999999999997</v>
      </c>
      <c r="C3040">
        <v>0.88</v>
      </c>
      <c r="D3040" s="6">
        <f t="shared" si="47"/>
        <v>3.2315622521808196</v>
      </c>
    </row>
    <row r="3041" spans="1:4">
      <c r="A3041" s="5">
        <v>40183</v>
      </c>
      <c r="B3041">
        <v>4.2</v>
      </c>
      <c r="C3041">
        <v>0.9</v>
      </c>
      <c r="D3041" s="6">
        <f t="shared" si="47"/>
        <v>3.2705649157581895</v>
      </c>
    </row>
    <row r="3042" spans="1:4">
      <c r="A3042" s="5">
        <v>40184</v>
      </c>
      <c r="B3042">
        <v>4.25</v>
      </c>
      <c r="C3042">
        <v>0.91</v>
      </c>
      <c r="D3042" s="6">
        <f t="shared" si="47"/>
        <v>3.3098800911703474</v>
      </c>
    </row>
    <row r="3043" spans="1:4">
      <c r="A3043" s="5">
        <v>40185</v>
      </c>
      <c r="B3043">
        <v>4.25</v>
      </c>
      <c r="C3043">
        <v>0.88</v>
      </c>
      <c r="D3043" s="6">
        <f t="shared" si="47"/>
        <v>3.3406026962728097</v>
      </c>
    </row>
    <row r="3044" spans="1:4">
      <c r="A3044" s="5">
        <v>40186</v>
      </c>
      <c r="B3044">
        <v>4.26</v>
      </c>
      <c r="C3044">
        <v>0.87</v>
      </c>
      <c r="D3044" s="6">
        <f t="shared" si="47"/>
        <v>3.3607613760285648</v>
      </c>
    </row>
    <row r="3045" spans="1:4">
      <c r="A3045" s="5">
        <v>40189</v>
      </c>
      <c r="B3045">
        <v>4.18</v>
      </c>
      <c r="C3045">
        <v>0.8</v>
      </c>
      <c r="D3045" s="6">
        <f t="shared" si="47"/>
        <v>3.3531746031746135</v>
      </c>
    </row>
    <row r="3046" spans="1:4">
      <c r="A3046" s="5">
        <v>40190</v>
      </c>
      <c r="B3046">
        <v>4.13</v>
      </c>
      <c r="C3046">
        <v>0.79</v>
      </c>
      <c r="D3046" s="6">
        <f t="shared" si="47"/>
        <v>3.3138208155570892</v>
      </c>
    </row>
    <row r="3047" spans="1:4">
      <c r="A3047" s="5">
        <v>40191</v>
      </c>
      <c r="B3047">
        <v>4.1500000000000004</v>
      </c>
      <c r="C3047">
        <v>0.8</v>
      </c>
      <c r="D3047" s="6">
        <f t="shared" si="47"/>
        <v>3.3234126984126977</v>
      </c>
    </row>
    <row r="3048" spans="1:4">
      <c r="A3048" s="5">
        <v>40192</v>
      </c>
      <c r="B3048">
        <v>4.18</v>
      </c>
      <c r="C3048">
        <v>0.81</v>
      </c>
      <c r="D3048" s="6">
        <f t="shared" si="47"/>
        <v>3.3429223291340238</v>
      </c>
    </row>
    <row r="3049" spans="1:4">
      <c r="A3049" s="5">
        <v>40193</v>
      </c>
      <c r="B3049">
        <v>4.13</v>
      </c>
      <c r="C3049">
        <v>0.76</v>
      </c>
      <c r="D3049" s="6">
        <f t="shared" si="47"/>
        <v>3.3445811830091099</v>
      </c>
    </row>
    <row r="3050" spans="1:4">
      <c r="A3050" s="5">
        <v>40196</v>
      </c>
      <c r="B3050">
        <v>4.13</v>
      </c>
      <c r="C3050">
        <v>0.77</v>
      </c>
      <c r="D3050" s="6">
        <f t="shared" si="47"/>
        <v>3.3343256921702702</v>
      </c>
    </row>
    <row r="3051" spans="1:4">
      <c r="A3051" s="5">
        <v>40197</v>
      </c>
      <c r="B3051">
        <v>4.22</v>
      </c>
      <c r="C3051">
        <v>0.82</v>
      </c>
      <c r="D3051" s="6">
        <f t="shared" si="47"/>
        <v>3.3723467565959231</v>
      </c>
    </row>
    <row r="3052" spans="1:4">
      <c r="A3052" s="5">
        <v>40198</v>
      </c>
      <c r="B3052">
        <v>4.21</v>
      </c>
      <c r="C3052">
        <v>0.84</v>
      </c>
      <c r="D3052" s="6">
        <f t="shared" si="47"/>
        <v>3.3419278064260372</v>
      </c>
    </row>
    <row r="3053" spans="1:4">
      <c r="A3053" s="5">
        <v>40199</v>
      </c>
      <c r="B3053">
        <v>4.13</v>
      </c>
      <c r="C3053">
        <v>0.77</v>
      </c>
      <c r="D3053" s="6">
        <f t="shared" si="47"/>
        <v>3.3343256921702702</v>
      </c>
    </row>
    <row r="3054" spans="1:4">
      <c r="A3054" s="5">
        <v>40200</v>
      </c>
      <c r="B3054">
        <v>4.12</v>
      </c>
      <c r="C3054">
        <v>0.79</v>
      </c>
      <c r="D3054" s="6">
        <f t="shared" si="47"/>
        <v>3.3038991963488362</v>
      </c>
    </row>
    <row r="3055" spans="1:4">
      <c r="A3055" s="5">
        <v>40203</v>
      </c>
      <c r="B3055">
        <v>4.1100000000000003</v>
      </c>
      <c r="C3055">
        <v>0.79</v>
      </c>
      <c r="D3055" s="6">
        <f t="shared" si="47"/>
        <v>3.2939775771405833</v>
      </c>
    </row>
    <row r="3056" spans="1:4">
      <c r="A3056" s="5">
        <v>40204</v>
      </c>
      <c r="B3056">
        <v>4.08</v>
      </c>
      <c r="C3056">
        <v>0.79</v>
      </c>
      <c r="D3056" s="6">
        <f t="shared" si="47"/>
        <v>3.2642127195158244</v>
      </c>
    </row>
    <row r="3057" spans="1:4">
      <c r="A3057" s="5">
        <v>40205</v>
      </c>
      <c r="B3057">
        <v>4.08</v>
      </c>
      <c r="C3057">
        <v>0.83</v>
      </c>
      <c r="D3057" s="6">
        <f t="shared" si="47"/>
        <v>3.2232470494892418</v>
      </c>
    </row>
    <row r="3058" spans="1:4">
      <c r="A3058" s="5">
        <v>40206</v>
      </c>
      <c r="B3058">
        <v>4.1500000000000004</v>
      </c>
      <c r="C3058">
        <v>0.88</v>
      </c>
      <c r="D3058" s="6">
        <f t="shared" si="47"/>
        <v>3.241475019825546</v>
      </c>
    </row>
    <row r="3059" spans="1:4">
      <c r="A3059" s="5">
        <v>40207</v>
      </c>
      <c r="B3059">
        <v>4.1100000000000003</v>
      </c>
      <c r="C3059">
        <v>0.84</v>
      </c>
      <c r="D3059" s="6">
        <f t="shared" si="47"/>
        <v>3.2427608092026938</v>
      </c>
    </row>
    <row r="3060" spans="1:4">
      <c r="A3060" s="5">
        <v>40210</v>
      </c>
      <c r="B3060">
        <v>4.0999999999999996</v>
      </c>
      <c r="C3060">
        <v>0.83</v>
      </c>
      <c r="D3060" s="6">
        <f t="shared" si="47"/>
        <v>3.2430824159476401</v>
      </c>
    </row>
    <row r="3061" spans="1:4">
      <c r="A3061" s="5">
        <v>40211</v>
      </c>
      <c r="B3061">
        <v>4.12</v>
      </c>
      <c r="C3061">
        <v>0.84</v>
      </c>
      <c r="D3061" s="6">
        <f t="shared" si="47"/>
        <v>3.2526775089250171</v>
      </c>
    </row>
    <row r="3062" spans="1:4">
      <c r="A3062" s="5">
        <v>40212</v>
      </c>
      <c r="B3062">
        <v>4.12</v>
      </c>
      <c r="C3062">
        <v>0.84</v>
      </c>
      <c r="D3062" s="6">
        <f t="shared" si="47"/>
        <v>3.2526775089250171</v>
      </c>
    </row>
    <row r="3063" spans="1:4">
      <c r="A3063" s="5">
        <v>40213</v>
      </c>
      <c r="B3063">
        <v>4.1100000000000003</v>
      </c>
      <c r="C3063">
        <v>0.84</v>
      </c>
      <c r="D3063" s="6">
        <f t="shared" si="47"/>
        <v>3.2427608092026938</v>
      </c>
    </row>
    <row r="3064" spans="1:4">
      <c r="A3064" s="5">
        <v>40214</v>
      </c>
      <c r="B3064">
        <v>4.0999999999999996</v>
      </c>
      <c r="C3064">
        <v>0.84</v>
      </c>
      <c r="D3064" s="6">
        <f t="shared" si="47"/>
        <v>3.2328441094803706</v>
      </c>
    </row>
    <row r="3065" spans="1:4">
      <c r="A3065" s="5">
        <v>40217</v>
      </c>
      <c r="B3065">
        <v>4.16</v>
      </c>
      <c r="C3065">
        <v>0.91</v>
      </c>
      <c r="D3065" s="6">
        <f t="shared" si="47"/>
        <v>3.2206917054801387</v>
      </c>
    </row>
    <row r="3066" spans="1:4">
      <c r="A3066" s="5">
        <v>40218</v>
      </c>
      <c r="B3066">
        <v>4.17</v>
      </c>
      <c r="C3066">
        <v>0.92</v>
      </c>
      <c r="D3066" s="6">
        <f t="shared" si="47"/>
        <v>3.2203725723345178</v>
      </c>
    </row>
    <row r="3067" spans="1:4">
      <c r="A3067" s="5">
        <v>40219</v>
      </c>
      <c r="B3067">
        <v>4.1399999999999997</v>
      </c>
      <c r="C3067">
        <v>0.95</v>
      </c>
      <c r="D3067" s="6">
        <f t="shared" si="47"/>
        <v>3.1599801882119971</v>
      </c>
    </row>
    <row r="3068" spans="1:4">
      <c r="A3068" s="5">
        <v>40220</v>
      </c>
      <c r="B3068">
        <v>4.25</v>
      </c>
      <c r="C3068">
        <v>1.08</v>
      </c>
      <c r="D3068" s="6">
        <f t="shared" si="47"/>
        <v>3.1361297981796765</v>
      </c>
    </row>
    <row r="3069" spans="1:4">
      <c r="A3069" s="5">
        <v>40221</v>
      </c>
      <c r="B3069">
        <v>4.2699999999999996</v>
      </c>
      <c r="C3069">
        <v>1.06</v>
      </c>
      <c r="D3069" s="6">
        <f t="shared" si="47"/>
        <v>3.176330892539081</v>
      </c>
    </row>
    <row r="3070" spans="1:4">
      <c r="A3070" s="5">
        <v>40224</v>
      </c>
      <c r="B3070">
        <v>4.3</v>
      </c>
      <c r="C3070">
        <v>1.03</v>
      </c>
      <c r="D3070" s="6">
        <f t="shared" si="47"/>
        <v>3.2366623775116343</v>
      </c>
    </row>
    <row r="3071" spans="1:4">
      <c r="A3071" s="5">
        <v>40225</v>
      </c>
      <c r="B3071">
        <v>4.26</v>
      </c>
      <c r="C3071">
        <v>0.99</v>
      </c>
      <c r="D3071" s="6">
        <f t="shared" si="47"/>
        <v>3.2379443509258365</v>
      </c>
    </row>
    <row r="3072" spans="1:4">
      <c r="A3072" s="5">
        <v>40226</v>
      </c>
      <c r="B3072">
        <v>4.25</v>
      </c>
      <c r="C3072">
        <v>1.04</v>
      </c>
      <c r="D3072" s="6">
        <f t="shared" si="47"/>
        <v>3.1769596199525019</v>
      </c>
    </row>
    <row r="3073" spans="1:4">
      <c r="A3073" s="5">
        <v>40227</v>
      </c>
      <c r="B3073">
        <v>4.32</v>
      </c>
      <c r="C3073">
        <v>1.07</v>
      </c>
      <c r="D3073" s="6">
        <f t="shared" si="47"/>
        <v>3.2155931532601212</v>
      </c>
    </row>
    <row r="3074" spans="1:4">
      <c r="A3074" s="5">
        <v>40228</v>
      </c>
      <c r="B3074">
        <v>4.4000000000000004</v>
      </c>
      <c r="C3074">
        <v>1.1200000000000001</v>
      </c>
      <c r="D3074" s="6">
        <f t="shared" si="47"/>
        <v>3.2436708860759333</v>
      </c>
    </row>
    <row r="3075" spans="1:4">
      <c r="A3075" s="5">
        <v>40231</v>
      </c>
      <c r="B3075">
        <v>4.3600000000000003</v>
      </c>
      <c r="C3075">
        <v>1.08</v>
      </c>
      <c r="D3075" s="6">
        <f t="shared" si="47"/>
        <v>3.2449544914919137</v>
      </c>
    </row>
    <row r="3076" spans="1:4">
      <c r="A3076" s="5">
        <v>40232</v>
      </c>
      <c r="B3076">
        <v>4.3099999999999996</v>
      </c>
      <c r="C3076">
        <v>1.04</v>
      </c>
      <c r="D3076" s="6">
        <f t="shared" si="47"/>
        <v>3.2363420427553358</v>
      </c>
    </row>
    <row r="3077" spans="1:4">
      <c r="A3077" s="5">
        <v>40233</v>
      </c>
      <c r="B3077">
        <v>4.22</v>
      </c>
      <c r="C3077">
        <v>0.95</v>
      </c>
      <c r="D3077" s="6">
        <f t="shared" si="47"/>
        <v>3.2392273402674476</v>
      </c>
    </row>
    <row r="3078" spans="1:4">
      <c r="A3078" s="5">
        <v>40234</v>
      </c>
      <c r="B3078">
        <v>4.24</v>
      </c>
      <c r="C3078">
        <v>0.91</v>
      </c>
      <c r="D3078" s="6">
        <f t="shared" si="47"/>
        <v>3.2999702705380995</v>
      </c>
    </row>
    <row r="3079" spans="1:4">
      <c r="A3079" s="5">
        <v>40235</v>
      </c>
      <c r="B3079">
        <v>4.24</v>
      </c>
      <c r="C3079">
        <v>0.89</v>
      </c>
      <c r="D3079" s="6">
        <f t="shared" si="47"/>
        <v>3.3204480126870939</v>
      </c>
    </row>
    <row r="3080" spans="1:4">
      <c r="A3080" s="5">
        <v>40238</v>
      </c>
      <c r="B3080">
        <v>4.28</v>
      </c>
      <c r="C3080">
        <v>0.91</v>
      </c>
      <c r="D3080" s="6">
        <f t="shared" ref="D3080:D3143" si="48">((1+(B3080/100))/(1+(C3080/100)) - 1)*100</f>
        <v>3.3396095530670689</v>
      </c>
    </row>
    <row r="3081" spans="1:4">
      <c r="A3081" s="5">
        <v>40239</v>
      </c>
      <c r="B3081">
        <v>4.22</v>
      </c>
      <c r="C3081">
        <v>0.84</v>
      </c>
      <c r="D3081" s="6">
        <f t="shared" si="48"/>
        <v>3.3518445061483604</v>
      </c>
    </row>
    <row r="3082" spans="1:4">
      <c r="A3082" s="5">
        <v>40240</v>
      </c>
      <c r="B3082">
        <v>4.2300000000000004</v>
      </c>
      <c r="C3082">
        <v>0.85</v>
      </c>
      <c r="D3082" s="6">
        <f t="shared" si="48"/>
        <v>3.3515121467525999</v>
      </c>
    </row>
    <row r="3083" spans="1:4">
      <c r="A3083" s="5">
        <v>40241</v>
      </c>
      <c r="B3083">
        <v>4.2</v>
      </c>
      <c r="C3083">
        <v>0.82</v>
      </c>
      <c r="D3083" s="6">
        <f t="shared" si="48"/>
        <v>3.3525094227335961</v>
      </c>
    </row>
    <row r="3084" spans="1:4">
      <c r="A3084" s="5">
        <v>40242</v>
      </c>
      <c r="B3084">
        <v>4.26</v>
      </c>
      <c r="C3084">
        <v>0.9</v>
      </c>
      <c r="D3084" s="6">
        <f t="shared" si="48"/>
        <v>3.3300297324083239</v>
      </c>
    </row>
    <row r="3085" spans="1:4">
      <c r="A3085" s="5">
        <v>40245</v>
      </c>
      <c r="B3085">
        <v>4.3</v>
      </c>
      <c r="C3085">
        <v>0.94</v>
      </c>
      <c r="D3085" s="6">
        <f t="shared" si="48"/>
        <v>3.328710124826606</v>
      </c>
    </row>
    <row r="3086" spans="1:4">
      <c r="A3086" s="5">
        <v>40246</v>
      </c>
      <c r="B3086">
        <v>4.25</v>
      </c>
      <c r="C3086">
        <v>0.88</v>
      </c>
      <c r="D3086" s="6">
        <f t="shared" si="48"/>
        <v>3.3406026962728097</v>
      </c>
    </row>
    <row r="3087" spans="1:4">
      <c r="A3087" s="5">
        <v>40247</v>
      </c>
      <c r="B3087">
        <v>4.28</v>
      </c>
      <c r="C3087">
        <v>0.91</v>
      </c>
      <c r="D3087" s="6">
        <f t="shared" si="48"/>
        <v>3.3396095530670689</v>
      </c>
    </row>
    <row r="3088" spans="1:4">
      <c r="A3088" s="5">
        <v>40248</v>
      </c>
      <c r="B3088">
        <v>4.3600000000000003</v>
      </c>
      <c r="C3088">
        <v>0.97</v>
      </c>
      <c r="D3088" s="6">
        <f t="shared" si="48"/>
        <v>3.3574329008616566</v>
      </c>
    </row>
    <row r="3089" spans="1:4">
      <c r="A3089" s="5">
        <v>40249</v>
      </c>
      <c r="B3089">
        <v>4.3099999999999996</v>
      </c>
      <c r="C3089">
        <v>0.92</v>
      </c>
      <c r="D3089" s="6">
        <f t="shared" si="48"/>
        <v>3.3590963139120023</v>
      </c>
    </row>
    <row r="3090" spans="1:4">
      <c r="A3090" s="5">
        <v>40252</v>
      </c>
      <c r="B3090">
        <v>4.28</v>
      </c>
      <c r="C3090">
        <v>0.88</v>
      </c>
      <c r="D3090" s="6">
        <f t="shared" si="48"/>
        <v>3.3703409992069888</v>
      </c>
    </row>
    <row r="3091" spans="1:4">
      <c r="A3091" s="5">
        <v>40253</v>
      </c>
      <c r="B3091">
        <v>4.24</v>
      </c>
      <c r="C3091">
        <v>0.83</v>
      </c>
      <c r="D3091" s="6">
        <f t="shared" si="48"/>
        <v>3.3819299811564063</v>
      </c>
    </row>
    <row r="3092" spans="1:4">
      <c r="A3092" s="5">
        <v>40254</v>
      </c>
      <c r="B3092">
        <v>4.22</v>
      </c>
      <c r="C3092">
        <v>0.8</v>
      </c>
      <c r="D3092" s="6">
        <f t="shared" si="48"/>
        <v>3.392857142857153</v>
      </c>
    </row>
    <row r="3093" spans="1:4">
      <c r="A3093" s="5">
        <v>40255</v>
      </c>
      <c r="B3093">
        <v>4.1900000000000004</v>
      </c>
      <c r="C3093">
        <v>0.79</v>
      </c>
      <c r="D3093" s="6">
        <f t="shared" si="48"/>
        <v>3.3733505308066292</v>
      </c>
    </row>
    <row r="3094" spans="1:4">
      <c r="A3094" s="5">
        <v>40256</v>
      </c>
      <c r="B3094">
        <v>4.17</v>
      </c>
      <c r="C3094">
        <v>0.77</v>
      </c>
      <c r="D3094" s="6">
        <f t="shared" si="48"/>
        <v>3.374020045648507</v>
      </c>
    </row>
    <row r="3095" spans="1:4">
      <c r="A3095" s="5">
        <v>40259</v>
      </c>
      <c r="B3095">
        <v>4.1399999999999997</v>
      </c>
      <c r="C3095">
        <v>0.74</v>
      </c>
      <c r="D3095" s="6">
        <f t="shared" si="48"/>
        <v>3.3750248163589402</v>
      </c>
    </row>
    <row r="3096" spans="1:4">
      <c r="A3096" s="5">
        <v>40260</v>
      </c>
      <c r="B3096">
        <v>4.1399999999999997</v>
      </c>
      <c r="C3096">
        <v>0.76</v>
      </c>
      <c r="D3096" s="6">
        <f t="shared" si="48"/>
        <v>3.3545057562524905</v>
      </c>
    </row>
    <row r="3097" spans="1:4">
      <c r="A3097" s="5">
        <v>40261</v>
      </c>
      <c r="B3097">
        <v>4.1900000000000004</v>
      </c>
      <c r="C3097">
        <v>0.78</v>
      </c>
      <c r="D3097" s="6">
        <f t="shared" si="48"/>
        <v>3.3836078587021312</v>
      </c>
    </row>
    <row r="3098" spans="1:4">
      <c r="A3098" s="5">
        <v>40262</v>
      </c>
      <c r="B3098">
        <v>4.26</v>
      </c>
      <c r="C3098">
        <v>0.79</v>
      </c>
      <c r="D3098" s="6">
        <f t="shared" si="48"/>
        <v>3.4428018652643999</v>
      </c>
    </row>
    <row r="3099" spans="1:4">
      <c r="A3099" s="5">
        <v>40263</v>
      </c>
      <c r="B3099">
        <v>4.2699999999999996</v>
      </c>
      <c r="C3099">
        <v>0.79</v>
      </c>
      <c r="D3099" s="6">
        <f t="shared" si="48"/>
        <v>3.4527234844726529</v>
      </c>
    </row>
    <row r="3100" spans="1:4">
      <c r="A3100" s="5">
        <v>40266</v>
      </c>
      <c r="B3100">
        <v>4.2</v>
      </c>
      <c r="C3100">
        <v>0.72</v>
      </c>
      <c r="D3100" s="6">
        <f t="shared" si="48"/>
        <v>3.4551231135822036</v>
      </c>
    </row>
    <row r="3101" spans="1:4">
      <c r="A3101" s="5">
        <v>40267</v>
      </c>
      <c r="B3101">
        <v>4.22</v>
      </c>
      <c r="C3101">
        <v>0.75</v>
      </c>
      <c r="D3101" s="6">
        <f t="shared" si="48"/>
        <v>3.4441687344913152</v>
      </c>
    </row>
    <row r="3102" spans="1:4">
      <c r="A3102" s="5">
        <v>40268</v>
      </c>
      <c r="B3102">
        <v>4.18</v>
      </c>
      <c r="C3102">
        <v>0.7</v>
      </c>
      <c r="D3102" s="6">
        <f t="shared" si="48"/>
        <v>3.4558093346574115</v>
      </c>
    </row>
    <row r="3103" spans="1:4">
      <c r="A3103" s="5">
        <v>40269</v>
      </c>
      <c r="B3103">
        <v>4.17</v>
      </c>
      <c r="C3103">
        <v>0.68</v>
      </c>
      <c r="D3103" s="6">
        <f t="shared" si="48"/>
        <v>3.46642828764403</v>
      </c>
    </row>
    <row r="3104" spans="1:4">
      <c r="A3104" s="5">
        <v>40274</v>
      </c>
      <c r="B3104">
        <v>4.25</v>
      </c>
      <c r="C3104">
        <v>0.75</v>
      </c>
      <c r="D3104" s="6">
        <f t="shared" si="48"/>
        <v>3.4739454094292688</v>
      </c>
    </row>
    <row r="3105" spans="1:4">
      <c r="A3105" s="5">
        <v>40275</v>
      </c>
      <c r="B3105">
        <v>4.3</v>
      </c>
      <c r="C3105">
        <v>0.77</v>
      </c>
      <c r="D3105" s="6">
        <f t="shared" si="48"/>
        <v>3.5030266944527044</v>
      </c>
    </row>
    <row r="3106" spans="1:4">
      <c r="A3106" s="5">
        <v>40276</v>
      </c>
      <c r="B3106">
        <v>4.26</v>
      </c>
      <c r="C3106">
        <v>0.7</v>
      </c>
      <c r="D3106" s="6">
        <f t="shared" si="48"/>
        <v>3.5352532274081527</v>
      </c>
    </row>
    <row r="3107" spans="1:4">
      <c r="A3107" s="5">
        <v>40277</v>
      </c>
      <c r="B3107">
        <v>4.3099999999999996</v>
      </c>
      <c r="C3107">
        <v>0.74</v>
      </c>
      <c r="D3107" s="6">
        <f t="shared" si="48"/>
        <v>3.5437760571768839</v>
      </c>
    </row>
    <row r="3108" spans="1:4">
      <c r="A3108" s="5">
        <v>40280</v>
      </c>
      <c r="B3108">
        <v>4.3099999999999996</v>
      </c>
      <c r="C3108">
        <v>0.73</v>
      </c>
      <c r="D3108" s="6">
        <f t="shared" si="48"/>
        <v>3.5540553956120213</v>
      </c>
    </row>
    <row r="3109" spans="1:4">
      <c r="A3109" s="5">
        <v>40281</v>
      </c>
      <c r="B3109">
        <v>4.28</v>
      </c>
      <c r="C3109">
        <v>0.7</v>
      </c>
      <c r="D3109" s="6">
        <f t="shared" si="48"/>
        <v>3.5551142005958436</v>
      </c>
    </row>
    <row r="3110" spans="1:4">
      <c r="A3110" s="5">
        <v>40282</v>
      </c>
      <c r="B3110">
        <v>4.29</v>
      </c>
      <c r="C3110">
        <v>0.7</v>
      </c>
      <c r="D3110" s="6">
        <f t="shared" si="48"/>
        <v>3.5650446871896779</v>
      </c>
    </row>
    <row r="3111" spans="1:4">
      <c r="A3111" s="5">
        <v>40283</v>
      </c>
      <c r="B3111">
        <v>4.3</v>
      </c>
      <c r="C3111">
        <v>0.72</v>
      </c>
      <c r="D3111" s="6">
        <f t="shared" si="48"/>
        <v>3.5544082605242</v>
      </c>
    </row>
    <row r="3112" spans="1:4">
      <c r="A3112" s="5">
        <v>40284</v>
      </c>
      <c r="B3112">
        <v>4.25</v>
      </c>
      <c r="C3112">
        <v>0.68</v>
      </c>
      <c r="D3112" s="6">
        <f t="shared" si="48"/>
        <v>3.545887961859373</v>
      </c>
    </row>
    <row r="3113" spans="1:4">
      <c r="A3113" s="5">
        <v>40287</v>
      </c>
      <c r="B3113">
        <v>4.26</v>
      </c>
      <c r="C3113">
        <v>0.68</v>
      </c>
      <c r="D3113" s="6">
        <f t="shared" si="48"/>
        <v>3.5558204211362687</v>
      </c>
    </row>
    <row r="3114" spans="1:4">
      <c r="A3114" s="5">
        <v>40288</v>
      </c>
      <c r="B3114">
        <v>4.29</v>
      </c>
      <c r="C3114">
        <v>0.72</v>
      </c>
      <c r="D3114" s="6">
        <f t="shared" si="48"/>
        <v>3.5444797458300092</v>
      </c>
    </row>
    <row r="3115" spans="1:4">
      <c r="A3115" s="5">
        <v>40289</v>
      </c>
      <c r="B3115">
        <v>4.28</v>
      </c>
      <c r="C3115">
        <v>0.68</v>
      </c>
      <c r="D3115" s="6">
        <f t="shared" si="48"/>
        <v>3.5756853396901045</v>
      </c>
    </row>
    <row r="3116" spans="1:4">
      <c r="A3116" s="5">
        <v>40290</v>
      </c>
      <c r="B3116">
        <v>4.24</v>
      </c>
      <c r="C3116">
        <v>0.69</v>
      </c>
      <c r="D3116" s="6">
        <f t="shared" si="48"/>
        <v>3.525672857284734</v>
      </c>
    </row>
    <row r="3117" spans="1:4">
      <c r="A3117" s="5">
        <v>40291</v>
      </c>
      <c r="B3117">
        <v>4.29</v>
      </c>
      <c r="C3117">
        <v>0.76</v>
      </c>
      <c r="D3117" s="6">
        <f t="shared" si="48"/>
        <v>3.503374354902733</v>
      </c>
    </row>
    <row r="3118" spans="1:4">
      <c r="A3118" s="5">
        <v>40294</v>
      </c>
      <c r="B3118">
        <v>4.25</v>
      </c>
      <c r="C3118">
        <v>0.76</v>
      </c>
      <c r="D3118" s="6">
        <f t="shared" si="48"/>
        <v>3.4636760619293216</v>
      </c>
    </row>
    <row r="3119" spans="1:4">
      <c r="A3119" s="5">
        <v>40295</v>
      </c>
      <c r="B3119">
        <v>4.21</v>
      </c>
      <c r="C3119">
        <v>0.72</v>
      </c>
      <c r="D3119" s="6">
        <f t="shared" si="48"/>
        <v>3.4650516282763943</v>
      </c>
    </row>
    <row r="3120" spans="1:4">
      <c r="A3120" s="5">
        <v>40296</v>
      </c>
      <c r="B3120">
        <v>4.1900000000000004</v>
      </c>
      <c r="C3120">
        <v>0.71</v>
      </c>
      <c r="D3120" s="6">
        <f t="shared" si="48"/>
        <v>3.4554661900506378</v>
      </c>
    </row>
    <row r="3121" spans="1:4">
      <c r="A3121" s="5">
        <v>40297</v>
      </c>
      <c r="B3121">
        <v>4.2</v>
      </c>
      <c r="C3121">
        <v>0.72</v>
      </c>
      <c r="D3121" s="6">
        <f t="shared" si="48"/>
        <v>3.4551231135822036</v>
      </c>
    </row>
    <row r="3122" spans="1:4">
      <c r="A3122" s="5">
        <v>40298</v>
      </c>
      <c r="B3122">
        <v>4.0999999999999996</v>
      </c>
      <c r="C3122">
        <v>0.63</v>
      </c>
      <c r="D3122" s="6">
        <f t="shared" si="48"/>
        <v>3.4482758620689502</v>
      </c>
    </row>
    <row r="3123" spans="1:4">
      <c r="A3123" s="5">
        <v>40302</v>
      </c>
      <c r="B3123">
        <v>4.0199999999999996</v>
      </c>
      <c r="C3123">
        <v>0.63</v>
      </c>
      <c r="D3123" s="6">
        <f t="shared" si="48"/>
        <v>3.3687767067474894</v>
      </c>
    </row>
    <row r="3124" spans="1:4">
      <c r="A3124" s="5">
        <v>40303</v>
      </c>
      <c r="B3124">
        <v>4</v>
      </c>
      <c r="C3124">
        <v>0.66</v>
      </c>
      <c r="D3124" s="6">
        <f t="shared" si="48"/>
        <v>3.3181005364593785</v>
      </c>
    </row>
    <row r="3125" spans="1:4">
      <c r="A3125" s="5">
        <v>40304</v>
      </c>
      <c r="B3125">
        <v>3.98</v>
      </c>
      <c r="C3125">
        <v>0.63</v>
      </c>
      <c r="D3125" s="6">
        <f t="shared" si="48"/>
        <v>3.329027129086759</v>
      </c>
    </row>
    <row r="3126" spans="1:4">
      <c r="A3126" s="5">
        <v>40305</v>
      </c>
      <c r="B3126">
        <v>4.0199999999999996</v>
      </c>
      <c r="C3126">
        <v>0.67</v>
      </c>
      <c r="D3126" s="6">
        <f t="shared" si="48"/>
        <v>3.3277043806496653</v>
      </c>
    </row>
    <row r="3127" spans="1:4">
      <c r="A3127" s="5">
        <v>40308</v>
      </c>
      <c r="B3127">
        <v>4.1100000000000003</v>
      </c>
      <c r="C3127">
        <v>0.73</v>
      </c>
      <c r="D3127" s="6">
        <f t="shared" si="48"/>
        <v>3.355504814851562</v>
      </c>
    </row>
    <row r="3128" spans="1:4">
      <c r="A3128" s="5">
        <v>40309</v>
      </c>
      <c r="B3128">
        <v>4.07</v>
      </c>
      <c r="C3128">
        <v>0.71</v>
      </c>
      <c r="D3128" s="6">
        <f t="shared" si="48"/>
        <v>3.3363121834971476</v>
      </c>
    </row>
    <row r="3129" spans="1:4">
      <c r="A3129" s="5">
        <v>40310</v>
      </c>
      <c r="B3129">
        <v>4.03</v>
      </c>
      <c r="C3129">
        <v>0.73</v>
      </c>
      <c r="D3129" s="6">
        <f t="shared" si="48"/>
        <v>3.2760845825474005</v>
      </c>
    </row>
    <row r="3130" spans="1:4">
      <c r="A3130" s="5">
        <v>40311</v>
      </c>
      <c r="B3130">
        <v>4.04</v>
      </c>
      <c r="C3130">
        <v>0.76</v>
      </c>
      <c r="D3130" s="6">
        <f t="shared" si="48"/>
        <v>3.2552600238189733</v>
      </c>
    </row>
    <row r="3131" spans="1:4">
      <c r="A3131" s="5">
        <v>40312</v>
      </c>
      <c r="B3131">
        <v>3.96</v>
      </c>
      <c r="C3131">
        <v>0.71</v>
      </c>
      <c r="D3131" s="6">
        <f t="shared" si="48"/>
        <v>3.2270876774898261</v>
      </c>
    </row>
    <row r="3132" spans="1:4">
      <c r="A3132" s="5">
        <v>40315</v>
      </c>
      <c r="B3132">
        <v>3.95</v>
      </c>
      <c r="C3132">
        <v>0.73</v>
      </c>
      <c r="D3132" s="6">
        <f t="shared" si="48"/>
        <v>3.1966643502432168</v>
      </c>
    </row>
    <row r="3133" spans="1:4">
      <c r="A3133" s="5">
        <v>40316</v>
      </c>
      <c r="B3133">
        <v>3.96</v>
      </c>
      <c r="C3133">
        <v>0.79</v>
      </c>
      <c r="D3133" s="6">
        <f t="shared" si="48"/>
        <v>3.1451532890167666</v>
      </c>
    </row>
    <row r="3134" spans="1:4">
      <c r="A3134" s="5">
        <v>40317</v>
      </c>
      <c r="B3134">
        <v>3.87</v>
      </c>
      <c r="C3134">
        <v>0.76</v>
      </c>
      <c r="D3134" s="6">
        <f t="shared" si="48"/>
        <v>3.086542278682014</v>
      </c>
    </row>
    <row r="3135" spans="1:4">
      <c r="A3135" s="5">
        <v>40318</v>
      </c>
      <c r="B3135">
        <v>3.76</v>
      </c>
      <c r="C3135">
        <v>0.69</v>
      </c>
      <c r="D3135" s="6">
        <f t="shared" si="48"/>
        <v>3.0489621610884976</v>
      </c>
    </row>
    <row r="3136" spans="1:4">
      <c r="A3136" s="5">
        <v>40319</v>
      </c>
      <c r="B3136">
        <v>3.74</v>
      </c>
      <c r="C3136">
        <v>0.73</v>
      </c>
      <c r="D3136" s="6">
        <f t="shared" si="48"/>
        <v>2.9881862404447457</v>
      </c>
    </row>
    <row r="3137" spans="1:4">
      <c r="A3137" s="5">
        <v>40322</v>
      </c>
      <c r="B3137">
        <v>3.74</v>
      </c>
      <c r="C3137">
        <v>0.75</v>
      </c>
      <c r="D3137" s="6">
        <f t="shared" si="48"/>
        <v>2.9677419354838808</v>
      </c>
    </row>
    <row r="3138" spans="1:4">
      <c r="A3138" s="5">
        <v>40323</v>
      </c>
      <c r="B3138">
        <v>3.66</v>
      </c>
      <c r="C3138">
        <v>0.73</v>
      </c>
      <c r="D3138" s="6">
        <f t="shared" si="48"/>
        <v>2.908766008140562</v>
      </c>
    </row>
    <row r="3139" spans="1:4">
      <c r="A3139" s="5">
        <v>40324</v>
      </c>
      <c r="B3139">
        <v>3.76</v>
      </c>
      <c r="C3139">
        <v>0.81</v>
      </c>
      <c r="D3139" s="6">
        <f t="shared" si="48"/>
        <v>2.9262969943458117</v>
      </c>
    </row>
    <row r="3140" spans="1:4">
      <c r="A3140" s="5">
        <v>40325</v>
      </c>
      <c r="B3140">
        <v>3.82</v>
      </c>
      <c r="C3140">
        <v>0.81</v>
      </c>
      <c r="D3140" s="6">
        <f t="shared" si="48"/>
        <v>2.9858148993155531</v>
      </c>
    </row>
    <row r="3141" spans="1:4">
      <c r="A3141" s="5">
        <v>40326</v>
      </c>
      <c r="B3141">
        <v>3.79</v>
      </c>
      <c r="C3141">
        <v>0.79</v>
      </c>
      <c r="D3141" s="6">
        <f t="shared" si="48"/>
        <v>2.976485762476444</v>
      </c>
    </row>
    <row r="3142" spans="1:4">
      <c r="A3142" s="5">
        <v>40330</v>
      </c>
      <c r="B3142">
        <v>3.78</v>
      </c>
      <c r="C3142">
        <v>0.75</v>
      </c>
      <c r="D3142" s="6">
        <f t="shared" si="48"/>
        <v>3.0074441687344855</v>
      </c>
    </row>
    <row r="3143" spans="1:4">
      <c r="A3143" s="5">
        <v>40331</v>
      </c>
      <c r="B3143">
        <v>3.75</v>
      </c>
      <c r="C3143">
        <v>0.68</v>
      </c>
      <c r="D3143" s="6">
        <f t="shared" si="48"/>
        <v>3.0492649980135234</v>
      </c>
    </row>
    <row r="3144" spans="1:4">
      <c r="A3144" s="5">
        <v>40332</v>
      </c>
      <c r="B3144">
        <v>3.8</v>
      </c>
      <c r="C3144">
        <v>0.77</v>
      </c>
      <c r="D3144" s="6">
        <f t="shared" ref="D3144:D3207" si="49">((1+(B3144/100))/(1+(C3144/100)) - 1)*100</f>
        <v>3.0068472759749998</v>
      </c>
    </row>
    <row r="3145" spans="1:4">
      <c r="A3145" s="5">
        <v>40333</v>
      </c>
      <c r="B3145">
        <v>3.73</v>
      </c>
      <c r="C3145">
        <v>0.72</v>
      </c>
      <c r="D3145" s="6">
        <f t="shared" si="49"/>
        <v>2.9884829229547272</v>
      </c>
    </row>
    <row r="3146" spans="1:4">
      <c r="A3146" s="5">
        <v>40336</v>
      </c>
      <c r="B3146">
        <v>3.71</v>
      </c>
      <c r="C3146">
        <v>0.76</v>
      </c>
      <c r="D3146" s="6">
        <f t="shared" si="49"/>
        <v>2.927749106788391</v>
      </c>
    </row>
    <row r="3147" spans="1:4">
      <c r="A3147" s="5">
        <v>40337</v>
      </c>
      <c r="B3147">
        <v>3.68</v>
      </c>
      <c r="C3147">
        <v>0.81</v>
      </c>
      <c r="D3147" s="6">
        <f t="shared" si="49"/>
        <v>2.8469397877194602</v>
      </c>
    </row>
    <row r="3148" spans="1:4">
      <c r="A3148" s="5">
        <v>40338</v>
      </c>
      <c r="B3148">
        <v>3.74</v>
      </c>
      <c r="C3148">
        <v>0.86</v>
      </c>
      <c r="D3148" s="6">
        <f t="shared" si="49"/>
        <v>2.8554431885782439</v>
      </c>
    </row>
    <row r="3149" spans="1:4">
      <c r="A3149" s="5">
        <v>40339</v>
      </c>
      <c r="B3149">
        <v>3.77</v>
      </c>
      <c r="C3149">
        <v>0.86</v>
      </c>
      <c r="D3149" s="6">
        <f t="shared" si="49"/>
        <v>2.8851873884592649</v>
      </c>
    </row>
    <row r="3150" spans="1:4">
      <c r="A3150" s="5">
        <v>40340</v>
      </c>
      <c r="B3150">
        <v>3.68</v>
      </c>
      <c r="C3150">
        <v>0.77</v>
      </c>
      <c r="D3150" s="6">
        <f t="shared" si="49"/>
        <v>2.8877642155403338</v>
      </c>
    </row>
    <row r="3151" spans="1:4">
      <c r="A3151" s="5">
        <v>40343</v>
      </c>
      <c r="B3151">
        <v>3.77</v>
      </c>
      <c r="C3151">
        <v>0.87</v>
      </c>
      <c r="D3151" s="6">
        <f t="shared" si="49"/>
        <v>2.8749876078120407</v>
      </c>
    </row>
    <row r="3152" spans="1:4">
      <c r="A3152" s="5">
        <v>40344</v>
      </c>
      <c r="B3152">
        <v>3.77</v>
      </c>
      <c r="C3152">
        <v>0.87</v>
      </c>
      <c r="D3152" s="6">
        <f t="shared" si="49"/>
        <v>2.8749876078120407</v>
      </c>
    </row>
    <row r="3153" spans="1:4">
      <c r="A3153" s="5">
        <v>40345</v>
      </c>
      <c r="B3153">
        <v>3.76</v>
      </c>
      <c r="C3153">
        <v>0.87</v>
      </c>
      <c r="D3153" s="6">
        <f t="shared" si="49"/>
        <v>2.8650738574402812</v>
      </c>
    </row>
    <row r="3154" spans="1:4">
      <c r="A3154" s="5">
        <v>40346</v>
      </c>
      <c r="B3154">
        <v>3.71</v>
      </c>
      <c r="C3154">
        <v>0.79</v>
      </c>
      <c r="D3154" s="6">
        <f t="shared" si="49"/>
        <v>2.8971128088103981</v>
      </c>
    </row>
    <row r="3155" spans="1:4">
      <c r="A3155" s="5">
        <v>40347</v>
      </c>
      <c r="B3155">
        <v>3.76</v>
      </c>
      <c r="C3155">
        <v>0.88</v>
      </c>
      <c r="D3155" s="6">
        <f t="shared" si="49"/>
        <v>2.8548770816812175</v>
      </c>
    </row>
    <row r="3156" spans="1:4">
      <c r="A3156" s="5">
        <v>40350</v>
      </c>
      <c r="B3156">
        <v>3.74</v>
      </c>
      <c r="C3156">
        <v>0.77</v>
      </c>
      <c r="D3156" s="6">
        <f t="shared" si="49"/>
        <v>2.9473057457576779</v>
      </c>
    </row>
    <row r="3157" spans="1:4">
      <c r="A3157" s="5">
        <v>40351</v>
      </c>
      <c r="B3157">
        <v>3.69</v>
      </c>
      <c r="C3157">
        <v>0.71</v>
      </c>
      <c r="D3157" s="6">
        <f t="shared" si="49"/>
        <v>2.9589911627444954</v>
      </c>
    </row>
    <row r="3158" spans="1:4">
      <c r="A3158" s="5">
        <v>40352</v>
      </c>
      <c r="B3158">
        <v>3.67</v>
      </c>
      <c r="C3158">
        <v>0.7</v>
      </c>
      <c r="D3158" s="6">
        <f t="shared" si="49"/>
        <v>2.9493545183714165</v>
      </c>
    </row>
    <row r="3159" spans="1:4">
      <c r="A3159" s="5">
        <v>40353</v>
      </c>
      <c r="B3159">
        <v>3.61</v>
      </c>
      <c r="C3159">
        <v>0.65</v>
      </c>
      <c r="D3159" s="6">
        <f t="shared" si="49"/>
        <v>2.9408842523596768</v>
      </c>
    </row>
    <row r="3160" spans="1:4">
      <c r="A3160" s="5">
        <v>40354</v>
      </c>
      <c r="B3160">
        <v>3.61</v>
      </c>
      <c r="C3160">
        <v>0.65</v>
      </c>
      <c r="D3160" s="6">
        <f t="shared" si="49"/>
        <v>2.9408842523596768</v>
      </c>
    </row>
    <row r="3161" spans="1:4">
      <c r="A3161" s="5">
        <v>40357</v>
      </c>
      <c r="B3161">
        <v>3.61</v>
      </c>
      <c r="C3161">
        <v>0.67</v>
      </c>
      <c r="D3161" s="6">
        <f t="shared" si="49"/>
        <v>2.9204330982417925</v>
      </c>
    </row>
    <row r="3162" spans="1:4">
      <c r="A3162" s="5">
        <v>40358</v>
      </c>
      <c r="B3162">
        <v>3.62</v>
      </c>
      <c r="C3162">
        <v>0.71</v>
      </c>
      <c r="D3162" s="6">
        <f t="shared" si="49"/>
        <v>2.8894846589216483</v>
      </c>
    </row>
    <row r="3163" spans="1:4">
      <c r="A3163" s="5">
        <v>40359</v>
      </c>
      <c r="B3163">
        <v>3.59</v>
      </c>
      <c r="C3163">
        <v>0.67</v>
      </c>
      <c r="D3163" s="6">
        <f t="shared" si="49"/>
        <v>2.9005662064170101</v>
      </c>
    </row>
    <row r="3164" spans="1:4">
      <c r="A3164" s="5">
        <v>40360</v>
      </c>
      <c r="B3164">
        <v>3.54</v>
      </c>
      <c r="C3164">
        <v>0.64</v>
      </c>
      <c r="D3164" s="6">
        <f t="shared" si="49"/>
        <v>2.8815580286168707</v>
      </c>
    </row>
    <row r="3165" spans="1:4">
      <c r="A3165" s="5">
        <v>40361</v>
      </c>
      <c r="B3165">
        <v>3.59</v>
      </c>
      <c r="C3165">
        <v>0.71</v>
      </c>
      <c r="D3165" s="6">
        <f t="shared" si="49"/>
        <v>2.8596961572832758</v>
      </c>
    </row>
    <row r="3166" spans="1:4">
      <c r="A3166" s="5">
        <v>40364</v>
      </c>
      <c r="B3166">
        <v>3.55</v>
      </c>
      <c r="C3166">
        <v>0.69</v>
      </c>
      <c r="D3166" s="6">
        <f t="shared" si="49"/>
        <v>2.8404012315026428</v>
      </c>
    </row>
    <row r="3167" spans="1:4">
      <c r="A3167" s="5">
        <v>40365</v>
      </c>
      <c r="B3167">
        <v>3.58</v>
      </c>
      <c r="C3167">
        <v>0.74</v>
      </c>
      <c r="D3167" s="6">
        <f t="shared" si="49"/>
        <v>2.8191383760174604</v>
      </c>
    </row>
    <row r="3168" spans="1:4">
      <c r="A3168" s="5">
        <v>40366</v>
      </c>
      <c r="B3168">
        <v>3.59</v>
      </c>
      <c r="C3168">
        <v>0.77</v>
      </c>
      <c r="D3168" s="6">
        <f t="shared" si="49"/>
        <v>2.798451920214351</v>
      </c>
    </row>
    <row r="3169" spans="1:4">
      <c r="A3169" s="5">
        <v>40367</v>
      </c>
      <c r="B3169">
        <v>3.6</v>
      </c>
      <c r="C3169">
        <v>0.78</v>
      </c>
      <c r="D3169" s="6">
        <f t="shared" si="49"/>
        <v>2.7981742409208143</v>
      </c>
    </row>
    <row r="3170" spans="1:4">
      <c r="A3170" s="5">
        <v>40368</v>
      </c>
      <c r="B3170">
        <v>3.56</v>
      </c>
      <c r="C3170">
        <v>0.8</v>
      </c>
      <c r="D3170" s="6">
        <f t="shared" si="49"/>
        <v>2.7380952380952506</v>
      </c>
    </row>
    <row r="3171" spans="1:4">
      <c r="A3171" s="5">
        <v>40371</v>
      </c>
      <c r="B3171">
        <v>3.57</v>
      </c>
      <c r="C3171">
        <v>0.83</v>
      </c>
      <c r="D3171" s="6">
        <f t="shared" si="49"/>
        <v>2.7174452048001729</v>
      </c>
    </row>
    <row r="3172" spans="1:4">
      <c r="A3172" s="5">
        <v>40372</v>
      </c>
      <c r="B3172">
        <v>3.61</v>
      </c>
      <c r="C3172">
        <v>0.78</v>
      </c>
      <c r="D3172" s="6">
        <f t="shared" si="49"/>
        <v>2.8080968446120291</v>
      </c>
    </row>
    <row r="3173" spans="1:4">
      <c r="A3173" s="5">
        <v>40373</v>
      </c>
      <c r="B3173">
        <v>3.63</v>
      </c>
      <c r="C3173">
        <v>0.81</v>
      </c>
      <c r="D3173" s="6">
        <f t="shared" si="49"/>
        <v>2.7973415335780238</v>
      </c>
    </row>
    <row r="3174" spans="1:4">
      <c r="A3174" s="5">
        <v>40374</v>
      </c>
      <c r="B3174">
        <v>3.61</v>
      </c>
      <c r="C3174">
        <v>0.83</v>
      </c>
      <c r="D3174" s="6">
        <f t="shared" si="49"/>
        <v>2.7571159377169474</v>
      </c>
    </row>
    <row r="3175" spans="1:4">
      <c r="A3175" s="5">
        <v>40375</v>
      </c>
      <c r="B3175">
        <v>3.58</v>
      </c>
      <c r="C3175">
        <v>0.81</v>
      </c>
      <c r="D3175" s="6">
        <f t="shared" si="49"/>
        <v>2.7477432794365653</v>
      </c>
    </row>
    <row r="3176" spans="1:4">
      <c r="A3176" s="5">
        <v>40378</v>
      </c>
      <c r="B3176">
        <v>3.59</v>
      </c>
      <c r="C3176">
        <v>0.84</v>
      </c>
      <c r="D3176" s="6">
        <f t="shared" si="49"/>
        <v>2.7270924236414196</v>
      </c>
    </row>
    <row r="3177" spans="1:4">
      <c r="A3177" s="5">
        <v>40379</v>
      </c>
      <c r="B3177">
        <v>3.59</v>
      </c>
      <c r="C3177">
        <v>0.86</v>
      </c>
      <c r="D3177" s="6">
        <f t="shared" si="49"/>
        <v>2.7067221891731164</v>
      </c>
    </row>
    <row r="3178" spans="1:4">
      <c r="A3178" s="5">
        <v>40380</v>
      </c>
      <c r="B3178">
        <v>3.59</v>
      </c>
      <c r="C3178">
        <v>0.89</v>
      </c>
      <c r="D3178" s="6">
        <f t="shared" si="49"/>
        <v>2.67618198037467</v>
      </c>
    </row>
    <row r="3179" spans="1:4">
      <c r="A3179" s="5">
        <v>40381</v>
      </c>
      <c r="B3179">
        <v>3.6</v>
      </c>
      <c r="C3179">
        <v>0.95</v>
      </c>
      <c r="D3179" s="6">
        <f t="shared" si="49"/>
        <v>2.625061911837534</v>
      </c>
    </row>
    <row r="3180" spans="1:4">
      <c r="A3180" s="5">
        <v>40382</v>
      </c>
      <c r="B3180">
        <v>3.67</v>
      </c>
      <c r="C3180">
        <v>0.99</v>
      </c>
      <c r="D3180" s="6">
        <f t="shared" si="49"/>
        <v>2.6537280918902839</v>
      </c>
    </row>
    <row r="3181" spans="1:4">
      <c r="A3181" s="5">
        <v>40385</v>
      </c>
      <c r="B3181">
        <v>3.69</v>
      </c>
      <c r="C3181">
        <v>1.01</v>
      </c>
      <c r="D3181" s="6">
        <f t="shared" si="49"/>
        <v>2.6532026532026576</v>
      </c>
    </row>
    <row r="3182" spans="1:4">
      <c r="A3182" s="5">
        <v>40386</v>
      </c>
      <c r="B3182">
        <v>3.74</v>
      </c>
      <c r="C3182">
        <v>1.03</v>
      </c>
      <c r="D3182" s="6">
        <f t="shared" si="49"/>
        <v>2.6823715728001796</v>
      </c>
    </row>
    <row r="3183" spans="1:4">
      <c r="A3183" s="5">
        <v>40387</v>
      </c>
      <c r="B3183">
        <v>3.72</v>
      </c>
      <c r="C3183">
        <v>1</v>
      </c>
      <c r="D3183" s="6">
        <f t="shared" si="49"/>
        <v>2.6930693069306733</v>
      </c>
    </row>
    <row r="3184" spans="1:4">
      <c r="A3184" s="5">
        <v>40388</v>
      </c>
      <c r="B3184">
        <v>3.66</v>
      </c>
      <c r="C3184">
        <v>0.93</v>
      </c>
      <c r="D3184" s="6">
        <f t="shared" si="49"/>
        <v>2.7048449420390197</v>
      </c>
    </row>
    <row r="3185" spans="1:4">
      <c r="A3185" s="5">
        <v>40389</v>
      </c>
      <c r="B3185">
        <v>3.57</v>
      </c>
      <c r="C3185">
        <v>0.85</v>
      </c>
      <c r="D3185" s="6">
        <f t="shared" si="49"/>
        <v>2.6970748636589104</v>
      </c>
    </row>
    <row r="3186" spans="1:4">
      <c r="A3186" s="5">
        <v>40392</v>
      </c>
      <c r="B3186">
        <v>3.59</v>
      </c>
      <c r="C3186">
        <v>0.86</v>
      </c>
      <c r="D3186" s="6">
        <f t="shared" si="49"/>
        <v>2.7067221891731164</v>
      </c>
    </row>
    <row r="3187" spans="1:4">
      <c r="A3187" s="5">
        <v>40393</v>
      </c>
      <c r="B3187">
        <v>3.52</v>
      </c>
      <c r="C3187">
        <v>0.8</v>
      </c>
      <c r="D3187" s="6">
        <f t="shared" si="49"/>
        <v>2.6984126984126888</v>
      </c>
    </row>
    <row r="3188" spans="1:4">
      <c r="A3188" s="5">
        <v>40394</v>
      </c>
      <c r="B3188">
        <v>3.53</v>
      </c>
      <c r="C3188">
        <v>0.81</v>
      </c>
      <c r="D3188" s="6">
        <f t="shared" si="49"/>
        <v>2.6981450252951067</v>
      </c>
    </row>
    <row r="3189" spans="1:4">
      <c r="A3189" s="5">
        <v>40395</v>
      </c>
      <c r="B3189">
        <v>3.48</v>
      </c>
      <c r="C3189">
        <v>0.76</v>
      </c>
      <c r="D3189" s="6">
        <f t="shared" si="49"/>
        <v>2.6994839221913258</v>
      </c>
    </row>
    <row r="3190" spans="1:4">
      <c r="A3190" s="5">
        <v>40396</v>
      </c>
      <c r="B3190">
        <v>3.47</v>
      </c>
      <c r="C3190">
        <v>0.75</v>
      </c>
      <c r="D3190" s="6">
        <f t="shared" si="49"/>
        <v>2.6997518610421656</v>
      </c>
    </row>
    <row r="3191" spans="1:4">
      <c r="A3191" s="5">
        <v>40399</v>
      </c>
      <c r="B3191">
        <v>3.49</v>
      </c>
      <c r="C3191">
        <v>0.77</v>
      </c>
      <c r="D3191" s="6">
        <f t="shared" si="49"/>
        <v>2.6992160365187923</v>
      </c>
    </row>
    <row r="3192" spans="1:4">
      <c r="A3192" s="5">
        <v>40400</v>
      </c>
      <c r="B3192">
        <v>3.5</v>
      </c>
      <c r="C3192">
        <v>0.77</v>
      </c>
      <c r="D3192" s="6">
        <f t="shared" si="49"/>
        <v>2.7091396248883459</v>
      </c>
    </row>
    <row r="3193" spans="1:4">
      <c r="A3193" s="5">
        <v>40401</v>
      </c>
      <c r="B3193">
        <v>3.4</v>
      </c>
      <c r="C3193">
        <v>0.67</v>
      </c>
      <c r="D3193" s="6">
        <f t="shared" si="49"/>
        <v>2.711830734081655</v>
      </c>
    </row>
    <row r="3194" spans="1:4">
      <c r="A3194" s="5">
        <v>40402</v>
      </c>
      <c r="B3194">
        <v>3.37</v>
      </c>
      <c r="C3194">
        <v>0.64</v>
      </c>
      <c r="D3194" s="6">
        <f t="shared" si="49"/>
        <v>2.7126391096979452</v>
      </c>
    </row>
    <row r="3195" spans="1:4">
      <c r="A3195" s="5">
        <v>40403</v>
      </c>
      <c r="B3195">
        <v>3.37</v>
      </c>
      <c r="C3195">
        <v>0.65</v>
      </c>
      <c r="D3195" s="6">
        <f t="shared" si="49"/>
        <v>2.7024341778440153</v>
      </c>
    </row>
    <row r="3196" spans="1:4">
      <c r="A3196" s="5">
        <v>40406</v>
      </c>
      <c r="B3196">
        <v>3.3</v>
      </c>
      <c r="C3196">
        <v>0.62</v>
      </c>
      <c r="D3196" s="6">
        <f t="shared" si="49"/>
        <v>2.6634863844166023</v>
      </c>
    </row>
    <row r="3197" spans="1:4">
      <c r="A3197" s="5">
        <v>40407</v>
      </c>
      <c r="B3197">
        <v>3.32</v>
      </c>
      <c r="C3197">
        <v>0.62</v>
      </c>
      <c r="D3197" s="6">
        <f t="shared" si="49"/>
        <v>2.6833631484794118</v>
      </c>
    </row>
    <row r="3198" spans="1:4">
      <c r="A3198" s="5">
        <v>40408</v>
      </c>
      <c r="B3198">
        <v>3.28</v>
      </c>
      <c r="C3198">
        <v>0.63</v>
      </c>
      <c r="D3198" s="6">
        <f t="shared" si="49"/>
        <v>2.6334095200238439</v>
      </c>
    </row>
    <row r="3199" spans="1:4">
      <c r="A3199" s="5">
        <v>40409</v>
      </c>
      <c r="B3199">
        <v>3.27</v>
      </c>
      <c r="C3199">
        <v>0.61</v>
      </c>
      <c r="D3199" s="6">
        <f t="shared" si="49"/>
        <v>2.6438723784911966</v>
      </c>
    </row>
    <row r="3200" spans="1:4">
      <c r="A3200" s="5">
        <v>40410</v>
      </c>
      <c r="B3200">
        <v>3.23</v>
      </c>
      <c r="C3200">
        <v>0.61</v>
      </c>
      <c r="D3200" s="6">
        <f t="shared" si="49"/>
        <v>2.6041148991154062</v>
      </c>
    </row>
    <row r="3201" spans="1:4">
      <c r="A3201" s="5">
        <v>40413</v>
      </c>
      <c r="B3201">
        <v>3.23</v>
      </c>
      <c r="C3201">
        <v>0.6</v>
      </c>
      <c r="D3201" s="6">
        <f t="shared" si="49"/>
        <v>2.6143141153081473</v>
      </c>
    </row>
    <row r="3202" spans="1:4">
      <c r="A3202" s="5">
        <v>40414</v>
      </c>
      <c r="B3202">
        <v>3.14</v>
      </c>
      <c r="C3202">
        <v>0.52</v>
      </c>
      <c r="D3202" s="6">
        <f t="shared" si="49"/>
        <v>2.6064464783127628</v>
      </c>
    </row>
    <row r="3203" spans="1:4">
      <c r="A3203" s="5">
        <v>40415</v>
      </c>
      <c r="B3203">
        <v>3.1</v>
      </c>
      <c r="C3203">
        <v>0.5</v>
      </c>
      <c r="D3203" s="6">
        <f t="shared" si="49"/>
        <v>2.5870646766169125</v>
      </c>
    </row>
    <row r="3204" spans="1:4">
      <c r="A3204" s="5">
        <v>40417</v>
      </c>
      <c r="B3204">
        <v>3.09</v>
      </c>
      <c r="C3204">
        <v>0.53</v>
      </c>
      <c r="D3204" s="6">
        <f t="shared" si="49"/>
        <v>2.5465035312841833</v>
      </c>
    </row>
    <row r="3205" spans="1:4">
      <c r="A3205" s="5">
        <v>40421</v>
      </c>
      <c r="B3205">
        <v>3.02</v>
      </c>
      <c r="C3205">
        <v>0.46</v>
      </c>
      <c r="D3205" s="6">
        <f t="shared" si="49"/>
        <v>2.5482779215608264</v>
      </c>
    </row>
    <row r="3206" spans="1:4">
      <c r="A3206" s="5">
        <v>40422</v>
      </c>
      <c r="B3206">
        <v>3.12</v>
      </c>
      <c r="C3206">
        <v>0.53</v>
      </c>
      <c r="D3206" s="6">
        <f t="shared" si="49"/>
        <v>2.5763453695414107</v>
      </c>
    </row>
    <row r="3207" spans="1:4">
      <c r="A3207" s="5">
        <v>40423</v>
      </c>
      <c r="B3207">
        <v>3.15</v>
      </c>
      <c r="C3207">
        <v>0.5</v>
      </c>
      <c r="D3207" s="6">
        <f t="shared" si="49"/>
        <v>2.636815920398039</v>
      </c>
    </row>
    <row r="3208" spans="1:4">
      <c r="A3208" s="5">
        <v>40424</v>
      </c>
      <c r="B3208">
        <v>3.2</v>
      </c>
      <c r="C3208">
        <v>0.51</v>
      </c>
      <c r="D3208" s="6">
        <f t="shared" ref="D3208:D3271" si="50">((1+(B3208/100))/(1+(C3208/100)) - 1)*100</f>
        <v>2.6763506118794078</v>
      </c>
    </row>
    <row r="3209" spans="1:4">
      <c r="A3209" s="5">
        <v>40427</v>
      </c>
      <c r="B3209">
        <v>3.18</v>
      </c>
      <c r="C3209">
        <v>0.47</v>
      </c>
      <c r="D3209" s="6">
        <f t="shared" si="50"/>
        <v>2.6973225838558879</v>
      </c>
    </row>
    <row r="3210" spans="1:4">
      <c r="A3210" s="5">
        <v>40428</v>
      </c>
      <c r="B3210">
        <v>3.11</v>
      </c>
      <c r="C3210">
        <v>0.4</v>
      </c>
      <c r="D3210" s="6">
        <f t="shared" si="50"/>
        <v>2.699203187250987</v>
      </c>
    </row>
    <row r="3211" spans="1:4">
      <c r="A3211" s="5">
        <v>40429</v>
      </c>
      <c r="B3211">
        <v>3.19</v>
      </c>
      <c r="C3211">
        <v>0.45</v>
      </c>
      <c r="D3211" s="6">
        <f t="shared" si="50"/>
        <v>2.7277252364360516</v>
      </c>
    </row>
    <row r="3212" spans="1:4">
      <c r="A3212" s="5">
        <v>40430</v>
      </c>
      <c r="B3212">
        <v>3.25</v>
      </c>
      <c r="C3212">
        <v>0.48</v>
      </c>
      <c r="D3212" s="6">
        <f t="shared" si="50"/>
        <v>2.7567675159235749</v>
      </c>
    </row>
    <row r="3213" spans="1:4">
      <c r="A3213" s="5">
        <v>40431</v>
      </c>
      <c r="B3213">
        <v>3.33</v>
      </c>
      <c r="C3213">
        <v>0.53</v>
      </c>
      <c r="D3213" s="6">
        <f t="shared" si="50"/>
        <v>2.7852382373420914</v>
      </c>
    </row>
    <row r="3214" spans="1:4">
      <c r="A3214" s="5">
        <v>40434</v>
      </c>
      <c r="B3214">
        <v>3.32</v>
      </c>
      <c r="C3214">
        <v>0.5</v>
      </c>
      <c r="D3214" s="6">
        <f t="shared" si="50"/>
        <v>2.8059701492537226</v>
      </c>
    </row>
    <row r="3215" spans="1:4">
      <c r="A3215" s="5">
        <v>40435</v>
      </c>
      <c r="B3215">
        <v>3.26</v>
      </c>
      <c r="C3215">
        <v>0.43</v>
      </c>
      <c r="D3215" s="6">
        <f t="shared" si="50"/>
        <v>2.8178831026585582</v>
      </c>
    </row>
    <row r="3216" spans="1:4">
      <c r="A3216" s="5">
        <v>40436</v>
      </c>
      <c r="B3216">
        <v>3.28</v>
      </c>
      <c r="C3216">
        <v>0.44</v>
      </c>
      <c r="D3216" s="6">
        <f t="shared" si="50"/>
        <v>2.8275587415372394</v>
      </c>
    </row>
    <row r="3217" spans="1:4">
      <c r="A3217" s="5">
        <v>40437</v>
      </c>
      <c r="B3217">
        <v>3.35</v>
      </c>
      <c r="C3217">
        <v>0.49</v>
      </c>
      <c r="D3217" s="6">
        <f t="shared" si="50"/>
        <v>2.8460543337645694</v>
      </c>
    </row>
    <row r="3218" spans="1:4">
      <c r="A3218" s="5">
        <v>40438</v>
      </c>
      <c r="B3218">
        <v>3.34</v>
      </c>
      <c r="C3218">
        <v>0.49</v>
      </c>
      <c r="D3218" s="6">
        <f t="shared" si="50"/>
        <v>2.8361030948353294</v>
      </c>
    </row>
    <row r="3219" spans="1:4">
      <c r="A3219" s="5">
        <v>40441</v>
      </c>
      <c r="B3219">
        <v>3.36</v>
      </c>
      <c r="C3219">
        <v>0.52</v>
      </c>
      <c r="D3219" s="6">
        <f t="shared" si="50"/>
        <v>2.8253083963390324</v>
      </c>
    </row>
    <row r="3220" spans="1:4">
      <c r="A3220" s="5">
        <v>40442</v>
      </c>
      <c r="B3220">
        <v>3.33</v>
      </c>
      <c r="C3220">
        <v>0.49</v>
      </c>
      <c r="D3220" s="6">
        <f t="shared" si="50"/>
        <v>2.8261518559060894</v>
      </c>
    </row>
    <row r="3221" spans="1:4">
      <c r="A3221" s="5">
        <v>40443</v>
      </c>
      <c r="B3221">
        <v>3.18</v>
      </c>
      <c r="C3221">
        <v>0.38</v>
      </c>
      <c r="D3221" s="6">
        <f t="shared" si="50"/>
        <v>2.7894002789400352</v>
      </c>
    </row>
    <row r="3222" spans="1:4">
      <c r="A3222" s="5">
        <v>40444</v>
      </c>
      <c r="B3222">
        <v>3.16</v>
      </c>
      <c r="C3222">
        <v>0.4</v>
      </c>
      <c r="D3222" s="6">
        <f t="shared" si="50"/>
        <v>2.749003984063747</v>
      </c>
    </row>
    <row r="3223" spans="1:4">
      <c r="A3223" s="5">
        <v>40445</v>
      </c>
      <c r="B3223">
        <v>3.25</v>
      </c>
      <c r="C3223">
        <v>0.48</v>
      </c>
      <c r="D3223" s="6">
        <f t="shared" si="50"/>
        <v>2.7567675159235749</v>
      </c>
    </row>
    <row r="3224" spans="1:4">
      <c r="A3224" s="5">
        <v>40448</v>
      </c>
      <c r="B3224">
        <v>3.18</v>
      </c>
      <c r="C3224">
        <v>0.43</v>
      </c>
      <c r="D3224" s="6">
        <f t="shared" si="50"/>
        <v>2.7382256297919128</v>
      </c>
    </row>
    <row r="3225" spans="1:4">
      <c r="A3225" s="5">
        <v>40449</v>
      </c>
      <c r="B3225">
        <v>3.13</v>
      </c>
      <c r="C3225">
        <v>0.43</v>
      </c>
      <c r="D3225" s="6">
        <f t="shared" si="50"/>
        <v>2.6884397092502343</v>
      </c>
    </row>
    <row r="3226" spans="1:4">
      <c r="A3226" s="5">
        <v>40450</v>
      </c>
      <c r="B3226">
        <v>3.11</v>
      </c>
      <c r="C3226">
        <v>0.41</v>
      </c>
      <c r="D3226" s="6">
        <f t="shared" si="50"/>
        <v>2.6889752016731272</v>
      </c>
    </row>
    <row r="3227" spans="1:4">
      <c r="A3227" s="5">
        <v>40451</v>
      </c>
      <c r="B3227">
        <v>3.15</v>
      </c>
      <c r="C3227">
        <v>0.43</v>
      </c>
      <c r="D3227" s="6">
        <f t="shared" si="50"/>
        <v>2.7083540774669013</v>
      </c>
    </row>
    <row r="3228" spans="1:4">
      <c r="A3228" s="5">
        <v>40452</v>
      </c>
      <c r="B3228">
        <v>3.17</v>
      </c>
      <c r="C3228">
        <v>0.45</v>
      </c>
      <c r="D3228" s="6">
        <f t="shared" si="50"/>
        <v>2.7078148332503771</v>
      </c>
    </row>
    <row r="3229" spans="1:4">
      <c r="A3229" s="5">
        <v>40455</v>
      </c>
      <c r="B3229">
        <v>3.13</v>
      </c>
      <c r="C3229">
        <v>0.44</v>
      </c>
      <c r="D3229" s="6">
        <f t="shared" si="50"/>
        <v>2.6782158502588693</v>
      </c>
    </row>
    <row r="3230" spans="1:4">
      <c r="A3230" s="5">
        <v>40456</v>
      </c>
      <c r="B3230">
        <v>3.17</v>
      </c>
      <c r="C3230">
        <v>0.48</v>
      </c>
      <c r="D3230" s="6">
        <f t="shared" si="50"/>
        <v>2.6771496815286788</v>
      </c>
    </row>
    <row r="3231" spans="1:4">
      <c r="A3231" s="5">
        <v>40457</v>
      </c>
      <c r="B3231">
        <v>3.1</v>
      </c>
      <c r="C3231">
        <v>0.4</v>
      </c>
      <c r="D3231" s="6">
        <f t="shared" si="50"/>
        <v>2.6892430278884438</v>
      </c>
    </row>
    <row r="3232" spans="1:4">
      <c r="A3232" s="5">
        <v>40458</v>
      </c>
      <c r="B3232">
        <v>3.13</v>
      </c>
      <c r="C3232">
        <v>0.4</v>
      </c>
      <c r="D3232" s="6">
        <f t="shared" si="50"/>
        <v>2.7191235059760954</v>
      </c>
    </row>
    <row r="3233" spans="1:4">
      <c r="A3233" s="5">
        <v>40459</v>
      </c>
      <c r="B3233">
        <v>3.07</v>
      </c>
      <c r="C3233">
        <v>0.32</v>
      </c>
      <c r="D3233" s="6">
        <f t="shared" si="50"/>
        <v>2.7412280701754277</v>
      </c>
    </row>
    <row r="3234" spans="1:4">
      <c r="A3234" s="5">
        <v>40462</v>
      </c>
      <c r="B3234">
        <v>3.09</v>
      </c>
      <c r="C3234">
        <v>0.34</v>
      </c>
      <c r="D3234" s="6">
        <f t="shared" si="50"/>
        <v>2.7406816822802327</v>
      </c>
    </row>
    <row r="3235" spans="1:4">
      <c r="A3235" s="5">
        <v>40463</v>
      </c>
      <c r="B3235">
        <v>3.05</v>
      </c>
      <c r="C3235">
        <v>0.26</v>
      </c>
      <c r="D3235" s="6">
        <f t="shared" si="50"/>
        <v>2.7827648114901349</v>
      </c>
    </row>
    <row r="3236" spans="1:4">
      <c r="A3236" s="5">
        <v>40464</v>
      </c>
      <c r="B3236">
        <v>3.09</v>
      </c>
      <c r="C3236">
        <v>0.26</v>
      </c>
      <c r="D3236" s="6">
        <f t="shared" si="50"/>
        <v>2.8226610811889152</v>
      </c>
    </row>
    <row r="3237" spans="1:4">
      <c r="A3237" s="5">
        <v>40465</v>
      </c>
      <c r="B3237">
        <v>3.09</v>
      </c>
      <c r="C3237">
        <v>0.28000000000000003</v>
      </c>
      <c r="D3237" s="6">
        <f t="shared" si="50"/>
        <v>2.8021539688871222</v>
      </c>
    </row>
    <row r="3238" spans="1:4">
      <c r="A3238" s="5">
        <v>40466</v>
      </c>
      <c r="B3238">
        <v>3.15</v>
      </c>
      <c r="C3238">
        <v>0.36</v>
      </c>
      <c r="D3238" s="6">
        <f t="shared" si="50"/>
        <v>2.7799920286966984</v>
      </c>
    </row>
    <row r="3239" spans="1:4">
      <c r="A3239" s="5">
        <v>40469</v>
      </c>
      <c r="B3239">
        <v>3.18</v>
      </c>
      <c r="C3239">
        <v>0.36</v>
      </c>
      <c r="D3239" s="6">
        <f t="shared" si="50"/>
        <v>2.8098844161020375</v>
      </c>
    </row>
    <row r="3240" spans="1:4">
      <c r="A3240" s="5">
        <v>40470</v>
      </c>
      <c r="B3240">
        <v>3.22</v>
      </c>
      <c r="C3240">
        <v>0.4</v>
      </c>
      <c r="D3240" s="6">
        <f t="shared" si="50"/>
        <v>2.8087649402390502</v>
      </c>
    </row>
    <row r="3241" spans="1:4">
      <c r="A3241" s="5">
        <v>40471</v>
      </c>
      <c r="B3241">
        <v>3.21</v>
      </c>
      <c r="C3241">
        <v>0.36</v>
      </c>
      <c r="D3241" s="6">
        <f t="shared" si="50"/>
        <v>2.8397768035073767</v>
      </c>
    </row>
    <row r="3242" spans="1:4">
      <c r="A3242" s="5">
        <v>40472</v>
      </c>
      <c r="B3242">
        <v>3.16</v>
      </c>
      <c r="C3242">
        <v>0.31</v>
      </c>
      <c r="D3242" s="6">
        <f t="shared" si="50"/>
        <v>2.8411923038580422</v>
      </c>
    </row>
    <row r="3243" spans="1:4">
      <c r="A3243" s="5">
        <v>40473</v>
      </c>
      <c r="B3243">
        <v>3.17</v>
      </c>
      <c r="C3243">
        <v>0.34</v>
      </c>
      <c r="D3243" s="6">
        <f t="shared" si="50"/>
        <v>2.8204106039465771</v>
      </c>
    </row>
    <row r="3244" spans="1:4">
      <c r="A3244" s="5">
        <v>40476</v>
      </c>
      <c r="B3244">
        <v>3.14</v>
      </c>
      <c r="C3244">
        <v>0.31</v>
      </c>
      <c r="D3244" s="6">
        <f t="shared" si="50"/>
        <v>2.8212541122520252</v>
      </c>
    </row>
    <row r="3245" spans="1:4">
      <c r="A3245" s="5">
        <v>40477</v>
      </c>
      <c r="B3245">
        <v>3.27</v>
      </c>
      <c r="C3245">
        <v>0.43</v>
      </c>
      <c r="D3245" s="6">
        <f t="shared" si="50"/>
        <v>2.8278402867669028</v>
      </c>
    </row>
    <row r="3246" spans="1:4">
      <c r="A3246" s="5">
        <v>40478</v>
      </c>
      <c r="B3246">
        <v>3.37</v>
      </c>
      <c r="C3246">
        <v>0.49</v>
      </c>
      <c r="D3246" s="6">
        <f t="shared" si="50"/>
        <v>2.8659568116230716</v>
      </c>
    </row>
    <row r="3247" spans="1:4">
      <c r="A3247" s="5">
        <v>40479</v>
      </c>
      <c r="B3247">
        <v>3.37</v>
      </c>
      <c r="C3247">
        <v>0.51</v>
      </c>
      <c r="D3247" s="6">
        <f t="shared" si="50"/>
        <v>2.8454880111431713</v>
      </c>
    </row>
    <row r="3248" spans="1:4">
      <c r="A3248" s="5">
        <v>40480</v>
      </c>
      <c r="B3248">
        <v>3.3</v>
      </c>
      <c r="C3248">
        <v>0.44</v>
      </c>
      <c r="D3248" s="6">
        <f t="shared" si="50"/>
        <v>2.8474711270410236</v>
      </c>
    </row>
    <row r="3249" spans="1:4">
      <c r="A3249" s="5">
        <v>40483</v>
      </c>
      <c r="B3249">
        <v>3.27</v>
      </c>
      <c r="C3249">
        <v>0.42</v>
      </c>
      <c r="D3249" s="6">
        <f t="shared" si="50"/>
        <v>2.8380800637323178</v>
      </c>
    </row>
    <row r="3250" spans="1:4">
      <c r="A3250" s="5">
        <v>40484</v>
      </c>
      <c r="B3250">
        <v>3.26</v>
      </c>
      <c r="C3250">
        <v>0.41</v>
      </c>
      <c r="D3250" s="6">
        <f t="shared" si="50"/>
        <v>2.8383627128772071</v>
      </c>
    </row>
    <row r="3251" spans="1:4">
      <c r="A3251" s="5">
        <v>40485</v>
      </c>
      <c r="B3251">
        <v>3.22</v>
      </c>
      <c r="C3251">
        <v>0.39</v>
      </c>
      <c r="D3251" s="6">
        <f t="shared" si="50"/>
        <v>2.8190058770793947</v>
      </c>
    </row>
    <row r="3252" spans="1:4">
      <c r="A3252" s="5">
        <v>40486</v>
      </c>
      <c r="B3252">
        <v>3.18</v>
      </c>
      <c r="C3252">
        <v>0.33</v>
      </c>
      <c r="D3252" s="6">
        <f t="shared" si="50"/>
        <v>2.8406259344164297</v>
      </c>
    </row>
    <row r="3253" spans="1:4">
      <c r="A3253" s="5">
        <v>40487</v>
      </c>
      <c r="B3253">
        <v>3.2</v>
      </c>
      <c r="C3253">
        <v>0.34</v>
      </c>
      <c r="D3253" s="6">
        <f t="shared" si="50"/>
        <v>2.8503089495714562</v>
      </c>
    </row>
    <row r="3254" spans="1:4">
      <c r="A3254" s="5">
        <v>40490</v>
      </c>
      <c r="B3254">
        <v>3.23</v>
      </c>
      <c r="C3254">
        <v>0.36</v>
      </c>
      <c r="D3254" s="6">
        <f t="shared" si="50"/>
        <v>2.8597050617775954</v>
      </c>
    </row>
    <row r="3255" spans="1:4">
      <c r="A3255" s="5">
        <v>40491</v>
      </c>
      <c r="B3255">
        <v>3.26</v>
      </c>
      <c r="C3255">
        <v>0.39</v>
      </c>
      <c r="D3255" s="6">
        <f t="shared" si="50"/>
        <v>2.858850483115849</v>
      </c>
    </row>
    <row r="3256" spans="1:4">
      <c r="A3256" s="5">
        <v>40492</v>
      </c>
      <c r="B3256">
        <v>3.38</v>
      </c>
      <c r="C3256">
        <v>0.47</v>
      </c>
      <c r="D3256" s="6">
        <f t="shared" si="50"/>
        <v>2.8963869811884368</v>
      </c>
    </row>
    <row r="3257" spans="1:4">
      <c r="A3257" s="5">
        <v>40493</v>
      </c>
      <c r="B3257">
        <v>3.37</v>
      </c>
      <c r="C3257">
        <v>0.42</v>
      </c>
      <c r="D3257" s="6">
        <f t="shared" si="50"/>
        <v>2.9376618203545091</v>
      </c>
    </row>
    <row r="3258" spans="1:4">
      <c r="A3258" s="5">
        <v>40494</v>
      </c>
      <c r="B3258">
        <v>3.42</v>
      </c>
      <c r="C3258">
        <v>0.42</v>
      </c>
      <c r="D3258" s="6">
        <f t="shared" si="50"/>
        <v>2.9874526986656047</v>
      </c>
    </row>
    <row r="3259" spans="1:4">
      <c r="A3259" s="5">
        <v>40497</v>
      </c>
      <c r="B3259">
        <v>3.49</v>
      </c>
      <c r="C3259">
        <v>0.45</v>
      </c>
      <c r="D3259" s="6">
        <f t="shared" si="50"/>
        <v>3.0263812842210136</v>
      </c>
    </row>
    <row r="3260" spans="1:4">
      <c r="A3260" s="5">
        <v>40498</v>
      </c>
      <c r="B3260">
        <v>3.53</v>
      </c>
      <c r="C3260">
        <v>0.5</v>
      </c>
      <c r="D3260" s="6">
        <f t="shared" si="50"/>
        <v>3.0149253731343251</v>
      </c>
    </row>
    <row r="3261" spans="1:4">
      <c r="A3261" s="5">
        <v>40499</v>
      </c>
      <c r="B3261">
        <v>3.5</v>
      </c>
      <c r="C3261">
        <v>0.52</v>
      </c>
      <c r="D3261" s="6">
        <f t="shared" si="50"/>
        <v>2.9645841623557434</v>
      </c>
    </row>
    <row r="3262" spans="1:4">
      <c r="A3262" s="5">
        <v>40500</v>
      </c>
      <c r="B3262">
        <v>3.62</v>
      </c>
      <c r="C3262">
        <v>0.61</v>
      </c>
      <c r="D3262" s="6">
        <f t="shared" si="50"/>
        <v>2.9917503230295184</v>
      </c>
    </row>
    <row r="3263" spans="1:4">
      <c r="A3263" s="5">
        <v>40501</v>
      </c>
      <c r="B3263">
        <v>3.62</v>
      </c>
      <c r="C3263">
        <v>0.59</v>
      </c>
      <c r="D3263" s="6">
        <f t="shared" si="50"/>
        <v>3.0122278556516502</v>
      </c>
    </row>
    <row r="3264" spans="1:4">
      <c r="A3264" s="5">
        <v>40504</v>
      </c>
      <c r="B3264">
        <v>3.56</v>
      </c>
      <c r="C3264">
        <v>0.53</v>
      </c>
      <c r="D3264" s="6">
        <f t="shared" si="50"/>
        <v>3.0140256639809015</v>
      </c>
    </row>
    <row r="3265" spans="1:4">
      <c r="A3265" s="5">
        <v>40505</v>
      </c>
      <c r="B3265">
        <v>3.49</v>
      </c>
      <c r="C3265">
        <v>0.49</v>
      </c>
      <c r="D3265" s="6">
        <f t="shared" si="50"/>
        <v>2.9853716787740181</v>
      </c>
    </row>
    <row r="3266" spans="1:4">
      <c r="A3266" s="5">
        <v>40506</v>
      </c>
      <c r="B3266">
        <v>3.57</v>
      </c>
      <c r="C3266">
        <v>0.56999999999999995</v>
      </c>
      <c r="D3266" s="6">
        <f t="shared" si="50"/>
        <v>2.9829969175698468</v>
      </c>
    </row>
    <row r="3267" spans="1:4">
      <c r="A3267" s="5">
        <v>40507</v>
      </c>
      <c r="B3267">
        <v>3.6</v>
      </c>
      <c r="C3267">
        <v>0.6</v>
      </c>
      <c r="D3267" s="6">
        <f t="shared" si="50"/>
        <v>2.9821073558648159</v>
      </c>
    </row>
    <row r="3268" spans="1:4">
      <c r="A3268" s="5">
        <v>40508</v>
      </c>
      <c r="B3268">
        <v>3.57</v>
      </c>
      <c r="C3268">
        <v>0.6</v>
      </c>
      <c r="D3268" s="6">
        <f t="shared" si="50"/>
        <v>2.9522862823061713</v>
      </c>
    </row>
    <row r="3269" spans="1:4">
      <c r="A3269" s="5">
        <v>40511</v>
      </c>
      <c r="B3269">
        <v>3.57</v>
      </c>
      <c r="C3269">
        <v>0.63</v>
      </c>
      <c r="D3269" s="6">
        <f t="shared" si="50"/>
        <v>2.9215939580641948</v>
      </c>
    </row>
    <row r="3270" spans="1:4">
      <c r="A3270" s="5">
        <v>40512</v>
      </c>
      <c r="B3270">
        <v>3.46</v>
      </c>
      <c r="C3270">
        <v>0.56999999999999995</v>
      </c>
      <c r="D3270" s="6">
        <f t="shared" si="50"/>
        <v>2.8736203639256219</v>
      </c>
    </row>
    <row r="3271" spans="1:4">
      <c r="A3271" s="5">
        <v>40513</v>
      </c>
      <c r="B3271">
        <v>3.59</v>
      </c>
      <c r="C3271">
        <v>0.67</v>
      </c>
      <c r="D3271" s="6">
        <f t="shared" si="50"/>
        <v>2.9005662064170101</v>
      </c>
    </row>
    <row r="3272" spans="1:4">
      <c r="A3272" s="5">
        <v>40514</v>
      </c>
      <c r="B3272">
        <v>3.64</v>
      </c>
      <c r="C3272">
        <v>0.72</v>
      </c>
      <c r="D3272" s="6">
        <f t="shared" ref="D3272:D3335" si="51">((1+(B3272/100))/(1+(C3272/100)) - 1)*100</f>
        <v>2.8991262907068993</v>
      </c>
    </row>
    <row r="3273" spans="1:4">
      <c r="A3273" s="5">
        <v>40515</v>
      </c>
      <c r="B3273">
        <v>3.65</v>
      </c>
      <c r="C3273">
        <v>0.73</v>
      </c>
      <c r="D3273" s="6">
        <f t="shared" si="51"/>
        <v>2.8988384791025501</v>
      </c>
    </row>
    <row r="3274" spans="1:4">
      <c r="A3274" s="5">
        <v>40518</v>
      </c>
      <c r="B3274">
        <v>3.63</v>
      </c>
      <c r="C3274">
        <v>0.71</v>
      </c>
      <c r="D3274" s="6">
        <f t="shared" si="51"/>
        <v>2.8994141594677725</v>
      </c>
    </row>
    <row r="3275" spans="1:4">
      <c r="A3275" s="5">
        <v>40519</v>
      </c>
      <c r="B3275">
        <v>3.7</v>
      </c>
      <c r="C3275">
        <v>0.73</v>
      </c>
      <c r="D3275" s="6">
        <f t="shared" si="51"/>
        <v>2.9484761242926538</v>
      </c>
    </row>
    <row r="3276" spans="1:4">
      <c r="A3276" s="5">
        <v>40520</v>
      </c>
      <c r="B3276">
        <v>3.78</v>
      </c>
      <c r="C3276">
        <v>0.76</v>
      </c>
      <c r="D3276" s="6">
        <f t="shared" si="51"/>
        <v>2.9972211194918552</v>
      </c>
    </row>
    <row r="3277" spans="1:4">
      <c r="A3277" s="5">
        <v>40521</v>
      </c>
      <c r="B3277">
        <v>3.73</v>
      </c>
      <c r="C3277">
        <v>0.68</v>
      </c>
      <c r="D3277" s="6">
        <f t="shared" si="51"/>
        <v>3.0294000794596876</v>
      </c>
    </row>
    <row r="3278" spans="1:4">
      <c r="A3278" s="5">
        <v>40522</v>
      </c>
      <c r="B3278">
        <v>3.74</v>
      </c>
      <c r="C3278">
        <v>0.7</v>
      </c>
      <c r="D3278" s="6">
        <f t="shared" si="51"/>
        <v>3.0188679245283234</v>
      </c>
    </row>
    <row r="3279" spans="1:4">
      <c r="A3279" s="5">
        <v>40525</v>
      </c>
      <c r="B3279">
        <v>3.78</v>
      </c>
      <c r="C3279">
        <v>0.72</v>
      </c>
      <c r="D3279" s="6">
        <f t="shared" si="51"/>
        <v>3.0381254964257254</v>
      </c>
    </row>
    <row r="3280" spans="1:4">
      <c r="A3280" s="5">
        <v>40526</v>
      </c>
      <c r="B3280">
        <v>3.83</v>
      </c>
      <c r="C3280">
        <v>0.73</v>
      </c>
      <c r="D3280" s="6">
        <f t="shared" si="51"/>
        <v>3.0775340017869413</v>
      </c>
    </row>
    <row r="3281" spans="1:4">
      <c r="A3281" s="5">
        <v>40527</v>
      </c>
      <c r="B3281">
        <v>3.83</v>
      </c>
      <c r="C3281">
        <v>0.73</v>
      </c>
      <c r="D3281" s="6">
        <f t="shared" si="51"/>
        <v>3.0775340017869413</v>
      </c>
    </row>
    <row r="3282" spans="1:4">
      <c r="A3282" s="5">
        <v>40528</v>
      </c>
      <c r="B3282">
        <v>3.85</v>
      </c>
      <c r="C3282">
        <v>0.74</v>
      </c>
      <c r="D3282" s="6">
        <f t="shared" si="51"/>
        <v>3.0871550526106795</v>
      </c>
    </row>
    <row r="3283" spans="1:4">
      <c r="A3283" s="5">
        <v>40529</v>
      </c>
      <c r="B3283">
        <v>3.78</v>
      </c>
      <c r="C3283">
        <v>0.68</v>
      </c>
      <c r="D3283" s="6">
        <f t="shared" si="51"/>
        <v>3.079062375844277</v>
      </c>
    </row>
    <row r="3284" spans="1:4">
      <c r="A3284" s="5">
        <v>40532</v>
      </c>
      <c r="B3284">
        <v>3.69</v>
      </c>
      <c r="C3284">
        <v>0.6</v>
      </c>
      <c r="D3284" s="6">
        <f t="shared" si="51"/>
        <v>3.0715705765407497</v>
      </c>
    </row>
    <row r="3285" spans="1:4">
      <c r="A3285" s="5">
        <v>40533</v>
      </c>
      <c r="B3285">
        <v>3.72</v>
      </c>
      <c r="C3285">
        <v>0.63</v>
      </c>
      <c r="D3285" s="6">
        <f t="shared" si="51"/>
        <v>3.0706548742919448</v>
      </c>
    </row>
    <row r="3286" spans="1:4">
      <c r="A3286" s="5">
        <v>40534</v>
      </c>
      <c r="B3286">
        <v>3.72</v>
      </c>
      <c r="C3286">
        <v>0.63</v>
      </c>
      <c r="D3286" s="6">
        <f t="shared" si="51"/>
        <v>3.0706548742919448</v>
      </c>
    </row>
    <row r="3287" spans="1:4">
      <c r="A3287" s="5">
        <v>40535</v>
      </c>
      <c r="B3287">
        <v>3.71</v>
      </c>
      <c r="C3287">
        <v>0.62</v>
      </c>
      <c r="D3287" s="6">
        <f t="shared" si="51"/>
        <v>3.0709600477042187</v>
      </c>
    </row>
    <row r="3288" spans="1:4">
      <c r="A3288" s="5">
        <v>40536</v>
      </c>
      <c r="B3288">
        <v>3.72</v>
      </c>
      <c r="C3288">
        <v>0.64</v>
      </c>
      <c r="D3288" s="6">
        <f t="shared" si="51"/>
        <v>3.0604133545309997</v>
      </c>
    </row>
    <row r="3289" spans="1:4">
      <c r="A3289" s="5">
        <v>40541</v>
      </c>
      <c r="B3289">
        <v>3.78</v>
      </c>
      <c r="C3289">
        <v>0.68</v>
      </c>
      <c r="D3289" s="6">
        <f t="shared" si="51"/>
        <v>3.079062375844277</v>
      </c>
    </row>
    <row r="3290" spans="1:4">
      <c r="A3290" s="5">
        <v>40542</v>
      </c>
      <c r="B3290">
        <v>3.69</v>
      </c>
      <c r="C3290">
        <v>0.56999999999999995</v>
      </c>
      <c r="D3290" s="6">
        <f t="shared" si="51"/>
        <v>3.1023167942726415</v>
      </c>
    </row>
    <row r="3291" spans="1:4">
      <c r="A3291" s="5">
        <v>40543</v>
      </c>
      <c r="B3291">
        <v>3.62</v>
      </c>
      <c r="C3291">
        <v>0.5</v>
      </c>
      <c r="D3291" s="6">
        <f t="shared" si="51"/>
        <v>3.1044776119403039</v>
      </c>
    </row>
    <row r="3292" spans="1:4">
      <c r="A3292" s="5">
        <v>40547</v>
      </c>
      <c r="B3292">
        <v>3.68</v>
      </c>
      <c r="C3292">
        <v>0.55000000000000004</v>
      </c>
      <c r="D3292" s="6">
        <f t="shared" si="51"/>
        <v>3.1128791645947063</v>
      </c>
    </row>
    <row r="3293" spans="1:4">
      <c r="A3293" s="5">
        <v>40548</v>
      </c>
      <c r="B3293">
        <v>3.78</v>
      </c>
      <c r="C3293">
        <v>0.61</v>
      </c>
      <c r="D3293" s="6">
        <f t="shared" si="51"/>
        <v>3.1507802405327467</v>
      </c>
    </row>
    <row r="3294" spans="1:4">
      <c r="A3294" s="5">
        <v>40549</v>
      </c>
      <c r="B3294">
        <v>3.75</v>
      </c>
      <c r="C3294">
        <v>0.54</v>
      </c>
      <c r="D3294" s="6">
        <f t="shared" si="51"/>
        <v>3.1927591008553913</v>
      </c>
    </row>
    <row r="3295" spans="1:4">
      <c r="A3295" s="5">
        <v>40550</v>
      </c>
      <c r="B3295">
        <v>3.74</v>
      </c>
      <c r="C3295">
        <v>0.53</v>
      </c>
      <c r="D3295" s="6">
        <f t="shared" si="51"/>
        <v>3.1930766935243327</v>
      </c>
    </row>
    <row r="3296" spans="1:4">
      <c r="A3296" s="5">
        <v>40553</v>
      </c>
      <c r="B3296">
        <v>3.73</v>
      </c>
      <c r="C3296">
        <v>0.52</v>
      </c>
      <c r="D3296" s="6">
        <f t="shared" si="51"/>
        <v>3.1933943493832162</v>
      </c>
    </row>
    <row r="3297" spans="1:4">
      <c r="A3297" s="5">
        <v>40554</v>
      </c>
      <c r="B3297">
        <v>3.78</v>
      </c>
      <c r="C3297">
        <v>0.56000000000000005</v>
      </c>
      <c r="D3297" s="6">
        <f t="shared" si="51"/>
        <v>3.2020684168655444</v>
      </c>
    </row>
    <row r="3298" spans="1:4">
      <c r="A3298" s="5">
        <v>40555</v>
      </c>
      <c r="B3298">
        <v>3.86</v>
      </c>
      <c r="C3298">
        <v>0.6</v>
      </c>
      <c r="D3298" s="6">
        <f t="shared" si="51"/>
        <v>3.2405566600397506</v>
      </c>
    </row>
    <row r="3299" spans="1:4">
      <c r="A3299" s="5">
        <v>40556</v>
      </c>
      <c r="B3299">
        <v>3.84</v>
      </c>
      <c r="C3299">
        <v>0.6</v>
      </c>
      <c r="D3299" s="6">
        <f t="shared" si="51"/>
        <v>3.220675944333995</v>
      </c>
    </row>
    <row r="3300" spans="1:4">
      <c r="A3300" s="5">
        <v>40557</v>
      </c>
      <c r="B3300">
        <v>3.83</v>
      </c>
      <c r="C3300">
        <v>0.61</v>
      </c>
      <c r="D3300" s="6">
        <f t="shared" si="51"/>
        <v>3.200477089752507</v>
      </c>
    </row>
    <row r="3301" spans="1:4">
      <c r="A3301" s="5">
        <v>40560</v>
      </c>
      <c r="B3301">
        <v>3.84</v>
      </c>
      <c r="C3301">
        <v>0.62</v>
      </c>
      <c r="D3301" s="6">
        <f t="shared" si="51"/>
        <v>3.2001590141125025</v>
      </c>
    </row>
    <row r="3302" spans="1:4">
      <c r="A3302" s="5">
        <v>40561</v>
      </c>
      <c r="B3302">
        <v>3.89</v>
      </c>
      <c r="C3302">
        <v>0.68</v>
      </c>
      <c r="D3302" s="6">
        <f t="shared" si="51"/>
        <v>3.1883194278903515</v>
      </c>
    </row>
    <row r="3303" spans="1:4">
      <c r="A3303" s="5">
        <v>40562</v>
      </c>
      <c r="B3303">
        <v>3.86</v>
      </c>
      <c r="C3303">
        <v>0.66</v>
      </c>
      <c r="D3303" s="6">
        <f t="shared" si="51"/>
        <v>3.1790184780449149</v>
      </c>
    </row>
    <row r="3304" spans="1:4">
      <c r="A3304" s="5">
        <v>40563</v>
      </c>
      <c r="B3304">
        <v>3.92</v>
      </c>
      <c r="C3304">
        <v>0.73</v>
      </c>
      <c r="D3304" s="6">
        <f t="shared" si="51"/>
        <v>3.1668817631291368</v>
      </c>
    </row>
    <row r="3305" spans="1:4">
      <c r="A3305" s="5">
        <v>40564</v>
      </c>
      <c r="B3305">
        <v>3.92</v>
      </c>
      <c r="C3305">
        <v>0.75</v>
      </c>
      <c r="D3305" s="6">
        <f t="shared" si="51"/>
        <v>3.1464019851116465</v>
      </c>
    </row>
    <row r="3306" spans="1:4">
      <c r="A3306" s="5">
        <v>40567</v>
      </c>
      <c r="B3306">
        <v>3.9</v>
      </c>
      <c r="C3306">
        <v>0.74</v>
      </c>
      <c r="D3306" s="6">
        <f t="shared" si="51"/>
        <v>3.136787770498306</v>
      </c>
    </row>
    <row r="3307" spans="1:4">
      <c r="A3307" s="5">
        <v>40568</v>
      </c>
      <c r="B3307">
        <v>3.87</v>
      </c>
      <c r="C3307">
        <v>0.71</v>
      </c>
      <c r="D3307" s="6">
        <f t="shared" si="51"/>
        <v>3.1377221725747084</v>
      </c>
    </row>
    <row r="3308" spans="1:4">
      <c r="A3308" s="5">
        <v>40569</v>
      </c>
      <c r="B3308">
        <v>3.92</v>
      </c>
      <c r="C3308">
        <v>0.71</v>
      </c>
      <c r="D3308" s="6">
        <f t="shared" si="51"/>
        <v>3.1873696753053071</v>
      </c>
    </row>
    <row r="3309" spans="1:4">
      <c r="A3309" s="5">
        <v>40570</v>
      </c>
      <c r="B3309">
        <v>3.92</v>
      </c>
      <c r="C3309">
        <v>0.69</v>
      </c>
      <c r="D3309" s="6">
        <f t="shared" si="51"/>
        <v>3.2078657264872357</v>
      </c>
    </row>
    <row r="3310" spans="1:4">
      <c r="A3310" s="5">
        <v>40571</v>
      </c>
      <c r="B3310">
        <v>3.89</v>
      </c>
      <c r="C3310">
        <v>0.64</v>
      </c>
      <c r="D3310" s="6">
        <f t="shared" si="51"/>
        <v>3.2293322734499252</v>
      </c>
    </row>
    <row r="3311" spans="1:4">
      <c r="A3311" s="5">
        <v>40574</v>
      </c>
      <c r="B3311">
        <v>3.88</v>
      </c>
      <c r="C3311">
        <v>0.64</v>
      </c>
      <c r="D3311" s="6">
        <f t="shared" si="51"/>
        <v>3.2193958664546996</v>
      </c>
    </row>
    <row r="3312" spans="1:4">
      <c r="A3312" s="5">
        <v>40575</v>
      </c>
      <c r="B3312">
        <v>3.93</v>
      </c>
      <c r="C3312">
        <v>0.69</v>
      </c>
      <c r="D3312" s="6">
        <f t="shared" si="51"/>
        <v>3.2177971993246679</v>
      </c>
    </row>
    <row r="3313" spans="1:4">
      <c r="A3313" s="5">
        <v>40576</v>
      </c>
      <c r="B3313">
        <v>3.97</v>
      </c>
      <c r="C3313">
        <v>0.71</v>
      </c>
      <c r="D3313" s="6">
        <f t="shared" si="51"/>
        <v>3.2370171780359502</v>
      </c>
    </row>
    <row r="3314" spans="1:4">
      <c r="A3314" s="5">
        <v>40577</v>
      </c>
      <c r="B3314">
        <v>3.99</v>
      </c>
      <c r="C3314">
        <v>0.7</v>
      </c>
      <c r="D3314" s="6">
        <f t="shared" si="51"/>
        <v>3.2671300893744037</v>
      </c>
    </row>
    <row r="3315" spans="1:4">
      <c r="A3315" s="5">
        <v>40578</v>
      </c>
      <c r="B3315">
        <v>4.04</v>
      </c>
      <c r="C3315">
        <v>0.76</v>
      </c>
      <c r="D3315" s="6">
        <f t="shared" si="51"/>
        <v>3.2552600238189733</v>
      </c>
    </row>
    <row r="3316" spans="1:4">
      <c r="A3316" s="5">
        <v>40581</v>
      </c>
      <c r="B3316">
        <v>4.04</v>
      </c>
      <c r="C3316">
        <v>0.77</v>
      </c>
      <c r="D3316" s="6">
        <f t="shared" si="51"/>
        <v>3.2450133968442874</v>
      </c>
    </row>
    <row r="3317" spans="1:4">
      <c r="A3317" s="5">
        <v>40582</v>
      </c>
      <c r="B3317">
        <v>4.05</v>
      </c>
      <c r="C3317">
        <v>0.78</v>
      </c>
      <c r="D3317" s="6">
        <f t="shared" si="51"/>
        <v>3.2446914070251909</v>
      </c>
    </row>
    <row r="3318" spans="1:4">
      <c r="A3318" s="5">
        <v>40583</v>
      </c>
      <c r="B3318">
        <v>4.0999999999999996</v>
      </c>
      <c r="C3318">
        <v>0.8</v>
      </c>
      <c r="D3318" s="6">
        <f t="shared" si="51"/>
        <v>3.2738095238095122</v>
      </c>
    </row>
    <row r="3319" spans="1:4">
      <c r="A3319" s="5">
        <v>40584</v>
      </c>
      <c r="B3319">
        <v>4.0999999999999996</v>
      </c>
      <c r="C3319">
        <v>0.79</v>
      </c>
      <c r="D3319" s="6">
        <f t="shared" si="51"/>
        <v>3.2840559579323303</v>
      </c>
    </row>
    <row r="3320" spans="1:4">
      <c r="A3320" s="5">
        <v>40585</v>
      </c>
      <c r="B3320">
        <v>4.0599999999999996</v>
      </c>
      <c r="C3320">
        <v>0.79</v>
      </c>
      <c r="D3320" s="6">
        <f t="shared" si="51"/>
        <v>3.2443694810993184</v>
      </c>
    </row>
    <row r="3321" spans="1:4">
      <c r="A3321" s="5">
        <v>40588</v>
      </c>
      <c r="B3321">
        <v>4.05</v>
      </c>
      <c r="C3321">
        <v>0.78</v>
      </c>
      <c r="D3321" s="6">
        <f t="shared" si="51"/>
        <v>3.2446914070251909</v>
      </c>
    </row>
    <row r="3322" spans="1:4">
      <c r="A3322" s="5">
        <v>40589</v>
      </c>
      <c r="B3322">
        <v>4.07</v>
      </c>
      <c r="C3322">
        <v>0.79</v>
      </c>
      <c r="D3322" s="6">
        <f t="shared" si="51"/>
        <v>3.2542911003075714</v>
      </c>
    </row>
    <row r="3323" spans="1:4">
      <c r="A3323" s="5">
        <v>40590</v>
      </c>
      <c r="B3323">
        <v>4.04</v>
      </c>
      <c r="C3323">
        <v>0.79</v>
      </c>
      <c r="D3323" s="6">
        <f t="shared" si="51"/>
        <v>3.2245262426828125</v>
      </c>
    </row>
    <row r="3324" spans="1:4">
      <c r="A3324" s="5">
        <v>40591</v>
      </c>
      <c r="B3324">
        <v>3.99</v>
      </c>
      <c r="C3324">
        <v>0.76</v>
      </c>
      <c r="D3324" s="6">
        <f t="shared" si="51"/>
        <v>3.2056371576022258</v>
      </c>
    </row>
    <row r="3325" spans="1:4">
      <c r="A3325" s="5">
        <v>40592</v>
      </c>
      <c r="B3325">
        <v>4.03</v>
      </c>
      <c r="C3325">
        <v>0.8</v>
      </c>
      <c r="D3325" s="6">
        <f t="shared" si="51"/>
        <v>3.2043650793650791</v>
      </c>
    </row>
    <row r="3326" spans="1:4">
      <c r="A3326" s="5">
        <v>40595</v>
      </c>
      <c r="B3326">
        <v>3.95</v>
      </c>
      <c r="C3326">
        <v>0.73</v>
      </c>
      <c r="D3326" s="6">
        <f t="shared" si="51"/>
        <v>3.1966643502432168</v>
      </c>
    </row>
    <row r="3327" spans="1:4">
      <c r="A3327" s="5">
        <v>40596</v>
      </c>
      <c r="B3327">
        <v>3.9</v>
      </c>
      <c r="C3327">
        <v>0.66</v>
      </c>
      <c r="D3327" s="6">
        <f t="shared" si="51"/>
        <v>3.2187562090204569</v>
      </c>
    </row>
    <row r="3328" spans="1:4">
      <c r="A3328" s="5">
        <v>40597</v>
      </c>
      <c r="B3328">
        <v>3.89</v>
      </c>
      <c r="C3328">
        <v>0.64</v>
      </c>
      <c r="D3328" s="6">
        <f t="shared" si="51"/>
        <v>3.2293322734499252</v>
      </c>
    </row>
    <row r="3329" spans="1:4">
      <c r="A3329" s="5">
        <v>40598</v>
      </c>
      <c r="B3329">
        <v>3.91</v>
      </c>
      <c r="C3329">
        <v>0.56999999999999995</v>
      </c>
      <c r="D3329" s="6">
        <f t="shared" si="51"/>
        <v>3.3210699015610912</v>
      </c>
    </row>
    <row r="3330" spans="1:4">
      <c r="A3330" s="5">
        <v>40599</v>
      </c>
      <c r="B3330">
        <v>3.9</v>
      </c>
      <c r="C3330">
        <v>0.55000000000000004</v>
      </c>
      <c r="D3330" s="6">
        <f t="shared" si="51"/>
        <v>3.3316757831924226</v>
      </c>
    </row>
    <row r="3331" spans="1:4">
      <c r="A3331" s="5">
        <v>40602</v>
      </c>
      <c r="B3331">
        <v>3.89</v>
      </c>
      <c r="C3331">
        <v>0.54</v>
      </c>
      <c r="D3331" s="6">
        <f t="shared" si="51"/>
        <v>3.3320071613288205</v>
      </c>
    </row>
    <row r="3332" spans="1:4">
      <c r="A3332" s="5">
        <v>40603</v>
      </c>
      <c r="B3332">
        <v>3.92</v>
      </c>
      <c r="C3332">
        <v>0.54</v>
      </c>
      <c r="D3332" s="6">
        <f t="shared" si="51"/>
        <v>3.3618460314302601</v>
      </c>
    </row>
    <row r="3333" spans="1:4">
      <c r="A3333" s="5">
        <v>40604</v>
      </c>
      <c r="B3333">
        <v>3.94</v>
      </c>
      <c r="C3333">
        <v>0.56999999999999995</v>
      </c>
      <c r="D3333" s="6">
        <f t="shared" si="51"/>
        <v>3.350899870736801</v>
      </c>
    </row>
    <row r="3334" spans="1:4">
      <c r="A3334" s="5">
        <v>40605</v>
      </c>
      <c r="B3334">
        <v>4</v>
      </c>
      <c r="C3334">
        <v>0.62</v>
      </c>
      <c r="D3334" s="6">
        <f t="shared" si="51"/>
        <v>3.3591731266150004</v>
      </c>
    </row>
    <row r="3335" spans="1:4">
      <c r="A3335" s="5">
        <v>40606</v>
      </c>
      <c r="B3335">
        <v>3.92</v>
      </c>
      <c r="C3335">
        <v>0.56000000000000005</v>
      </c>
      <c r="D3335" s="6">
        <f t="shared" si="51"/>
        <v>3.3412887828162097</v>
      </c>
    </row>
    <row r="3336" spans="1:4">
      <c r="A3336" s="5">
        <v>40609</v>
      </c>
      <c r="B3336">
        <v>3.93</v>
      </c>
      <c r="C3336">
        <v>0.56999999999999995</v>
      </c>
      <c r="D3336" s="6">
        <f t="shared" ref="D3336:D3399" si="52">((1+(B3336/100))/(1+(C3336/100)) - 1)*100</f>
        <v>3.3409565476782088</v>
      </c>
    </row>
    <row r="3337" spans="1:4">
      <c r="A3337" s="5">
        <v>40610</v>
      </c>
      <c r="B3337">
        <v>3.98</v>
      </c>
      <c r="C3337">
        <v>0.6</v>
      </c>
      <c r="D3337" s="6">
        <f t="shared" si="52"/>
        <v>3.3598409542743513</v>
      </c>
    </row>
    <row r="3338" spans="1:4">
      <c r="A3338" s="5">
        <v>40611</v>
      </c>
      <c r="B3338">
        <v>3.96</v>
      </c>
      <c r="C3338">
        <v>0.57999999999999996</v>
      </c>
      <c r="D3338" s="6">
        <f t="shared" si="52"/>
        <v>3.3605090475243626</v>
      </c>
    </row>
    <row r="3339" spans="1:4">
      <c r="A3339" s="5">
        <v>40612</v>
      </c>
      <c r="B3339">
        <v>3.88</v>
      </c>
      <c r="C3339">
        <v>0.54</v>
      </c>
      <c r="D3339" s="6">
        <f t="shared" si="52"/>
        <v>3.3220608712949851</v>
      </c>
    </row>
    <row r="3340" spans="1:4">
      <c r="A3340" s="5">
        <v>40613</v>
      </c>
      <c r="B3340">
        <v>3.85</v>
      </c>
      <c r="C3340">
        <v>0.54</v>
      </c>
      <c r="D3340" s="6">
        <f t="shared" si="52"/>
        <v>3.2922220011935455</v>
      </c>
    </row>
    <row r="3341" spans="1:4">
      <c r="A3341" s="5">
        <v>40616</v>
      </c>
      <c r="B3341">
        <v>3.79</v>
      </c>
      <c r="C3341">
        <v>0.49</v>
      </c>
      <c r="D3341" s="6">
        <f t="shared" si="52"/>
        <v>3.2839088466514177</v>
      </c>
    </row>
    <row r="3342" spans="1:4">
      <c r="A3342" s="5">
        <v>40617</v>
      </c>
      <c r="B3342">
        <v>3.76</v>
      </c>
      <c r="C3342">
        <v>0.51</v>
      </c>
      <c r="D3342" s="6">
        <f t="shared" si="52"/>
        <v>3.2335091035717856</v>
      </c>
    </row>
    <row r="3343" spans="1:4">
      <c r="A3343" s="5">
        <v>40618</v>
      </c>
      <c r="B3343">
        <v>3.69</v>
      </c>
      <c r="C3343">
        <v>0.45</v>
      </c>
      <c r="D3343" s="6">
        <f t="shared" si="52"/>
        <v>3.2254853160776475</v>
      </c>
    </row>
    <row r="3344" spans="1:4">
      <c r="A3344" s="5">
        <v>40619</v>
      </c>
      <c r="B3344">
        <v>3.77</v>
      </c>
      <c r="C3344">
        <v>0.5</v>
      </c>
      <c r="D3344" s="6">
        <f t="shared" si="52"/>
        <v>3.2537313432835946</v>
      </c>
    </row>
    <row r="3345" spans="1:4">
      <c r="A3345" s="5">
        <v>40620</v>
      </c>
      <c r="B3345">
        <v>3.73</v>
      </c>
      <c r="C3345">
        <v>0.44</v>
      </c>
      <c r="D3345" s="6">
        <f t="shared" si="52"/>
        <v>3.2755874153723719</v>
      </c>
    </row>
    <row r="3346" spans="1:4">
      <c r="A3346" s="5">
        <v>40623</v>
      </c>
      <c r="B3346">
        <v>3.75</v>
      </c>
      <c r="C3346">
        <v>0.46</v>
      </c>
      <c r="D3346" s="6">
        <f t="shared" si="52"/>
        <v>3.2749352976309209</v>
      </c>
    </row>
    <row r="3347" spans="1:4">
      <c r="A3347" s="5">
        <v>40624</v>
      </c>
      <c r="B3347">
        <v>3.81</v>
      </c>
      <c r="C3347">
        <v>0.53</v>
      </c>
      <c r="D3347" s="6">
        <f t="shared" si="52"/>
        <v>3.2627076494578633</v>
      </c>
    </row>
    <row r="3348" spans="1:4">
      <c r="A3348" s="5">
        <v>40625</v>
      </c>
      <c r="B3348">
        <v>3.76</v>
      </c>
      <c r="C3348">
        <v>0.52</v>
      </c>
      <c r="D3348" s="6">
        <f t="shared" si="52"/>
        <v>3.2232391563867813</v>
      </c>
    </row>
    <row r="3349" spans="1:4">
      <c r="A3349" s="5">
        <v>40626</v>
      </c>
      <c r="B3349">
        <v>3.8</v>
      </c>
      <c r="C3349">
        <v>0.56000000000000005</v>
      </c>
      <c r="D3349" s="6">
        <f t="shared" si="52"/>
        <v>3.2219570405727982</v>
      </c>
    </row>
    <row r="3350" spans="1:4">
      <c r="A3350" s="5">
        <v>40627</v>
      </c>
      <c r="B3350">
        <v>3.81</v>
      </c>
      <c r="C3350">
        <v>0.56000000000000005</v>
      </c>
      <c r="D3350" s="6">
        <f t="shared" si="52"/>
        <v>3.231901352426414</v>
      </c>
    </row>
    <row r="3351" spans="1:4">
      <c r="A3351" s="5">
        <v>40630</v>
      </c>
      <c r="B3351">
        <v>3.82</v>
      </c>
      <c r="C3351">
        <v>0.55000000000000004</v>
      </c>
      <c r="D3351" s="6">
        <f t="shared" si="52"/>
        <v>3.2521133764296328</v>
      </c>
    </row>
    <row r="3352" spans="1:4">
      <c r="A3352" s="5">
        <v>40631</v>
      </c>
      <c r="B3352">
        <v>3.84</v>
      </c>
      <c r="C3352">
        <v>0.57999999999999996</v>
      </c>
      <c r="D3352" s="6">
        <f t="shared" si="52"/>
        <v>3.241201034002783</v>
      </c>
    </row>
    <row r="3353" spans="1:4">
      <c r="A3353" s="5">
        <v>40632</v>
      </c>
      <c r="B3353">
        <v>3.88</v>
      </c>
      <c r="C3353">
        <v>0.6</v>
      </c>
      <c r="D3353" s="6">
        <f t="shared" si="52"/>
        <v>3.2604373757455285</v>
      </c>
    </row>
    <row r="3354" spans="1:4">
      <c r="A3354" s="5">
        <v>40633</v>
      </c>
      <c r="B3354">
        <v>3.9</v>
      </c>
      <c r="C3354">
        <v>0.61</v>
      </c>
      <c r="D3354" s="6">
        <f t="shared" si="52"/>
        <v>3.2700526786601625</v>
      </c>
    </row>
    <row r="3355" spans="1:4">
      <c r="A3355" s="5">
        <v>40634</v>
      </c>
      <c r="B3355">
        <v>3.93</v>
      </c>
      <c r="C3355">
        <v>0.62</v>
      </c>
      <c r="D3355" s="6">
        <f t="shared" si="52"/>
        <v>3.2896044523951451</v>
      </c>
    </row>
    <row r="3356" spans="1:4">
      <c r="A3356" s="5">
        <v>40637</v>
      </c>
      <c r="B3356">
        <v>3.92</v>
      </c>
      <c r="C3356">
        <v>0.6</v>
      </c>
      <c r="D3356" s="6">
        <f t="shared" si="52"/>
        <v>3.3001988071570398</v>
      </c>
    </row>
    <row r="3357" spans="1:4">
      <c r="A3357" s="5">
        <v>40638</v>
      </c>
      <c r="B3357">
        <v>3.96</v>
      </c>
      <c r="C3357">
        <v>0.62</v>
      </c>
      <c r="D3357" s="6">
        <f t="shared" si="52"/>
        <v>3.3194195984893815</v>
      </c>
    </row>
    <row r="3358" spans="1:4">
      <c r="A3358" s="5">
        <v>40639</v>
      </c>
      <c r="B3358">
        <v>3.97</v>
      </c>
      <c r="C3358">
        <v>0.62</v>
      </c>
      <c r="D3358" s="6">
        <f t="shared" si="52"/>
        <v>3.3293579805207862</v>
      </c>
    </row>
    <row r="3359" spans="1:4">
      <c r="A3359" s="5">
        <v>40640</v>
      </c>
      <c r="B3359">
        <v>3.96</v>
      </c>
      <c r="C3359">
        <v>0.61</v>
      </c>
      <c r="D3359" s="6">
        <f t="shared" si="52"/>
        <v>3.3296888977238925</v>
      </c>
    </row>
    <row r="3360" spans="1:4">
      <c r="A3360" s="5">
        <v>40641</v>
      </c>
      <c r="B3360">
        <v>4.0199999999999996</v>
      </c>
      <c r="C3360">
        <v>0.66</v>
      </c>
      <c r="D3360" s="6">
        <f t="shared" si="52"/>
        <v>3.3379694019471495</v>
      </c>
    </row>
    <row r="3361" spans="1:4">
      <c r="A3361" s="5">
        <v>40644</v>
      </c>
      <c r="B3361">
        <v>4.04</v>
      </c>
      <c r="C3361">
        <v>0.67</v>
      </c>
      <c r="D3361" s="6">
        <f t="shared" si="52"/>
        <v>3.3475712724744255</v>
      </c>
    </row>
    <row r="3362" spans="1:4">
      <c r="A3362" s="5">
        <v>40645</v>
      </c>
      <c r="B3362">
        <v>3.92</v>
      </c>
      <c r="C3362">
        <v>0.57999999999999996</v>
      </c>
      <c r="D3362" s="6">
        <f t="shared" si="52"/>
        <v>3.3207397096838287</v>
      </c>
    </row>
    <row r="3363" spans="1:4">
      <c r="A3363" s="5">
        <v>40646</v>
      </c>
      <c r="B3363">
        <v>3.93</v>
      </c>
      <c r="C3363">
        <v>0.6</v>
      </c>
      <c r="D3363" s="6">
        <f t="shared" si="52"/>
        <v>3.3101391650099288</v>
      </c>
    </row>
    <row r="3364" spans="1:4">
      <c r="A3364" s="5">
        <v>40647</v>
      </c>
      <c r="B3364">
        <v>3.91</v>
      </c>
      <c r="C3364">
        <v>0.6</v>
      </c>
      <c r="D3364" s="6">
        <f t="shared" si="52"/>
        <v>3.2902584493041731</v>
      </c>
    </row>
    <row r="3365" spans="1:4">
      <c r="A3365" s="5">
        <v>40648</v>
      </c>
      <c r="B3365">
        <v>3.82</v>
      </c>
      <c r="C3365">
        <v>0.54</v>
      </c>
      <c r="D3365" s="6">
        <f t="shared" si="52"/>
        <v>3.2623831310921059</v>
      </c>
    </row>
    <row r="3366" spans="1:4">
      <c r="A3366" s="5">
        <v>40651</v>
      </c>
      <c r="B3366">
        <v>3.78</v>
      </c>
      <c r="C3366">
        <v>0.51</v>
      </c>
      <c r="D3366" s="6">
        <f t="shared" si="52"/>
        <v>3.2534076211322205</v>
      </c>
    </row>
    <row r="3367" spans="1:4">
      <c r="A3367" s="5">
        <v>40652</v>
      </c>
      <c r="B3367">
        <v>3.79</v>
      </c>
      <c r="C3367">
        <v>0.52</v>
      </c>
      <c r="D3367" s="6">
        <f t="shared" si="52"/>
        <v>3.2530839633903685</v>
      </c>
    </row>
    <row r="3368" spans="1:4">
      <c r="A3368" s="5">
        <v>40653</v>
      </c>
      <c r="B3368">
        <v>3.8</v>
      </c>
      <c r="C3368">
        <v>0.54</v>
      </c>
      <c r="D3368" s="6">
        <f t="shared" si="52"/>
        <v>3.2424905510244573</v>
      </c>
    </row>
    <row r="3369" spans="1:4">
      <c r="A3369" s="5">
        <v>40654</v>
      </c>
      <c r="B3369">
        <v>3.76</v>
      </c>
      <c r="C3369">
        <v>0.51</v>
      </c>
      <c r="D3369" s="6">
        <f t="shared" si="52"/>
        <v>3.2335091035717856</v>
      </c>
    </row>
    <row r="3370" spans="1:4">
      <c r="A3370" s="5">
        <v>40659</v>
      </c>
      <c r="B3370">
        <v>3.72</v>
      </c>
      <c r="C3370">
        <v>0.47</v>
      </c>
      <c r="D3370" s="6">
        <f t="shared" si="52"/>
        <v>3.2347964566537213</v>
      </c>
    </row>
    <row r="3371" spans="1:4">
      <c r="A3371" s="5">
        <v>40660</v>
      </c>
      <c r="B3371">
        <v>3.79</v>
      </c>
      <c r="C3371">
        <v>0.54</v>
      </c>
      <c r="D3371" s="6">
        <f t="shared" si="52"/>
        <v>3.2325442609906441</v>
      </c>
    </row>
    <row r="3372" spans="1:4">
      <c r="A3372" s="5">
        <v>40666</v>
      </c>
      <c r="B3372">
        <v>3.65</v>
      </c>
      <c r="C3372">
        <v>0.4</v>
      </c>
      <c r="D3372" s="6">
        <f t="shared" si="52"/>
        <v>3.2370517928286935</v>
      </c>
    </row>
    <row r="3373" spans="1:4">
      <c r="A3373" s="5">
        <v>40667</v>
      </c>
      <c r="B3373">
        <v>3.62</v>
      </c>
      <c r="C3373">
        <v>0.37</v>
      </c>
      <c r="D3373" s="6">
        <f t="shared" si="52"/>
        <v>3.2380193284845982</v>
      </c>
    </row>
    <row r="3374" spans="1:4">
      <c r="A3374" s="5">
        <v>40668</v>
      </c>
      <c r="B3374">
        <v>3.63</v>
      </c>
      <c r="C3374">
        <v>0.39</v>
      </c>
      <c r="D3374" s="6">
        <f t="shared" si="52"/>
        <v>3.2274130889530905</v>
      </c>
    </row>
    <row r="3375" spans="1:4">
      <c r="A3375" s="5">
        <v>40669</v>
      </c>
      <c r="B3375">
        <v>3.63</v>
      </c>
      <c r="C3375">
        <v>0.42</v>
      </c>
      <c r="D3375" s="6">
        <f t="shared" si="52"/>
        <v>3.196574387572193</v>
      </c>
    </row>
    <row r="3376" spans="1:4">
      <c r="A3376" s="5">
        <v>40672</v>
      </c>
      <c r="B3376">
        <v>3.61</v>
      </c>
      <c r="C3376">
        <v>0.42</v>
      </c>
      <c r="D3376" s="6">
        <f t="shared" si="52"/>
        <v>3.1766580362477592</v>
      </c>
    </row>
    <row r="3377" spans="1:4">
      <c r="A3377" s="5">
        <v>40673</v>
      </c>
      <c r="B3377">
        <v>3.62</v>
      </c>
      <c r="C3377">
        <v>0.41</v>
      </c>
      <c r="D3377" s="6">
        <f t="shared" si="52"/>
        <v>3.1968927397669544</v>
      </c>
    </row>
    <row r="3378" spans="1:4">
      <c r="A3378" s="5">
        <v>40674</v>
      </c>
      <c r="B3378">
        <v>3.68</v>
      </c>
      <c r="C3378">
        <v>0.45</v>
      </c>
      <c r="D3378" s="6">
        <f t="shared" si="52"/>
        <v>3.2155301144848103</v>
      </c>
    </row>
    <row r="3379" spans="1:4">
      <c r="A3379" s="5">
        <v>40675</v>
      </c>
      <c r="B3379">
        <v>3.62</v>
      </c>
      <c r="C3379">
        <v>0.4</v>
      </c>
      <c r="D3379" s="6">
        <f t="shared" si="52"/>
        <v>3.2071713147410419</v>
      </c>
    </row>
    <row r="3380" spans="1:4">
      <c r="A3380" s="5">
        <v>40676</v>
      </c>
      <c r="B3380">
        <v>3.62</v>
      </c>
      <c r="C3380">
        <v>0.38</v>
      </c>
      <c r="D3380" s="6">
        <f t="shared" si="52"/>
        <v>3.2277346084877534</v>
      </c>
    </row>
    <row r="3381" spans="1:4">
      <c r="A3381" s="5">
        <v>40679</v>
      </c>
      <c r="B3381">
        <v>3.63</v>
      </c>
      <c r="C3381">
        <v>0.4</v>
      </c>
      <c r="D3381" s="6">
        <f t="shared" si="52"/>
        <v>3.217131474103585</v>
      </c>
    </row>
    <row r="3382" spans="1:4">
      <c r="A3382" s="5">
        <v>40680</v>
      </c>
      <c r="B3382">
        <v>3.61</v>
      </c>
      <c r="C3382">
        <v>0.41</v>
      </c>
      <c r="D3382" s="6">
        <f t="shared" si="52"/>
        <v>3.1869335723533565</v>
      </c>
    </row>
    <row r="3383" spans="1:4">
      <c r="A3383" s="5">
        <v>40681</v>
      </c>
      <c r="B3383">
        <v>3.62</v>
      </c>
      <c r="C3383">
        <v>0.44</v>
      </c>
      <c r="D3383" s="6">
        <f t="shared" si="52"/>
        <v>3.1660692951015479</v>
      </c>
    </row>
    <row r="3384" spans="1:4">
      <c r="A3384" s="5">
        <v>40682</v>
      </c>
      <c r="B3384">
        <v>3.64</v>
      </c>
      <c r="C3384">
        <v>0.47</v>
      </c>
      <c r="D3384" s="6">
        <f t="shared" si="52"/>
        <v>3.1551706977207106</v>
      </c>
    </row>
    <row r="3385" spans="1:4">
      <c r="A3385" s="5">
        <v>40683</v>
      </c>
      <c r="B3385">
        <v>3.6</v>
      </c>
      <c r="C3385">
        <v>0.46</v>
      </c>
      <c r="D3385" s="6">
        <f t="shared" si="52"/>
        <v>3.1256221381644522</v>
      </c>
    </row>
    <row r="3386" spans="1:4">
      <c r="A3386" s="5">
        <v>40686</v>
      </c>
      <c r="B3386">
        <v>3.56</v>
      </c>
      <c r="C3386">
        <v>0.46</v>
      </c>
      <c r="D3386" s="6">
        <f t="shared" si="52"/>
        <v>3.085805295640065</v>
      </c>
    </row>
    <row r="3387" spans="1:4">
      <c r="A3387" s="5">
        <v>40687</v>
      </c>
      <c r="B3387">
        <v>3.6</v>
      </c>
      <c r="C3387">
        <v>0.44</v>
      </c>
      <c r="D3387" s="6">
        <f t="shared" si="52"/>
        <v>3.1461569095977859</v>
      </c>
    </row>
    <row r="3388" spans="1:4">
      <c r="A3388" s="5">
        <v>40688</v>
      </c>
      <c r="B3388">
        <v>3.58</v>
      </c>
      <c r="C3388">
        <v>0.4</v>
      </c>
      <c r="D3388" s="6">
        <f t="shared" si="52"/>
        <v>3.1673306772908472</v>
      </c>
    </row>
    <row r="3389" spans="1:4">
      <c r="A3389" s="5">
        <v>40689</v>
      </c>
      <c r="B3389">
        <v>3.57</v>
      </c>
      <c r="C3389">
        <v>0.37</v>
      </c>
      <c r="D3389" s="6">
        <f t="shared" si="52"/>
        <v>3.1882036465079144</v>
      </c>
    </row>
    <row r="3390" spans="1:4">
      <c r="A3390" s="5">
        <v>40690</v>
      </c>
      <c r="B3390">
        <v>3.56</v>
      </c>
      <c r="C3390">
        <v>0.35</v>
      </c>
      <c r="D3390" s="6">
        <f t="shared" si="52"/>
        <v>3.1988041853512783</v>
      </c>
    </row>
    <row r="3391" spans="1:4">
      <c r="A3391" s="5">
        <v>40694</v>
      </c>
      <c r="B3391">
        <v>3.57</v>
      </c>
      <c r="C3391">
        <v>0.35</v>
      </c>
      <c r="D3391" s="6">
        <f t="shared" si="52"/>
        <v>3.2087693074240198</v>
      </c>
    </row>
    <row r="3392" spans="1:4">
      <c r="A3392" s="5">
        <v>40695</v>
      </c>
      <c r="B3392">
        <v>3.52</v>
      </c>
      <c r="C3392">
        <v>0.31</v>
      </c>
      <c r="D3392" s="6">
        <f t="shared" si="52"/>
        <v>3.2000797527663938</v>
      </c>
    </row>
    <row r="3393" spans="1:4">
      <c r="A3393" s="5">
        <v>40696</v>
      </c>
      <c r="B3393">
        <v>3.52</v>
      </c>
      <c r="C3393">
        <v>0.32</v>
      </c>
      <c r="D3393" s="6">
        <f t="shared" si="52"/>
        <v>3.1897926634768536</v>
      </c>
    </row>
    <row r="3394" spans="1:4">
      <c r="A3394" s="5">
        <v>40697</v>
      </c>
      <c r="B3394">
        <v>3.55</v>
      </c>
      <c r="C3394">
        <v>0.33</v>
      </c>
      <c r="D3394" s="6">
        <f t="shared" si="52"/>
        <v>3.209408950463466</v>
      </c>
    </row>
    <row r="3395" spans="1:4">
      <c r="A3395" s="5">
        <v>40700</v>
      </c>
      <c r="B3395">
        <v>3.54</v>
      </c>
      <c r="C3395">
        <v>0.31</v>
      </c>
      <c r="D3395" s="6">
        <f t="shared" si="52"/>
        <v>3.2200179443724553</v>
      </c>
    </row>
    <row r="3396" spans="1:4">
      <c r="A3396" s="5">
        <v>40701</v>
      </c>
      <c r="B3396">
        <v>3.61</v>
      </c>
      <c r="C3396">
        <v>0.33</v>
      </c>
      <c r="D3396" s="6">
        <f t="shared" si="52"/>
        <v>3.2692116017143391</v>
      </c>
    </row>
    <row r="3397" spans="1:4">
      <c r="A3397" s="5">
        <v>40702</v>
      </c>
      <c r="B3397">
        <v>3.57</v>
      </c>
      <c r="C3397">
        <v>0.28000000000000003</v>
      </c>
      <c r="D3397" s="6">
        <f t="shared" si="52"/>
        <v>3.2808137215796007</v>
      </c>
    </row>
    <row r="3398" spans="1:4">
      <c r="A3398" s="5">
        <v>40703</v>
      </c>
      <c r="B3398">
        <v>3.55</v>
      </c>
      <c r="C3398">
        <v>0.27</v>
      </c>
      <c r="D3398" s="6">
        <f t="shared" si="52"/>
        <v>3.2711678468136274</v>
      </c>
    </row>
    <row r="3399" spans="1:4">
      <c r="A3399" s="5">
        <v>40704</v>
      </c>
      <c r="B3399">
        <v>3.5</v>
      </c>
      <c r="C3399">
        <v>0.22</v>
      </c>
      <c r="D3399" s="6">
        <f t="shared" si="52"/>
        <v>3.272799840351226</v>
      </c>
    </row>
    <row r="3400" spans="1:4">
      <c r="A3400" s="5">
        <v>40707</v>
      </c>
      <c r="B3400">
        <v>3.53</v>
      </c>
      <c r="C3400">
        <v>0.24</v>
      </c>
      <c r="D3400" s="6">
        <f t="shared" ref="D3400:D3463" si="53">((1+(B3400/100))/(1+(C3400/100)) - 1)*100</f>
        <v>3.2821229050279177</v>
      </c>
    </row>
    <row r="3401" spans="1:4">
      <c r="A3401" s="5">
        <v>40708</v>
      </c>
      <c r="B3401">
        <v>3.57</v>
      </c>
      <c r="C3401">
        <v>0.22</v>
      </c>
      <c r="D3401" s="6">
        <f t="shared" si="53"/>
        <v>3.3426461784075157</v>
      </c>
    </row>
    <row r="3402" spans="1:4">
      <c r="A3402" s="5">
        <v>40709</v>
      </c>
      <c r="B3402">
        <v>3.53</v>
      </c>
      <c r="C3402">
        <v>0.16</v>
      </c>
      <c r="D3402" s="6">
        <f t="shared" si="53"/>
        <v>3.364616613418514</v>
      </c>
    </row>
    <row r="3403" spans="1:4">
      <c r="A3403" s="5">
        <v>40710</v>
      </c>
      <c r="B3403">
        <v>3.46</v>
      </c>
      <c r="C3403">
        <v>0.15</v>
      </c>
      <c r="D3403" s="6">
        <f t="shared" si="53"/>
        <v>3.3050424363454622</v>
      </c>
    </row>
    <row r="3404" spans="1:4">
      <c r="A3404" s="5">
        <v>40711</v>
      </c>
      <c r="B3404">
        <v>3.48</v>
      </c>
      <c r="C3404">
        <v>0.18</v>
      </c>
      <c r="D3404" s="6">
        <f t="shared" si="53"/>
        <v>3.2940706727889735</v>
      </c>
    </row>
    <row r="3405" spans="1:4">
      <c r="A3405" s="5">
        <v>40714</v>
      </c>
      <c r="B3405">
        <v>3.49</v>
      </c>
      <c r="C3405">
        <v>0.21</v>
      </c>
      <c r="D3405" s="6">
        <f t="shared" si="53"/>
        <v>3.273126434487561</v>
      </c>
    </row>
    <row r="3406" spans="1:4">
      <c r="A3406" s="5">
        <v>40715</v>
      </c>
      <c r="B3406">
        <v>3.51</v>
      </c>
      <c r="C3406">
        <v>0.22</v>
      </c>
      <c r="D3406" s="6">
        <f t="shared" si="53"/>
        <v>3.2827778886449721</v>
      </c>
    </row>
    <row r="3407" spans="1:4">
      <c r="A3407" s="5">
        <v>40717</v>
      </c>
      <c r="B3407">
        <v>3.43</v>
      </c>
      <c r="C3407">
        <v>0.2</v>
      </c>
      <c r="D3407" s="6">
        <f t="shared" si="53"/>
        <v>3.2235528942115677</v>
      </c>
    </row>
    <row r="3408" spans="1:4">
      <c r="A3408" s="5">
        <v>40721</v>
      </c>
      <c r="B3408">
        <v>3.45</v>
      </c>
      <c r="C3408">
        <v>0.25</v>
      </c>
      <c r="D3408" s="6">
        <f t="shared" si="53"/>
        <v>3.1920199501246804</v>
      </c>
    </row>
    <row r="3409" spans="1:4">
      <c r="A3409" s="5">
        <v>40722</v>
      </c>
      <c r="B3409">
        <v>3.54</v>
      </c>
      <c r="C3409">
        <v>0.31</v>
      </c>
      <c r="D3409" s="6">
        <f t="shared" si="53"/>
        <v>3.2200179443724553</v>
      </c>
    </row>
    <row r="3410" spans="1:4">
      <c r="A3410" s="5">
        <v>40723</v>
      </c>
      <c r="B3410">
        <v>3.62</v>
      </c>
      <c r="C3410">
        <v>0.35</v>
      </c>
      <c r="D3410" s="6">
        <f t="shared" si="53"/>
        <v>3.2585949177877271</v>
      </c>
    </row>
    <row r="3411" spans="1:4">
      <c r="A3411" s="5">
        <v>40724</v>
      </c>
      <c r="B3411">
        <v>3.67</v>
      </c>
      <c r="C3411">
        <v>0.4</v>
      </c>
      <c r="D3411" s="6">
        <f t="shared" si="53"/>
        <v>3.2569721115537797</v>
      </c>
    </row>
    <row r="3412" spans="1:4">
      <c r="A3412" s="5">
        <v>40725</v>
      </c>
      <c r="B3412">
        <v>3.68</v>
      </c>
      <c r="C3412">
        <v>0.39</v>
      </c>
      <c r="D3412" s="6">
        <f t="shared" si="53"/>
        <v>3.2772188464986529</v>
      </c>
    </row>
    <row r="3413" spans="1:4">
      <c r="A3413" s="5">
        <v>40728</v>
      </c>
      <c r="B3413">
        <v>3.65</v>
      </c>
      <c r="C3413">
        <v>0.38</v>
      </c>
      <c r="D3413" s="6">
        <f t="shared" si="53"/>
        <v>3.2576210400478089</v>
      </c>
    </row>
    <row r="3414" spans="1:4">
      <c r="A3414" s="5">
        <v>40729</v>
      </c>
      <c r="B3414">
        <v>3.61</v>
      </c>
      <c r="C3414">
        <v>0.33</v>
      </c>
      <c r="D3414" s="6">
        <f t="shared" si="53"/>
        <v>3.2692116017143391</v>
      </c>
    </row>
    <row r="3415" spans="1:4">
      <c r="A3415" s="5">
        <v>40730</v>
      </c>
      <c r="B3415">
        <v>3.54</v>
      </c>
      <c r="C3415">
        <v>0.28999999999999998</v>
      </c>
      <c r="D3415" s="6">
        <f t="shared" si="53"/>
        <v>3.2406022534649637</v>
      </c>
    </row>
    <row r="3416" spans="1:4">
      <c r="A3416" s="5">
        <v>40731</v>
      </c>
      <c r="B3416">
        <v>3.6</v>
      </c>
      <c r="C3416">
        <v>0.34</v>
      </c>
      <c r="D3416" s="6">
        <f t="shared" si="53"/>
        <v>3.2489535579031337</v>
      </c>
    </row>
    <row r="3417" spans="1:4">
      <c r="A3417" s="5">
        <v>40732</v>
      </c>
      <c r="B3417">
        <v>3.49</v>
      </c>
      <c r="C3417">
        <v>0.27</v>
      </c>
      <c r="D3417" s="6">
        <f t="shared" si="53"/>
        <v>3.2113294105914125</v>
      </c>
    </row>
    <row r="3418" spans="1:4">
      <c r="A3418" s="5">
        <v>40735</v>
      </c>
      <c r="B3418">
        <v>3.38</v>
      </c>
      <c r="C3418">
        <v>0.2</v>
      </c>
      <c r="D3418" s="6">
        <f t="shared" si="53"/>
        <v>3.1736526946107846</v>
      </c>
    </row>
    <row r="3419" spans="1:4">
      <c r="A3419" s="5">
        <v>40736</v>
      </c>
      <c r="B3419">
        <v>3.39</v>
      </c>
      <c r="C3419">
        <v>0.2</v>
      </c>
      <c r="D3419" s="6">
        <f t="shared" si="53"/>
        <v>3.1836327345309501</v>
      </c>
    </row>
    <row r="3420" spans="1:4">
      <c r="A3420" s="5">
        <v>40737</v>
      </c>
      <c r="B3420">
        <v>3.42</v>
      </c>
      <c r="C3420">
        <v>0.19</v>
      </c>
      <c r="D3420" s="6">
        <f t="shared" si="53"/>
        <v>3.2238746381874517</v>
      </c>
    </row>
    <row r="3421" spans="1:4">
      <c r="A3421" s="5">
        <v>40738</v>
      </c>
      <c r="B3421">
        <v>3.41</v>
      </c>
      <c r="C3421">
        <v>0.16</v>
      </c>
      <c r="D3421" s="6">
        <f t="shared" si="53"/>
        <v>3.244808306709257</v>
      </c>
    </row>
    <row r="3422" spans="1:4">
      <c r="A3422" s="5">
        <v>40739</v>
      </c>
      <c r="B3422">
        <v>3.41</v>
      </c>
      <c r="C3422">
        <v>0.16</v>
      </c>
      <c r="D3422" s="6">
        <f t="shared" si="53"/>
        <v>3.244808306709257</v>
      </c>
    </row>
    <row r="3423" spans="1:4">
      <c r="A3423" s="5">
        <v>40742</v>
      </c>
      <c r="B3423">
        <v>3.33</v>
      </c>
      <c r="C3423">
        <v>0.1</v>
      </c>
      <c r="D3423" s="6">
        <f t="shared" si="53"/>
        <v>3.2267732267732496</v>
      </c>
    </row>
    <row r="3424" spans="1:4">
      <c r="A3424" s="5">
        <v>40743</v>
      </c>
      <c r="B3424">
        <v>3.36</v>
      </c>
      <c r="C3424">
        <v>0.1</v>
      </c>
      <c r="D3424" s="6">
        <f t="shared" si="53"/>
        <v>3.2567432567432775</v>
      </c>
    </row>
    <row r="3425" spans="1:4">
      <c r="A3425" s="5">
        <v>40744</v>
      </c>
      <c r="B3425">
        <v>3.38</v>
      </c>
      <c r="C3425">
        <v>0.12</v>
      </c>
      <c r="D3425" s="6">
        <f t="shared" si="53"/>
        <v>3.2560926887734709</v>
      </c>
    </row>
    <row r="3426" spans="1:4">
      <c r="A3426" s="5">
        <v>40745</v>
      </c>
      <c r="B3426">
        <v>3.48</v>
      </c>
      <c r="C3426">
        <v>0.21</v>
      </c>
      <c r="D3426" s="6">
        <f t="shared" si="53"/>
        <v>3.2631473904799924</v>
      </c>
    </row>
    <row r="3427" spans="1:4">
      <c r="A3427" s="5">
        <v>40746</v>
      </c>
      <c r="B3427">
        <v>3.4</v>
      </c>
      <c r="C3427">
        <v>0.16</v>
      </c>
      <c r="D3427" s="6">
        <f t="shared" si="53"/>
        <v>3.2348242811501615</v>
      </c>
    </row>
    <row r="3428" spans="1:4">
      <c r="A3428" s="5">
        <v>40749</v>
      </c>
      <c r="B3428">
        <v>3.33</v>
      </c>
      <c r="C3428">
        <v>0.12</v>
      </c>
      <c r="D3428" s="6">
        <f t="shared" si="53"/>
        <v>3.2061526168597698</v>
      </c>
    </row>
    <row r="3429" spans="1:4">
      <c r="A3429" s="5">
        <v>40750</v>
      </c>
      <c r="B3429">
        <v>3.37</v>
      </c>
      <c r="C3429">
        <v>0.18</v>
      </c>
      <c r="D3429" s="6">
        <f t="shared" si="53"/>
        <v>3.1842683170293595</v>
      </c>
    </row>
    <row r="3430" spans="1:4">
      <c r="A3430" s="5">
        <v>40751</v>
      </c>
      <c r="B3430">
        <v>3.29</v>
      </c>
      <c r="C3430">
        <v>0.11</v>
      </c>
      <c r="D3430" s="6">
        <f t="shared" si="53"/>
        <v>3.1765058435720528</v>
      </c>
    </row>
    <row r="3431" spans="1:4">
      <c r="A3431" s="5">
        <v>40752</v>
      </c>
      <c r="B3431">
        <v>3.28</v>
      </c>
      <c r="C3431">
        <v>0.06</v>
      </c>
      <c r="D3431" s="6">
        <f t="shared" si="53"/>
        <v>3.2180691585048882</v>
      </c>
    </row>
    <row r="3432" spans="1:4">
      <c r="A3432" s="5">
        <v>40753</v>
      </c>
      <c r="B3432">
        <v>3.18</v>
      </c>
      <c r="C3432">
        <v>-0.03</v>
      </c>
      <c r="D3432" s="6">
        <f t="shared" si="53"/>
        <v>3.2109632889866901</v>
      </c>
    </row>
    <row r="3433" spans="1:4">
      <c r="A3433" s="5">
        <v>40756</v>
      </c>
      <c r="B3433">
        <v>3.13</v>
      </c>
      <c r="C3433">
        <v>-0.08</v>
      </c>
      <c r="D3433" s="6">
        <f t="shared" si="53"/>
        <v>3.21257005604485</v>
      </c>
    </row>
    <row r="3434" spans="1:4">
      <c r="A3434" s="5">
        <v>40757</v>
      </c>
      <c r="B3434">
        <v>3.09</v>
      </c>
      <c r="C3434">
        <v>-0.11</v>
      </c>
      <c r="D3434" s="6">
        <f t="shared" si="53"/>
        <v>3.2035238762638807</v>
      </c>
    </row>
    <row r="3435" spans="1:4">
      <c r="A3435" s="5">
        <v>40758</v>
      </c>
      <c r="B3435">
        <v>3.06</v>
      </c>
      <c r="C3435">
        <v>-0.1</v>
      </c>
      <c r="D3435" s="6">
        <f t="shared" si="53"/>
        <v>3.1631631631631629</v>
      </c>
    </row>
    <row r="3436" spans="1:4">
      <c r="A3436" s="5">
        <v>40759</v>
      </c>
      <c r="B3436">
        <v>3</v>
      </c>
      <c r="C3436">
        <v>-0.14000000000000001</v>
      </c>
      <c r="D3436" s="6">
        <f t="shared" si="53"/>
        <v>3.1444021630282482</v>
      </c>
    </row>
    <row r="3437" spans="1:4">
      <c r="A3437" s="5">
        <v>40760</v>
      </c>
      <c r="B3437">
        <v>3.02</v>
      </c>
      <c r="C3437">
        <v>-0.06</v>
      </c>
      <c r="D3437" s="6">
        <f t="shared" si="53"/>
        <v>3.0818491094656952</v>
      </c>
    </row>
    <row r="3438" spans="1:4">
      <c r="A3438" s="5">
        <v>40763</v>
      </c>
      <c r="B3438">
        <v>2.97</v>
      </c>
      <c r="C3438">
        <v>-7.0000000000000007E-2</v>
      </c>
      <c r="D3438" s="6">
        <f t="shared" si="53"/>
        <v>3.0421294906434637</v>
      </c>
    </row>
    <row r="3439" spans="1:4">
      <c r="A3439" s="5">
        <v>40764</v>
      </c>
      <c r="B3439">
        <v>3.03</v>
      </c>
      <c r="C3439">
        <v>0.05</v>
      </c>
      <c r="D3439" s="6">
        <f t="shared" si="53"/>
        <v>2.9785107446276937</v>
      </c>
    </row>
    <row r="3440" spans="1:4">
      <c r="A3440" s="5">
        <v>40765</v>
      </c>
      <c r="B3440">
        <v>2.82</v>
      </c>
      <c r="C3440">
        <v>-0.1</v>
      </c>
      <c r="D3440" s="6">
        <f t="shared" si="53"/>
        <v>2.9229229229229325</v>
      </c>
    </row>
    <row r="3441" spans="1:4">
      <c r="A3441" s="5">
        <v>40766</v>
      </c>
      <c r="B3441">
        <v>2.82</v>
      </c>
      <c r="C3441">
        <v>-0.1</v>
      </c>
      <c r="D3441" s="6">
        <f t="shared" si="53"/>
        <v>2.9229229229229325</v>
      </c>
    </row>
    <row r="3442" spans="1:4">
      <c r="A3442" s="5">
        <v>40767</v>
      </c>
      <c r="B3442">
        <v>2.86</v>
      </c>
      <c r="C3442">
        <v>-0.15</v>
      </c>
      <c r="D3442" s="6">
        <f t="shared" si="53"/>
        <v>3.0145217826740067</v>
      </c>
    </row>
    <row r="3443" spans="1:4">
      <c r="A3443" s="5">
        <v>40770</v>
      </c>
      <c r="B3443">
        <v>2.86</v>
      </c>
      <c r="C3443">
        <v>-0.16</v>
      </c>
      <c r="D3443" s="6">
        <f t="shared" si="53"/>
        <v>3.0248397435897356</v>
      </c>
    </row>
    <row r="3444" spans="1:4">
      <c r="A3444" s="5">
        <v>40771</v>
      </c>
      <c r="B3444">
        <v>2.88</v>
      </c>
      <c r="C3444">
        <v>-0.17</v>
      </c>
      <c r="D3444" s="6">
        <f t="shared" si="53"/>
        <v>3.0551938295101611</v>
      </c>
    </row>
    <row r="3445" spans="1:4">
      <c r="A3445" s="5">
        <v>40773</v>
      </c>
      <c r="B3445">
        <v>2.61</v>
      </c>
      <c r="C3445">
        <v>-0.37</v>
      </c>
      <c r="D3445" s="6">
        <f t="shared" si="53"/>
        <v>2.9910669477065221</v>
      </c>
    </row>
    <row r="3446" spans="1:4">
      <c r="A3446" s="5">
        <v>40774</v>
      </c>
      <c r="B3446">
        <v>2.7</v>
      </c>
      <c r="C3446">
        <v>-0.31</v>
      </c>
      <c r="D3446" s="6">
        <f t="shared" si="53"/>
        <v>3.0193600160497436</v>
      </c>
    </row>
    <row r="3447" spans="1:4">
      <c r="A3447" s="5">
        <v>40777</v>
      </c>
      <c r="B3447">
        <v>2.71</v>
      </c>
      <c r="C3447">
        <v>-0.32</v>
      </c>
      <c r="D3447" s="6">
        <f t="shared" si="53"/>
        <v>3.039727126805758</v>
      </c>
    </row>
    <row r="3448" spans="1:4">
      <c r="A3448" s="5">
        <v>40778</v>
      </c>
      <c r="B3448">
        <v>2.7</v>
      </c>
      <c r="C3448">
        <v>-0.28000000000000003</v>
      </c>
      <c r="D3448" s="6">
        <f t="shared" si="53"/>
        <v>2.9883674288006423</v>
      </c>
    </row>
    <row r="3449" spans="1:4">
      <c r="A3449" s="5">
        <v>40779</v>
      </c>
      <c r="B3449">
        <v>2.8</v>
      </c>
      <c r="C3449">
        <v>-0.18</v>
      </c>
      <c r="D3449" s="6">
        <f t="shared" si="53"/>
        <v>2.9853736726107138</v>
      </c>
    </row>
    <row r="3450" spans="1:4">
      <c r="A3450" s="5">
        <v>40780</v>
      </c>
      <c r="B3450">
        <v>2.7854999999999999</v>
      </c>
      <c r="C3450">
        <v>-0.13900000000000001</v>
      </c>
      <c r="D3450" s="6">
        <f t="shared" si="53"/>
        <v>2.9285707132914673</v>
      </c>
    </row>
    <row r="3451" spans="1:4">
      <c r="A3451" s="5">
        <v>40781</v>
      </c>
      <c r="B3451">
        <v>2.7915000000000001</v>
      </c>
      <c r="C3451">
        <v>-5.45E-2</v>
      </c>
      <c r="D3451" s="6">
        <f t="shared" si="53"/>
        <v>2.8475519157941109</v>
      </c>
    </row>
    <row r="3452" spans="1:4">
      <c r="A3452" s="5">
        <v>40785</v>
      </c>
      <c r="B3452">
        <v>2.7915000000000001</v>
      </c>
      <c r="C3452">
        <v>-6.0600000000000001E-2</v>
      </c>
      <c r="D3452" s="6">
        <f t="shared" si="53"/>
        <v>2.8538294206288839</v>
      </c>
    </row>
    <row r="3453" spans="1:4">
      <c r="A3453" s="5">
        <v>40786</v>
      </c>
      <c r="B3453">
        <v>2.9037999999999999</v>
      </c>
      <c r="C3453">
        <v>2.0199999999999999E-2</v>
      </c>
      <c r="D3453" s="6">
        <f t="shared" si="53"/>
        <v>2.8830176304386335</v>
      </c>
    </row>
    <row r="3454" spans="1:4">
      <c r="A3454" s="5">
        <v>40788</v>
      </c>
      <c r="B3454">
        <v>2.7343000000000002</v>
      </c>
      <c r="C3454">
        <v>-7.8700000000000006E-2</v>
      </c>
      <c r="D3454" s="6">
        <f t="shared" si="53"/>
        <v>2.8152155746572483</v>
      </c>
    </row>
    <row r="3455" spans="1:4">
      <c r="A3455" s="5">
        <v>40791</v>
      </c>
      <c r="B3455">
        <v>2.5817999999999999</v>
      </c>
      <c r="C3455">
        <v>-0.15079999999999999</v>
      </c>
      <c r="D3455" s="6">
        <f t="shared" si="53"/>
        <v>2.7367269842923037</v>
      </c>
    </row>
    <row r="3456" spans="1:4">
      <c r="A3456" s="5">
        <v>40792</v>
      </c>
      <c r="B3456">
        <v>2.5752000000000002</v>
      </c>
      <c r="C3456">
        <v>-0.15559999999999999</v>
      </c>
      <c r="D3456" s="6">
        <f t="shared" si="53"/>
        <v>2.7350557467419323</v>
      </c>
    </row>
    <row r="3457" spans="1:4">
      <c r="A3457" s="5">
        <v>40793</v>
      </c>
      <c r="B3457">
        <v>2.6254</v>
      </c>
      <c r="C3457">
        <v>-0.1497</v>
      </c>
      <c r="D3457" s="6">
        <f t="shared" si="53"/>
        <v>2.7792605530479131</v>
      </c>
    </row>
    <row r="3458" spans="1:4">
      <c r="A3458" s="5">
        <v>40794</v>
      </c>
      <c r="B3458">
        <v>2.6543999999999999</v>
      </c>
      <c r="C3458">
        <v>-0.1618</v>
      </c>
      <c r="D3458" s="6">
        <f t="shared" si="53"/>
        <v>2.8207639961457476</v>
      </c>
    </row>
    <row r="3459" spans="1:4">
      <c r="A3459" s="5">
        <v>40795</v>
      </c>
      <c r="B3459">
        <v>2.5476999999999999</v>
      </c>
      <c r="C3459">
        <v>-0.26340000000000002</v>
      </c>
      <c r="D3459" s="6">
        <f t="shared" si="53"/>
        <v>2.818523992195443</v>
      </c>
    </row>
    <row r="3460" spans="1:4">
      <c r="A3460" s="5">
        <v>40798</v>
      </c>
      <c r="B3460">
        <v>2.4645000000000001</v>
      </c>
      <c r="C3460">
        <v>-0.31080000000000002</v>
      </c>
      <c r="D3460" s="6">
        <f t="shared" si="53"/>
        <v>2.7839525244459873</v>
      </c>
    </row>
    <row r="3461" spans="1:4">
      <c r="A3461" s="5">
        <v>40799</v>
      </c>
      <c r="B3461">
        <v>2.4742999999999999</v>
      </c>
      <c r="C3461">
        <v>-0.28339999999999999</v>
      </c>
      <c r="D3461" s="6">
        <f t="shared" si="53"/>
        <v>2.7655375333695664</v>
      </c>
    </row>
    <row r="3462" spans="1:4">
      <c r="A3462" s="5">
        <v>40800</v>
      </c>
      <c r="B3462">
        <v>2.5028000000000001</v>
      </c>
      <c r="C3462">
        <v>-0.26469999999999999</v>
      </c>
      <c r="D3462" s="6">
        <f t="shared" si="53"/>
        <v>2.774845014754046</v>
      </c>
    </row>
    <row r="3463" spans="1:4">
      <c r="A3463" s="5">
        <v>40801</v>
      </c>
      <c r="B3463">
        <v>2.6095000000000002</v>
      </c>
      <c r="C3463">
        <v>-0.19639999999999999</v>
      </c>
      <c r="D3463" s="6">
        <f t="shared" si="53"/>
        <v>2.8114216320854091</v>
      </c>
    </row>
    <row r="3464" spans="1:4">
      <c r="A3464" s="5">
        <v>40802</v>
      </c>
      <c r="B3464">
        <v>2.5756000000000001</v>
      </c>
      <c r="C3464">
        <v>-0.24110000000000001</v>
      </c>
      <c r="D3464" s="6">
        <f t="shared" ref="D3464:D3527" si="54">((1+(B3464/100))/(1+(C3464/100)) - 1)*100</f>
        <v>2.8235074765258883</v>
      </c>
    </row>
    <row r="3465" spans="1:4">
      <c r="A3465" s="5">
        <v>40805</v>
      </c>
      <c r="B3465">
        <v>2.4803999999999999</v>
      </c>
      <c r="C3465">
        <v>-0.29930000000000001</v>
      </c>
      <c r="D3465" s="6">
        <f t="shared" si="54"/>
        <v>2.7880446175402973</v>
      </c>
    </row>
    <row r="3466" spans="1:4">
      <c r="A3466" s="5">
        <v>40806</v>
      </c>
      <c r="B3466">
        <v>2.4882</v>
      </c>
      <c r="C3466">
        <v>-0.28220000000000001</v>
      </c>
      <c r="D3466" s="6">
        <f t="shared" si="54"/>
        <v>2.7782401938269752</v>
      </c>
    </row>
    <row r="3467" spans="1:4">
      <c r="A3467" s="5">
        <v>40807</v>
      </c>
      <c r="B3467">
        <v>2.5064000000000002</v>
      </c>
      <c r="C3467">
        <v>-0.24959999999999999</v>
      </c>
      <c r="D3467" s="6">
        <f t="shared" si="54"/>
        <v>2.7628961888874759</v>
      </c>
    </row>
    <row r="3468" spans="1:4">
      <c r="A3468" s="5">
        <v>40808</v>
      </c>
      <c r="B3468">
        <v>2.4201000000000001</v>
      </c>
      <c r="C3468">
        <v>-0.28129999999999999</v>
      </c>
      <c r="D3468" s="6">
        <f t="shared" si="54"/>
        <v>2.7090204745950253</v>
      </c>
    </row>
    <row r="3469" spans="1:4">
      <c r="A3469" s="5">
        <v>40809</v>
      </c>
      <c r="B3469">
        <v>2.4521000000000002</v>
      </c>
      <c r="C3469">
        <v>-0.24110000000000001</v>
      </c>
      <c r="D3469" s="6">
        <f t="shared" si="54"/>
        <v>2.6997089983951339</v>
      </c>
    </row>
    <row r="3470" spans="1:4">
      <c r="A3470" s="5">
        <v>40812</v>
      </c>
      <c r="B3470">
        <v>2.5041000000000002</v>
      </c>
      <c r="C3470">
        <v>-0.19620000000000001</v>
      </c>
      <c r="D3470" s="6">
        <f t="shared" si="54"/>
        <v>2.7056084036880534</v>
      </c>
    </row>
    <row r="3471" spans="1:4">
      <c r="A3471" s="5">
        <v>40813</v>
      </c>
      <c r="B3471">
        <v>2.6259000000000001</v>
      </c>
      <c r="C3471">
        <v>-0.1177</v>
      </c>
      <c r="D3471" s="6">
        <f t="shared" si="54"/>
        <v>2.7468330224674542</v>
      </c>
    </row>
    <row r="3472" spans="1:4">
      <c r="A3472" s="5">
        <v>40814</v>
      </c>
      <c r="B3472">
        <v>2.5981999999999998</v>
      </c>
      <c r="C3472">
        <v>-0.16139999999999999</v>
      </c>
      <c r="D3472" s="6">
        <f t="shared" si="54"/>
        <v>2.7640611947683524</v>
      </c>
    </row>
    <row r="3473" spans="1:4">
      <c r="A3473" s="5">
        <v>40815</v>
      </c>
      <c r="B3473">
        <v>2.62</v>
      </c>
      <c r="C3473">
        <v>-0.17730000000000001</v>
      </c>
      <c r="D3473" s="6">
        <f t="shared" si="54"/>
        <v>2.8022684219120464</v>
      </c>
    </row>
    <row r="3474" spans="1:4">
      <c r="A3474" s="5">
        <v>40816</v>
      </c>
      <c r="B3474">
        <v>2.5095999999999998</v>
      </c>
      <c r="C3474">
        <v>-0.24510000000000001</v>
      </c>
      <c r="D3474" s="6">
        <f t="shared" si="54"/>
        <v>2.7614683589477718</v>
      </c>
    </row>
    <row r="3475" spans="1:4">
      <c r="A3475" s="5">
        <v>40819</v>
      </c>
      <c r="B3475">
        <v>2.4312</v>
      </c>
      <c r="C3475">
        <v>-0.26669999999999999</v>
      </c>
      <c r="D3475" s="6">
        <f t="shared" si="54"/>
        <v>2.7051145404794585</v>
      </c>
    </row>
    <row r="3476" spans="1:4">
      <c r="A3476" s="5">
        <v>40820</v>
      </c>
      <c r="B3476">
        <v>2.3393999999999999</v>
      </c>
      <c r="C3476">
        <v>-0.29389999999999999</v>
      </c>
      <c r="D3476" s="6">
        <f t="shared" si="54"/>
        <v>2.6410620814574015</v>
      </c>
    </row>
    <row r="3477" spans="1:4">
      <c r="A3477" s="5">
        <v>40821</v>
      </c>
      <c r="B3477">
        <v>2.4460999999999999</v>
      </c>
      <c r="C3477">
        <v>-0.24879999999999999</v>
      </c>
      <c r="D3477" s="6">
        <f t="shared" si="54"/>
        <v>2.7016216346269717</v>
      </c>
    </row>
    <row r="3478" spans="1:4">
      <c r="A3478" s="5">
        <v>40822</v>
      </c>
      <c r="B3478">
        <v>2.4908000000000001</v>
      </c>
      <c r="C3478">
        <v>-0.27050000000000002</v>
      </c>
      <c r="D3478" s="6">
        <f t="shared" si="54"/>
        <v>2.7687895758025327</v>
      </c>
    </row>
    <row r="3479" spans="1:4">
      <c r="A3479" s="5">
        <v>40823</v>
      </c>
      <c r="B3479">
        <v>2.5689000000000002</v>
      </c>
      <c r="C3479">
        <v>-0.31319999999999998</v>
      </c>
      <c r="D3479" s="6">
        <f t="shared" si="54"/>
        <v>2.891155097766207</v>
      </c>
    </row>
    <row r="3480" spans="1:4">
      <c r="A3480" s="5">
        <v>40826</v>
      </c>
      <c r="B3480">
        <v>2.661</v>
      </c>
      <c r="C3480">
        <v>-0.22620000000000001</v>
      </c>
      <c r="D3480" s="6">
        <f t="shared" si="54"/>
        <v>2.8937456526663352</v>
      </c>
    </row>
    <row r="3481" spans="1:4">
      <c r="A3481" s="5">
        <v>40827</v>
      </c>
      <c r="B3481">
        <v>2.6745000000000001</v>
      </c>
      <c r="C3481">
        <v>-0.17630000000000001</v>
      </c>
      <c r="D3481" s="6">
        <f t="shared" si="54"/>
        <v>2.8558348368173059</v>
      </c>
    </row>
    <row r="3482" spans="1:4">
      <c r="A3482" s="5">
        <v>40828</v>
      </c>
      <c r="B3482">
        <v>2.7553000000000001</v>
      </c>
      <c r="C3482">
        <v>-8.8200000000000001E-2</v>
      </c>
      <c r="D3482" s="6">
        <f t="shared" si="54"/>
        <v>2.8460101809796301</v>
      </c>
    </row>
    <row r="3483" spans="1:4">
      <c r="A3483" s="5">
        <v>40829</v>
      </c>
      <c r="B3483">
        <v>2.6616</v>
      </c>
      <c r="C3483">
        <v>-0.1036</v>
      </c>
      <c r="D3483" s="6">
        <f t="shared" si="54"/>
        <v>2.7680677181560087</v>
      </c>
    </row>
    <row r="3484" spans="1:4">
      <c r="A3484" s="5">
        <v>40830</v>
      </c>
      <c r="B3484">
        <v>2.7262</v>
      </c>
      <c r="C3484">
        <v>-5.5E-2</v>
      </c>
      <c r="D3484" s="6">
        <f t="shared" si="54"/>
        <v>2.7827305017759763</v>
      </c>
    </row>
    <row r="3485" spans="1:4">
      <c r="A3485" s="5">
        <v>40833</v>
      </c>
      <c r="B3485">
        <v>2.6503999999999999</v>
      </c>
      <c r="C3485">
        <v>-8.6699999999999999E-2</v>
      </c>
      <c r="D3485" s="6">
        <f t="shared" si="54"/>
        <v>2.7394751249333105</v>
      </c>
    </row>
    <row r="3486" spans="1:4">
      <c r="A3486" s="5">
        <v>40834</v>
      </c>
      <c r="B3486">
        <v>2.5592999999999999</v>
      </c>
      <c r="C3486">
        <v>-0.15060000000000001</v>
      </c>
      <c r="D3486" s="6">
        <f t="shared" si="54"/>
        <v>2.7139872648208163</v>
      </c>
    </row>
    <row r="3487" spans="1:4">
      <c r="A3487" s="5">
        <v>40835</v>
      </c>
      <c r="B3487">
        <v>2.5954000000000002</v>
      </c>
      <c r="C3487">
        <v>-9.2299999999999993E-2</v>
      </c>
      <c r="D3487" s="6">
        <f t="shared" si="54"/>
        <v>2.6901830389449488</v>
      </c>
    </row>
    <row r="3488" spans="1:4">
      <c r="A3488" s="5">
        <v>40836</v>
      </c>
      <c r="B3488">
        <v>2.5914999999999999</v>
      </c>
      <c r="C3488">
        <v>-7.6700000000000004E-2</v>
      </c>
      <c r="D3488" s="6">
        <f t="shared" si="54"/>
        <v>2.6702480802775597</v>
      </c>
    </row>
    <row r="3489" spans="1:4">
      <c r="A3489" s="5">
        <v>40837</v>
      </c>
      <c r="B3489">
        <v>2.6585000000000001</v>
      </c>
      <c r="C3489">
        <v>-6.3200000000000006E-2</v>
      </c>
      <c r="D3489" s="6">
        <f t="shared" si="54"/>
        <v>2.7234212021997939</v>
      </c>
    </row>
    <row r="3490" spans="1:4">
      <c r="A3490" s="5">
        <v>40840</v>
      </c>
      <c r="B3490">
        <v>2.6717</v>
      </c>
      <c r="C3490">
        <v>-1.4E-2</v>
      </c>
      <c r="D3490" s="6">
        <f t="shared" si="54"/>
        <v>2.6860760506471015</v>
      </c>
    </row>
    <row r="3491" spans="1:4">
      <c r="A3491" s="5">
        <v>40841</v>
      </c>
      <c r="B3491">
        <v>2.6198999999999999</v>
      </c>
      <c r="C3491">
        <v>-0.01</v>
      </c>
      <c r="D3491" s="6">
        <f t="shared" si="54"/>
        <v>2.6301630163016343</v>
      </c>
    </row>
    <row r="3492" spans="1:4">
      <c r="A3492" s="5">
        <v>40842</v>
      </c>
      <c r="B3492">
        <v>2.5548000000000002</v>
      </c>
      <c r="C3492">
        <v>-5.9900000000000002E-2</v>
      </c>
      <c r="D3492" s="6">
        <f t="shared" si="54"/>
        <v>2.6162671440192575</v>
      </c>
    </row>
    <row r="3493" spans="1:4">
      <c r="A3493" s="5">
        <v>40843</v>
      </c>
      <c r="B3493">
        <v>2.7322000000000002</v>
      </c>
      <c r="C3493">
        <v>4.36E-2</v>
      </c>
      <c r="D3493" s="6">
        <f t="shared" si="54"/>
        <v>2.6874282812693551</v>
      </c>
    </row>
    <row r="3494" spans="1:4">
      <c r="A3494" s="5">
        <v>40844</v>
      </c>
      <c r="B3494">
        <v>2.7559</v>
      </c>
      <c r="C3494">
        <v>5.28E-2</v>
      </c>
      <c r="D3494" s="6">
        <f t="shared" si="54"/>
        <v>2.7016735163833516</v>
      </c>
    </row>
    <row r="3495" spans="1:4">
      <c r="A3495" s="5">
        <v>40847</v>
      </c>
      <c r="B3495">
        <v>2.5642</v>
      </c>
      <c r="C3495">
        <v>-0.11409999999999999</v>
      </c>
      <c r="D3495" s="6">
        <f t="shared" si="54"/>
        <v>2.6813594311108968</v>
      </c>
    </row>
    <row r="3496" spans="1:4">
      <c r="A3496" s="5">
        <v>40848</v>
      </c>
      <c r="B3496">
        <v>2.323</v>
      </c>
      <c r="C3496">
        <v>-0.28339999999999999</v>
      </c>
      <c r="D3496" s="6">
        <f t="shared" si="54"/>
        <v>2.6138075305415676</v>
      </c>
    </row>
    <row r="3497" spans="1:4">
      <c r="A3497" s="5">
        <v>40849</v>
      </c>
      <c r="B3497">
        <v>2.3965000000000001</v>
      </c>
      <c r="C3497">
        <v>-0.27529999999999999</v>
      </c>
      <c r="D3497" s="6">
        <f t="shared" si="54"/>
        <v>2.6791757708972908</v>
      </c>
    </row>
    <row r="3498" spans="1:4">
      <c r="A3498" s="5">
        <v>40850</v>
      </c>
      <c r="B3498">
        <v>2.4866000000000001</v>
      </c>
      <c r="C3498">
        <v>-0.2306</v>
      </c>
      <c r="D3498" s="6">
        <f t="shared" si="54"/>
        <v>2.7234803456771317</v>
      </c>
    </row>
    <row r="3499" spans="1:4">
      <c r="A3499" s="5">
        <v>40851</v>
      </c>
      <c r="B3499">
        <v>2.4409999999999998</v>
      </c>
      <c r="C3499">
        <v>-0.23130000000000001</v>
      </c>
      <c r="D3499" s="6">
        <f t="shared" si="54"/>
        <v>2.6784953597671413</v>
      </c>
    </row>
    <row r="3500" spans="1:4">
      <c r="A3500" s="5">
        <v>40854</v>
      </c>
      <c r="B3500">
        <v>2.4091</v>
      </c>
      <c r="C3500">
        <v>-0.2321</v>
      </c>
      <c r="D3500" s="6">
        <f t="shared" si="54"/>
        <v>2.6473444865533047</v>
      </c>
    </row>
    <row r="3501" spans="1:4">
      <c r="A3501" s="5">
        <v>40855</v>
      </c>
      <c r="B3501">
        <v>2.3843000000000001</v>
      </c>
      <c r="C3501">
        <v>-0.27960000000000002</v>
      </c>
      <c r="D3501" s="6">
        <f t="shared" si="54"/>
        <v>2.6713691481381918</v>
      </c>
    </row>
    <row r="3502" spans="1:4">
      <c r="A3502" s="5">
        <v>40856</v>
      </c>
      <c r="B3502">
        <v>2.2940999999999998</v>
      </c>
      <c r="C3502">
        <v>-0.307</v>
      </c>
      <c r="D3502" s="6">
        <f t="shared" si="54"/>
        <v>2.6091099676005536</v>
      </c>
    </row>
    <row r="3503" spans="1:4">
      <c r="A3503" s="5">
        <v>40857</v>
      </c>
      <c r="B3503">
        <v>2.3165</v>
      </c>
      <c r="C3503">
        <v>-0.3286</v>
      </c>
      <c r="D3503" s="6">
        <f t="shared" si="54"/>
        <v>2.6538204540119015</v>
      </c>
    </row>
    <row r="3504" spans="1:4">
      <c r="A3504" s="5">
        <v>40858</v>
      </c>
      <c r="B3504">
        <v>2.4180000000000001</v>
      </c>
      <c r="C3504">
        <v>-0.25819999999999999</v>
      </c>
      <c r="D3504" s="6">
        <f t="shared" si="54"/>
        <v>2.6831278360727406</v>
      </c>
    </row>
    <row r="3505" spans="1:4">
      <c r="A3505" s="5">
        <v>40861</v>
      </c>
      <c r="B3505">
        <v>2.3222</v>
      </c>
      <c r="C3505">
        <v>-0.29559999999999997</v>
      </c>
      <c r="D3505" s="6">
        <f t="shared" si="54"/>
        <v>2.6255611587853833</v>
      </c>
    </row>
    <row r="3506" spans="1:4">
      <c r="A3506" s="5">
        <v>40862</v>
      </c>
      <c r="B3506">
        <v>2.2605</v>
      </c>
      <c r="C3506">
        <v>-0.34239999999999998</v>
      </c>
      <c r="D3506" s="6">
        <f t="shared" si="54"/>
        <v>2.6118429502616891</v>
      </c>
    </row>
    <row r="3507" spans="1:4">
      <c r="A3507" s="5">
        <v>40863</v>
      </c>
      <c r="B3507">
        <v>2.2852999999999999</v>
      </c>
      <c r="C3507">
        <v>-0.34129999999999999</v>
      </c>
      <c r="D3507" s="6">
        <f t="shared" si="54"/>
        <v>2.6355952867135546</v>
      </c>
    </row>
    <row r="3508" spans="1:4">
      <c r="A3508" s="5">
        <v>40864</v>
      </c>
      <c r="B3508">
        <v>2.3504</v>
      </c>
      <c r="C3508">
        <v>-0.31780000000000003</v>
      </c>
      <c r="D3508" s="6">
        <f t="shared" si="54"/>
        <v>2.6767065734905504</v>
      </c>
    </row>
    <row r="3509" spans="1:4">
      <c r="A3509" s="5">
        <v>40865</v>
      </c>
      <c r="B3509">
        <v>2.3881999999999999</v>
      </c>
      <c r="C3509">
        <v>-0.30590000000000001</v>
      </c>
      <c r="D3509" s="6">
        <f t="shared" si="54"/>
        <v>2.7023665392435392</v>
      </c>
    </row>
    <row r="3510" spans="1:4">
      <c r="A3510" s="5">
        <v>40868</v>
      </c>
      <c r="B3510">
        <v>2.3384999999999998</v>
      </c>
      <c r="C3510">
        <v>-0.27850000000000003</v>
      </c>
      <c r="D3510" s="6">
        <f t="shared" si="54"/>
        <v>2.624308699728739</v>
      </c>
    </row>
    <row r="3511" spans="1:4">
      <c r="A3511" s="5">
        <v>40869</v>
      </c>
      <c r="B3511">
        <v>2.3117999999999999</v>
      </c>
      <c r="C3511">
        <v>-0.36549999999999999</v>
      </c>
      <c r="D3511" s="6">
        <f t="shared" si="54"/>
        <v>2.6871214288223477</v>
      </c>
    </row>
    <row r="3512" spans="1:4">
      <c r="A3512" s="5">
        <v>40870</v>
      </c>
      <c r="B3512">
        <v>2.2837000000000001</v>
      </c>
      <c r="C3512">
        <v>-0.40860000000000002</v>
      </c>
      <c r="D3512" s="6">
        <f t="shared" si="54"/>
        <v>2.7033458712298453</v>
      </c>
    </row>
    <row r="3513" spans="1:4">
      <c r="A3513" s="5">
        <v>40871</v>
      </c>
      <c r="B3513">
        <v>2.2999999999999998</v>
      </c>
      <c r="C3513">
        <v>-0.40539999999999998</v>
      </c>
      <c r="D3513" s="6">
        <f t="shared" si="54"/>
        <v>2.7164123356085534</v>
      </c>
    </row>
    <row r="3514" spans="1:4">
      <c r="A3514" s="5">
        <v>40872</v>
      </c>
      <c r="B3514">
        <v>2.4371</v>
      </c>
      <c r="C3514">
        <v>-0.34310000000000002</v>
      </c>
      <c r="D3514" s="6">
        <f t="shared" si="54"/>
        <v>2.7897717067257632</v>
      </c>
    </row>
    <row r="3515" spans="1:4">
      <c r="A3515" s="5">
        <v>40875</v>
      </c>
      <c r="B3515">
        <v>2.3873000000000002</v>
      </c>
      <c r="C3515">
        <v>-0.39679999999999999</v>
      </c>
      <c r="D3515" s="6">
        <f t="shared" si="54"/>
        <v>2.7951913191543998</v>
      </c>
    </row>
    <row r="3516" spans="1:4">
      <c r="A3516" s="5">
        <v>40876</v>
      </c>
      <c r="B3516">
        <v>2.3565</v>
      </c>
      <c r="C3516">
        <v>-0.42080000000000001</v>
      </c>
      <c r="D3516" s="6">
        <f t="shared" si="54"/>
        <v>2.7890362646014522</v>
      </c>
    </row>
    <row r="3517" spans="1:4">
      <c r="A3517" s="5">
        <v>40877</v>
      </c>
      <c r="B3517">
        <v>2.4275000000000002</v>
      </c>
      <c r="C3517">
        <v>-0.34079999999999999</v>
      </c>
      <c r="D3517" s="6">
        <f t="shared" si="54"/>
        <v>2.7777666286705083</v>
      </c>
    </row>
    <row r="3518" spans="1:4">
      <c r="A3518" s="5">
        <v>40878</v>
      </c>
      <c r="B3518">
        <v>2.3936000000000002</v>
      </c>
      <c r="C3518">
        <v>-0.39529999999999998</v>
      </c>
      <c r="D3518" s="6">
        <f t="shared" si="54"/>
        <v>2.7999682745894372</v>
      </c>
    </row>
    <row r="3519" spans="1:4">
      <c r="A3519" s="5">
        <v>40879</v>
      </c>
      <c r="B3519">
        <v>2.4222999999999999</v>
      </c>
      <c r="C3519">
        <v>-0.34160000000000001</v>
      </c>
      <c r="D3519" s="6">
        <f t="shared" si="54"/>
        <v>2.7733738450547163</v>
      </c>
    </row>
    <row r="3520" spans="1:4">
      <c r="A3520" s="5">
        <v>40882</v>
      </c>
      <c r="B3520">
        <v>2.4685000000000001</v>
      </c>
      <c r="C3520">
        <v>-0.28449999999999998</v>
      </c>
      <c r="D3520" s="6">
        <f t="shared" si="54"/>
        <v>2.7608546314264126</v>
      </c>
    </row>
    <row r="3521" spans="1:4">
      <c r="A3521" s="5">
        <v>40883</v>
      </c>
      <c r="B3521">
        <v>2.351</v>
      </c>
      <c r="C3521">
        <v>-0.378</v>
      </c>
      <c r="D3521" s="6">
        <f t="shared" si="54"/>
        <v>2.7393547609965596</v>
      </c>
    </row>
    <row r="3522" spans="1:4">
      <c r="A3522" s="5">
        <v>40884</v>
      </c>
      <c r="B3522">
        <v>2.3441999999999998</v>
      </c>
      <c r="C3522">
        <v>-0.36919999999999997</v>
      </c>
      <c r="D3522" s="6">
        <f t="shared" si="54"/>
        <v>2.7234549958446541</v>
      </c>
    </row>
    <row r="3523" spans="1:4">
      <c r="A3523" s="5">
        <v>40885</v>
      </c>
      <c r="B3523">
        <v>2.2427000000000001</v>
      </c>
      <c r="C3523">
        <v>-0.42049999999999998</v>
      </c>
      <c r="D3523" s="6">
        <f t="shared" si="54"/>
        <v>2.6744460456218366</v>
      </c>
    </row>
    <row r="3524" spans="1:4">
      <c r="A3524" s="5">
        <v>40886</v>
      </c>
      <c r="B3524">
        <v>2.2812999999999999</v>
      </c>
      <c r="C3524">
        <v>-0.39389999999999997</v>
      </c>
      <c r="D3524" s="6">
        <f t="shared" si="54"/>
        <v>2.6857792846020523</v>
      </c>
    </row>
    <row r="3525" spans="1:4">
      <c r="A3525" s="5">
        <v>40889</v>
      </c>
      <c r="B3525">
        <v>2.2157</v>
      </c>
      <c r="C3525">
        <v>-0.40820000000000001</v>
      </c>
      <c r="D3525" s="6">
        <f t="shared" si="54"/>
        <v>2.6346546603234433</v>
      </c>
    </row>
    <row r="3526" spans="1:4">
      <c r="A3526" s="5">
        <v>40890</v>
      </c>
      <c r="B3526">
        <v>2.2395999999999998</v>
      </c>
      <c r="C3526">
        <v>-0.42180000000000001</v>
      </c>
      <c r="D3526" s="6">
        <f t="shared" si="54"/>
        <v>2.6726733361318145</v>
      </c>
    </row>
    <row r="3527" spans="1:4">
      <c r="A3527" s="5">
        <v>40891</v>
      </c>
      <c r="B3527">
        <v>2.2122000000000002</v>
      </c>
      <c r="C3527">
        <v>-0.47199999999999998</v>
      </c>
      <c r="D3527" s="6">
        <f t="shared" si="54"/>
        <v>2.6969295072743371</v>
      </c>
    </row>
    <row r="3528" spans="1:4">
      <c r="A3528" s="5">
        <v>40893</v>
      </c>
      <c r="B3528">
        <v>2.169</v>
      </c>
      <c r="C3528">
        <v>-0.54149999999999998</v>
      </c>
      <c r="D3528" s="6">
        <f t="shared" ref="D3528:D3591" si="55">((1+(B3528/100))/(1+(C3528/100)) - 1)*100</f>
        <v>2.7252572681067955</v>
      </c>
    </row>
    <row r="3529" spans="1:4">
      <c r="A3529" s="5">
        <v>40896</v>
      </c>
      <c r="B3529">
        <v>2.198</v>
      </c>
      <c r="C3529">
        <v>-0.53539999999999999</v>
      </c>
      <c r="D3529" s="6">
        <f t="shared" si="55"/>
        <v>2.7481133991390072</v>
      </c>
    </row>
    <row r="3530" spans="1:4">
      <c r="A3530" s="5">
        <v>40897</v>
      </c>
      <c r="B3530">
        <v>2.2187000000000001</v>
      </c>
      <c r="C3530">
        <v>-0.53049999999999997</v>
      </c>
      <c r="D3530" s="6">
        <f t="shared" si="55"/>
        <v>2.7638622894454956</v>
      </c>
    </row>
    <row r="3531" spans="1:4">
      <c r="A3531" s="5">
        <v>40898</v>
      </c>
      <c r="B3531">
        <v>2.1627000000000001</v>
      </c>
      <c r="C3531">
        <v>-0.57930000000000004</v>
      </c>
      <c r="D3531" s="6">
        <f t="shared" si="55"/>
        <v>2.7579769605323712</v>
      </c>
    </row>
    <row r="3532" spans="1:4">
      <c r="A3532" s="5">
        <v>40899</v>
      </c>
      <c r="B3532">
        <v>2.1707000000000001</v>
      </c>
      <c r="C3532">
        <v>-0.5726</v>
      </c>
      <c r="D3532" s="6">
        <f t="shared" si="55"/>
        <v>2.7590985985754379</v>
      </c>
    </row>
    <row r="3533" spans="1:4">
      <c r="A3533" s="5">
        <v>40900</v>
      </c>
      <c r="B3533">
        <v>2.1644999999999999</v>
      </c>
      <c r="C3533">
        <v>-0.57140000000000002</v>
      </c>
      <c r="D3533" s="6">
        <f t="shared" si="55"/>
        <v>2.7516227725221887</v>
      </c>
    </row>
    <row r="3534" spans="1:4">
      <c r="A3534" s="5">
        <v>40905</v>
      </c>
      <c r="B3534">
        <v>2.1476999999999999</v>
      </c>
      <c r="C3534">
        <v>-0.58399999999999996</v>
      </c>
      <c r="D3534" s="6">
        <f t="shared" si="55"/>
        <v>2.7477468415546769</v>
      </c>
    </row>
    <row r="3535" spans="1:4">
      <c r="A3535" s="5">
        <v>40906</v>
      </c>
      <c r="B3535">
        <v>2.0897000000000001</v>
      </c>
      <c r="C3535">
        <v>-0.61939999999999995</v>
      </c>
      <c r="D3535" s="6">
        <f t="shared" si="55"/>
        <v>2.7259847495386458</v>
      </c>
    </row>
    <row r="3536" spans="1:4">
      <c r="A3536" s="5">
        <v>40907</v>
      </c>
      <c r="B3536">
        <v>2.105</v>
      </c>
      <c r="C3536">
        <v>-0.59209999999999996</v>
      </c>
      <c r="D3536" s="6">
        <f t="shared" si="55"/>
        <v>2.7131646478800953</v>
      </c>
    </row>
    <row r="3537" spans="1:4">
      <c r="A3537" s="5">
        <v>40911</v>
      </c>
      <c r="B3537">
        <v>2.1549999999999998</v>
      </c>
      <c r="C3537">
        <v>-0.55159999999999998</v>
      </c>
      <c r="D3537" s="6">
        <f t="shared" si="55"/>
        <v>2.7216124140760467</v>
      </c>
    </row>
    <row r="3538" spans="1:4">
      <c r="A3538" s="5">
        <v>40912</v>
      </c>
      <c r="B3538">
        <v>2.1673</v>
      </c>
      <c r="C3538">
        <v>-0.56240000000000001</v>
      </c>
      <c r="D3538" s="6">
        <f t="shared" si="55"/>
        <v>2.7451386598228433</v>
      </c>
    </row>
    <row r="3539" spans="1:4">
      <c r="A3539" s="5">
        <v>40913</v>
      </c>
      <c r="B3539">
        <v>2.1732</v>
      </c>
      <c r="C3539">
        <v>-0.60540000000000005</v>
      </c>
      <c r="D3539" s="6">
        <f t="shared" si="55"/>
        <v>2.795524102919078</v>
      </c>
    </row>
    <row r="3540" spans="1:4">
      <c r="A3540" s="5">
        <v>40914</v>
      </c>
      <c r="B3540">
        <v>2.1505999999999998</v>
      </c>
      <c r="C3540">
        <v>-0.67779999999999996</v>
      </c>
      <c r="D3540" s="6">
        <f t="shared" si="55"/>
        <v>2.8477017222735768</v>
      </c>
    </row>
    <row r="3541" spans="1:4">
      <c r="A3541" s="5">
        <v>40917</v>
      </c>
      <c r="B3541">
        <v>2.1219000000000001</v>
      </c>
      <c r="C3541">
        <v>-0.69740000000000002</v>
      </c>
      <c r="D3541" s="6">
        <f t="shared" si="55"/>
        <v>2.8390998825811309</v>
      </c>
    </row>
    <row r="3542" spans="1:4">
      <c r="A3542" s="5">
        <v>40918</v>
      </c>
      <c r="B3542">
        <v>2.1873</v>
      </c>
      <c r="C3542">
        <v>-0.62250000000000005</v>
      </c>
      <c r="D3542" s="6">
        <f t="shared" si="55"/>
        <v>2.8274005685391623</v>
      </c>
    </row>
    <row r="3543" spans="1:4">
      <c r="A3543" s="5">
        <v>40919</v>
      </c>
      <c r="B3543">
        <v>2.1286999999999998</v>
      </c>
      <c r="C3543">
        <v>-0.65329999999999999</v>
      </c>
      <c r="D3543" s="6">
        <f t="shared" si="55"/>
        <v>2.8002943228109256</v>
      </c>
    </row>
    <row r="3544" spans="1:4">
      <c r="A3544" s="5">
        <v>40920</v>
      </c>
      <c r="B3544">
        <v>2.1448</v>
      </c>
      <c r="C3544">
        <v>-0.63270000000000004</v>
      </c>
      <c r="D3544" s="6">
        <f t="shared" si="55"/>
        <v>2.7951851363577251</v>
      </c>
    </row>
    <row r="3545" spans="1:4">
      <c r="A3545" s="5">
        <v>40921</v>
      </c>
      <c r="B3545">
        <v>2.0960999999999999</v>
      </c>
      <c r="C3545">
        <v>-0.65620000000000001</v>
      </c>
      <c r="D3545" s="6">
        <f t="shared" si="55"/>
        <v>2.7704798890318294</v>
      </c>
    </row>
    <row r="3546" spans="1:4">
      <c r="A3546" s="5">
        <v>40924</v>
      </c>
      <c r="B3546">
        <v>2.0973999999999999</v>
      </c>
      <c r="C3546">
        <v>-0.64090000000000003</v>
      </c>
      <c r="D3546" s="6">
        <f t="shared" si="55"/>
        <v>2.7559629666532803</v>
      </c>
    </row>
    <row r="3547" spans="1:4">
      <c r="A3547" s="5">
        <v>40925</v>
      </c>
      <c r="B3547">
        <v>2.089</v>
      </c>
      <c r="C3547">
        <v>-0.67049999999999998</v>
      </c>
      <c r="D3547" s="6">
        <f t="shared" si="55"/>
        <v>2.7781273438404641</v>
      </c>
    </row>
    <row r="3548" spans="1:4">
      <c r="A3548" s="5">
        <v>40926</v>
      </c>
      <c r="B3548">
        <v>2.0779000000000001</v>
      </c>
      <c r="C3548">
        <v>-0.6613</v>
      </c>
      <c r="D3548" s="6">
        <f t="shared" si="55"/>
        <v>2.7574349171068269</v>
      </c>
    </row>
    <row r="3549" spans="1:4">
      <c r="A3549" s="5">
        <v>40927</v>
      </c>
      <c r="B3549">
        <v>2.1837</v>
      </c>
      <c r="C3549">
        <v>-0.6099</v>
      </c>
      <c r="D3549" s="6">
        <f t="shared" si="55"/>
        <v>2.8107427198483581</v>
      </c>
    </row>
    <row r="3550" spans="1:4">
      <c r="A3550" s="5">
        <v>40928</v>
      </c>
      <c r="B3550">
        <v>2.2387999999999999</v>
      </c>
      <c r="C3550">
        <v>-0.57450000000000001</v>
      </c>
      <c r="D3550" s="6">
        <f t="shared" si="55"/>
        <v>2.8295557980598574</v>
      </c>
    </row>
    <row r="3551" spans="1:4">
      <c r="A3551" s="5">
        <v>40931</v>
      </c>
      <c r="B3551">
        <v>2.3022</v>
      </c>
      <c r="C3551">
        <v>-0.51980000000000004</v>
      </c>
      <c r="D3551" s="6">
        <f t="shared" si="55"/>
        <v>2.8367454026027472</v>
      </c>
    </row>
    <row r="3552" spans="1:4">
      <c r="A3552" s="5">
        <v>40932</v>
      </c>
      <c r="B3552">
        <v>2.3136000000000001</v>
      </c>
      <c r="C3552">
        <v>-0.45450000000000002</v>
      </c>
      <c r="D3552" s="6">
        <f t="shared" si="55"/>
        <v>2.7807384562838156</v>
      </c>
    </row>
    <row r="3553" spans="1:4">
      <c r="A3553" s="5">
        <v>40933</v>
      </c>
      <c r="B3553">
        <v>2.2911999999999999</v>
      </c>
      <c r="C3553">
        <v>-0.44640000000000002</v>
      </c>
      <c r="D3553" s="6">
        <f t="shared" si="55"/>
        <v>2.7498754439819528</v>
      </c>
    </row>
    <row r="3554" spans="1:4">
      <c r="A3554" s="5">
        <v>40934</v>
      </c>
      <c r="B3554">
        <v>2.2286000000000001</v>
      </c>
      <c r="C3554">
        <v>-0.50080000000000002</v>
      </c>
      <c r="D3554" s="6">
        <f t="shared" si="55"/>
        <v>2.7431376332674118</v>
      </c>
    </row>
    <row r="3555" spans="1:4">
      <c r="A3555" s="5">
        <v>40935</v>
      </c>
      <c r="B3555">
        <v>2.1993</v>
      </c>
      <c r="C3555">
        <v>-0.5202</v>
      </c>
      <c r="D3555" s="6">
        <f t="shared" si="55"/>
        <v>2.7337208156831716</v>
      </c>
    </row>
    <row r="3556" spans="1:4">
      <c r="A3556" s="5">
        <v>40938</v>
      </c>
      <c r="B3556">
        <v>2.1240999999999999</v>
      </c>
      <c r="C3556">
        <v>-0.57310000000000005</v>
      </c>
      <c r="D3556" s="6">
        <f t="shared" si="55"/>
        <v>2.7127467516336212</v>
      </c>
    </row>
    <row r="3557" spans="1:4">
      <c r="A3557" s="5">
        <v>40939</v>
      </c>
      <c r="B3557">
        <v>2.0983000000000001</v>
      </c>
      <c r="C3557">
        <v>-0.59009999999999996</v>
      </c>
      <c r="D3557" s="6">
        <f t="shared" si="55"/>
        <v>2.7043584190306946</v>
      </c>
    </row>
    <row r="3558" spans="1:4">
      <c r="A3558" s="5">
        <v>40940</v>
      </c>
      <c r="B3558">
        <v>2.1751999999999998</v>
      </c>
      <c r="C3558">
        <v>-0.53059999999999996</v>
      </c>
      <c r="D3558" s="6">
        <f t="shared" si="55"/>
        <v>2.7202335592654725</v>
      </c>
    </row>
    <row r="3559" spans="1:4">
      <c r="A3559" s="5">
        <v>40941</v>
      </c>
      <c r="B3559">
        <v>2.2347999999999999</v>
      </c>
      <c r="C3559">
        <v>-0.5232</v>
      </c>
      <c r="D3559" s="6">
        <f t="shared" si="55"/>
        <v>2.772505750084453</v>
      </c>
    </row>
    <row r="3560" spans="1:4">
      <c r="A3560" s="5">
        <v>40942</v>
      </c>
      <c r="B3560">
        <v>2.3207</v>
      </c>
      <c r="C3560">
        <v>-0.4803</v>
      </c>
      <c r="D3560" s="6">
        <f t="shared" si="55"/>
        <v>2.8145181305811784</v>
      </c>
    </row>
    <row r="3561" spans="1:4">
      <c r="A3561" s="5">
        <v>40945</v>
      </c>
      <c r="B3561">
        <v>2.3047</v>
      </c>
      <c r="C3561">
        <v>-0.4904</v>
      </c>
      <c r="D3561" s="6">
        <f t="shared" si="55"/>
        <v>2.808874721634913</v>
      </c>
    </row>
    <row r="3562" spans="1:4">
      <c r="A3562" s="5">
        <v>40946</v>
      </c>
      <c r="B3562">
        <v>2.3614999999999999</v>
      </c>
      <c r="C3562">
        <v>-0.46529999999999999</v>
      </c>
      <c r="D3562" s="6">
        <f t="shared" si="55"/>
        <v>2.840014587877393</v>
      </c>
    </row>
    <row r="3563" spans="1:4">
      <c r="A3563" s="5">
        <v>40947</v>
      </c>
      <c r="B3563">
        <v>2.3414999999999999</v>
      </c>
      <c r="C3563">
        <v>-0.51770000000000005</v>
      </c>
      <c r="D3563" s="6">
        <f t="shared" si="55"/>
        <v>2.8740791075397176</v>
      </c>
    </row>
    <row r="3564" spans="1:4">
      <c r="A3564" s="5">
        <v>40948</v>
      </c>
      <c r="B3564">
        <v>2.3956</v>
      </c>
      <c r="C3564">
        <v>-0.50160000000000005</v>
      </c>
      <c r="D3564" s="6">
        <f t="shared" si="55"/>
        <v>2.9118056169747497</v>
      </c>
    </row>
    <row r="3565" spans="1:4">
      <c r="A3565" s="5">
        <v>40949</v>
      </c>
      <c r="B3565">
        <v>2.2915000000000001</v>
      </c>
      <c r="C3565">
        <v>-0.55600000000000005</v>
      </c>
      <c r="D3565" s="6">
        <f t="shared" si="55"/>
        <v>2.8634206186396449</v>
      </c>
    </row>
    <row r="3566" spans="1:4">
      <c r="A3566" s="5">
        <v>40952</v>
      </c>
      <c r="B3566">
        <v>2.2858000000000001</v>
      </c>
      <c r="C3566">
        <v>-0.53910000000000002</v>
      </c>
      <c r="D3566" s="6">
        <f t="shared" si="55"/>
        <v>2.8402115806311912</v>
      </c>
    </row>
    <row r="3567" spans="1:4">
      <c r="A3567" s="5">
        <v>40953</v>
      </c>
      <c r="B3567">
        <v>2.2504</v>
      </c>
      <c r="C3567">
        <v>-0.65449999999999997</v>
      </c>
      <c r="D3567" s="6">
        <f t="shared" si="55"/>
        <v>2.9240378275815271</v>
      </c>
    </row>
    <row r="3568" spans="1:4">
      <c r="A3568" s="5">
        <v>40954</v>
      </c>
      <c r="B3568">
        <v>2.2288999999999999</v>
      </c>
      <c r="C3568">
        <v>-0.64100000000000001</v>
      </c>
      <c r="D3568" s="6">
        <f t="shared" si="55"/>
        <v>2.8884147384736103</v>
      </c>
    </row>
    <row r="3569" spans="1:4">
      <c r="A3569" s="5">
        <v>40956</v>
      </c>
      <c r="B3569">
        <v>2.3439000000000001</v>
      </c>
      <c r="C3569">
        <v>-0.59350000000000003</v>
      </c>
      <c r="D3569" s="6">
        <f t="shared" si="55"/>
        <v>2.9549375543852729</v>
      </c>
    </row>
    <row r="3570" spans="1:4">
      <c r="A3570" s="5">
        <v>40959</v>
      </c>
      <c r="B3570">
        <v>2.3952</v>
      </c>
      <c r="C3570">
        <v>-0.5181</v>
      </c>
      <c r="D3570" s="6">
        <f t="shared" si="55"/>
        <v>2.9284724155851372</v>
      </c>
    </row>
    <row r="3571" spans="1:4">
      <c r="A3571" s="5">
        <v>40960</v>
      </c>
      <c r="B3571">
        <v>2.3696999999999999</v>
      </c>
      <c r="C3571">
        <v>-0.54600000000000004</v>
      </c>
      <c r="D3571" s="6">
        <f t="shared" si="55"/>
        <v>2.9317071208800227</v>
      </c>
    </row>
    <row r="3572" spans="1:4">
      <c r="A3572" s="5">
        <v>40961</v>
      </c>
      <c r="B3572">
        <v>2.2949999999999999</v>
      </c>
      <c r="C3572">
        <v>-0.60860000000000003</v>
      </c>
      <c r="D3572" s="6">
        <f t="shared" si="55"/>
        <v>2.9213795157327471</v>
      </c>
    </row>
    <row r="3573" spans="1:4">
      <c r="A3573" s="5">
        <v>40962</v>
      </c>
      <c r="B3573">
        <v>2.2581000000000002</v>
      </c>
      <c r="C3573">
        <v>-0.62849999999999995</v>
      </c>
      <c r="D3573" s="6">
        <f t="shared" si="55"/>
        <v>2.9048570264109896</v>
      </c>
    </row>
    <row r="3574" spans="1:4">
      <c r="A3574" s="5">
        <v>40963</v>
      </c>
      <c r="B3574">
        <v>2.2311999999999999</v>
      </c>
      <c r="C3574">
        <v>-0.65439999999999998</v>
      </c>
      <c r="D3574" s="6">
        <f t="shared" si="55"/>
        <v>2.9046077531365233</v>
      </c>
    </row>
    <row r="3575" spans="1:4">
      <c r="A3575" s="5">
        <v>40966</v>
      </c>
      <c r="B3575">
        <v>2.2086999999999999</v>
      </c>
      <c r="C3575">
        <v>-0.70740000000000003</v>
      </c>
      <c r="D3575" s="6">
        <f t="shared" si="55"/>
        <v>2.9368754569826905</v>
      </c>
    </row>
    <row r="3576" spans="1:4">
      <c r="A3576" s="5">
        <v>40967</v>
      </c>
      <c r="B3576">
        <v>2.1962000000000002</v>
      </c>
      <c r="C3576">
        <v>-0.70960000000000001</v>
      </c>
      <c r="D3576" s="6">
        <f t="shared" si="55"/>
        <v>2.9265669188561994</v>
      </c>
    </row>
    <row r="3577" spans="1:4">
      <c r="A3577" s="5">
        <v>40968</v>
      </c>
      <c r="B3577">
        <v>2.2582</v>
      </c>
      <c r="C3577">
        <v>-0.67469999999999997</v>
      </c>
      <c r="D3577" s="6">
        <f t="shared" si="55"/>
        <v>2.9528226947212799</v>
      </c>
    </row>
    <row r="3578" spans="1:4">
      <c r="A3578" s="5">
        <v>40969</v>
      </c>
      <c r="B3578">
        <v>2.3418999999999999</v>
      </c>
      <c r="C3578">
        <v>-0.58989999999999998</v>
      </c>
      <c r="D3578" s="6">
        <f t="shared" si="55"/>
        <v>2.9491973149609718</v>
      </c>
    </row>
    <row r="3579" spans="1:4">
      <c r="A3579" s="5">
        <v>40970</v>
      </c>
      <c r="B3579">
        <v>2.2646999999999999</v>
      </c>
      <c r="C3579">
        <v>-0.63919999999999999</v>
      </c>
      <c r="D3579" s="6">
        <f t="shared" si="55"/>
        <v>2.9225811386381695</v>
      </c>
    </row>
    <row r="3580" spans="1:4">
      <c r="A3580" s="5">
        <v>40973</v>
      </c>
      <c r="B3580">
        <v>2.2949000000000002</v>
      </c>
      <c r="C3580">
        <v>-0.60540000000000005</v>
      </c>
      <c r="D3580" s="6">
        <f t="shared" si="55"/>
        <v>2.9179653623033985</v>
      </c>
    </row>
    <row r="3581" spans="1:4">
      <c r="A3581" s="5">
        <v>40974</v>
      </c>
      <c r="B3581">
        <v>2.2502</v>
      </c>
      <c r="C3581">
        <v>-0.62209999999999999</v>
      </c>
      <c r="D3581" s="6">
        <f t="shared" si="55"/>
        <v>2.8902804345835476</v>
      </c>
    </row>
    <row r="3582" spans="1:4">
      <c r="A3582" s="5">
        <v>40975</v>
      </c>
      <c r="B3582">
        <v>2.2623000000000002</v>
      </c>
      <c r="C3582">
        <v>-0.60340000000000005</v>
      </c>
      <c r="D3582" s="6">
        <f t="shared" si="55"/>
        <v>2.8830966049140594</v>
      </c>
    </row>
    <row r="3583" spans="1:4">
      <c r="A3583" s="5">
        <v>40976</v>
      </c>
      <c r="B3583">
        <v>2.2667999999999999</v>
      </c>
      <c r="C3583">
        <v>-0.60940000000000005</v>
      </c>
      <c r="D3583" s="6">
        <f t="shared" si="55"/>
        <v>2.89383503067695</v>
      </c>
    </row>
    <row r="3584" spans="1:4">
      <c r="A3584" s="5">
        <v>40977</v>
      </c>
      <c r="B3584">
        <v>2.2755000000000001</v>
      </c>
      <c r="C3584">
        <v>-0.59960000000000002</v>
      </c>
      <c r="D3584" s="6">
        <f t="shared" si="55"/>
        <v>2.8924430887602215</v>
      </c>
    </row>
    <row r="3585" spans="1:4">
      <c r="A3585" s="5">
        <v>40980</v>
      </c>
      <c r="B3585">
        <v>2.2147999999999999</v>
      </c>
      <c r="C3585">
        <v>-0.63100000000000001</v>
      </c>
      <c r="D3585" s="6">
        <f t="shared" si="55"/>
        <v>2.8638710261751799</v>
      </c>
    </row>
    <row r="3586" spans="1:4">
      <c r="A3586" s="5">
        <v>40981</v>
      </c>
      <c r="B3586">
        <v>2.2915999999999999</v>
      </c>
      <c r="C3586">
        <v>-0.59030000000000005</v>
      </c>
      <c r="D3586" s="6">
        <f t="shared" si="55"/>
        <v>2.8990128729892373</v>
      </c>
    </row>
    <row r="3587" spans="1:4">
      <c r="A3587" s="5">
        <v>40982</v>
      </c>
      <c r="B3587">
        <v>2.4638</v>
      </c>
      <c r="C3587">
        <v>-0.51439999999999997</v>
      </c>
      <c r="D3587" s="6">
        <f t="shared" si="55"/>
        <v>2.9935990736347673</v>
      </c>
    </row>
    <row r="3588" spans="1:4">
      <c r="A3588" s="5">
        <v>40983</v>
      </c>
      <c r="B3588">
        <v>2.5108000000000001</v>
      </c>
      <c r="C3588">
        <v>-0.4526</v>
      </c>
      <c r="D3588" s="6">
        <f t="shared" si="55"/>
        <v>2.9768733286856142</v>
      </c>
    </row>
    <row r="3589" spans="1:4">
      <c r="A3589" s="5">
        <v>40984</v>
      </c>
      <c r="B3589">
        <v>2.5891000000000002</v>
      </c>
      <c r="C3589">
        <v>-0.40350000000000003</v>
      </c>
      <c r="D3589" s="6">
        <f t="shared" si="55"/>
        <v>3.0047240615885151</v>
      </c>
    </row>
    <row r="3590" spans="1:4">
      <c r="A3590" s="5">
        <v>40987</v>
      </c>
      <c r="B3590">
        <v>2.5613999999999999</v>
      </c>
      <c r="C3590">
        <v>-0.41539999999999999</v>
      </c>
      <c r="D3590" s="6">
        <f t="shared" si="55"/>
        <v>2.9892172082832014</v>
      </c>
    </row>
    <row r="3591" spans="1:4">
      <c r="A3591" s="5">
        <v>40988</v>
      </c>
      <c r="B3591">
        <v>2.5695000000000001</v>
      </c>
      <c r="C3591">
        <v>-0.38379999999999997</v>
      </c>
      <c r="D3591" s="6">
        <f t="shared" si="55"/>
        <v>2.9646784358367428</v>
      </c>
    </row>
    <row r="3592" spans="1:4">
      <c r="A3592" s="5">
        <v>40989</v>
      </c>
      <c r="B3592">
        <v>2.5064000000000002</v>
      </c>
      <c r="C3592">
        <v>-0.43030000000000002</v>
      </c>
      <c r="D3592" s="6">
        <f t="shared" ref="D3592:D3655" si="56">((1+(B3592/100))/(1+(C3592/100)) - 1)*100</f>
        <v>2.9493912304646708</v>
      </c>
    </row>
    <row r="3593" spans="1:4">
      <c r="A3593" s="5">
        <v>40990</v>
      </c>
      <c r="B3593">
        <v>2.4603999999999999</v>
      </c>
      <c r="C3593">
        <v>-0.44940000000000002</v>
      </c>
      <c r="D3593" s="6">
        <f t="shared" si="56"/>
        <v>2.9229356729140843</v>
      </c>
    </row>
    <row r="3594" spans="1:4">
      <c r="A3594" s="5">
        <v>40991</v>
      </c>
      <c r="B3594">
        <v>2.4209999999999998</v>
      </c>
      <c r="C3594">
        <v>-0.46870000000000001</v>
      </c>
      <c r="D3594" s="6">
        <f t="shared" si="56"/>
        <v>2.9033078036758253</v>
      </c>
    </row>
    <row r="3595" spans="1:4">
      <c r="A3595" s="5">
        <v>40994</v>
      </c>
      <c r="B3595">
        <v>2.4630000000000001</v>
      </c>
      <c r="C3595">
        <v>-0.44440000000000002</v>
      </c>
      <c r="D3595" s="6">
        <f t="shared" si="56"/>
        <v>2.9203781605454671</v>
      </c>
    </row>
    <row r="3596" spans="1:4">
      <c r="A3596" s="5">
        <v>40995</v>
      </c>
      <c r="B3596">
        <v>2.3881000000000001</v>
      </c>
      <c r="C3596">
        <v>-0.50029999999999997</v>
      </c>
      <c r="D3596" s="6">
        <f t="shared" si="56"/>
        <v>2.9029233253969666</v>
      </c>
    </row>
    <row r="3597" spans="1:4">
      <c r="A3597" s="5">
        <v>40996</v>
      </c>
      <c r="B3597">
        <v>2.3443000000000001</v>
      </c>
      <c r="C3597">
        <v>-0.53239999999999998</v>
      </c>
      <c r="D3597" s="6">
        <f t="shared" si="56"/>
        <v>2.8920975272350047</v>
      </c>
    </row>
    <row r="3598" spans="1:4">
      <c r="A3598" s="5">
        <v>40997</v>
      </c>
      <c r="B3598">
        <v>2.3266</v>
      </c>
      <c r="C3598">
        <v>-0.5605</v>
      </c>
      <c r="D3598" s="6">
        <f t="shared" si="56"/>
        <v>2.9033734079515705</v>
      </c>
    </row>
    <row r="3599" spans="1:4">
      <c r="A3599" s="5">
        <v>40998</v>
      </c>
      <c r="B3599">
        <v>2.3289</v>
      </c>
      <c r="C3599">
        <v>-0.57199999999999995</v>
      </c>
      <c r="D3599" s="6">
        <f t="shared" si="56"/>
        <v>2.9175886068310675</v>
      </c>
    </row>
    <row r="3600" spans="1:4">
      <c r="A3600" s="5">
        <v>41001</v>
      </c>
      <c r="B3600">
        <v>2.3515999999999999</v>
      </c>
      <c r="C3600">
        <v>-0.54039999999999999</v>
      </c>
      <c r="D3600" s="6">
        <f t="shared" si="56"/>
        <v>2.9077132825790608</v>
      </c>
    </row>
    <row r="3601" spans="1:4">
      <c r="A3601" s="5">
        <v>41002</v>
      </c>
      <c r="B3601">
        <v>2.3090000000000002</v>
      </c>
      <c r="C3601">
        <v>-0.57850000000000001</v>
      </c>
      <c r="D3601" s="6">
        <f t="shared" si="56"/>
        <v>2.9043013835035714</v>
      </c>
    </row>
    <row r="3602" spans="1:4">
      <c r="A3602" s="5">
        <v>41003</v>
      </c>
      <c r="B3602">
        <v>2.3500999999999999</v>
      </c>
      <c r="C3602">
        <v>-0.53690000000000004</v>
      </c>
      <c r="D3602" s="6">
        <f t="shared" si="56"/>
        <v>2.9025839733529235</v>
      </c>
    </row>
    <row r="3603" spans="1:4">
      <c r="A3603" s="5">
        <v>41004</v>
      </c>
      <c r="B3603">
        <v>2.2982</v>
      </c>
      <c r="C3603">
        <v>-0.56340000000000001</v>
      </c>
      <c r="D3603" s="6">
        <f t="shared" si="56"/>
        <v>2.8778136018327238</v>
      </c>
    </row>
    <row r="3604" spans="1:4">
      <c r="A3604" s="5">
        <v>41009</v>
      </c>
      <c r="B3604">
        <v>2.1307</v>
      </c>
      <c r="C3604">
        <v>-0.67390000000000005</v>
      </c>
      <c r="D3604" s="6">
        <f t="shared" si="56"/>
        <v>2.8236284320032778</v>
      </c>
    </row>
    <row r="3605" spans="1:4">
      <c r="A3605" s="5">
        <v>41010</v>
      </c>
      <c r="B3605">
        <v>2.1802000000000001</v>
      </c>
      <c r="C3605">
        <v>-0.63859999999999995</v>
      </c>
      <c r="D3605" s="6">
        <f t="shared" si="56"/>
        <v>2.8369165490824466</v>
      </c>
    </row>
    <row r="3606" spans="1:4">
      <c r="A3606" s="5">
        <v>41011</v>
      </c>
      <c r="B3606">
        <v>2.2238000000000002</v>
      </c>
      <c r="C3606">
        <v>-0.63129999999999997</v>
      </c>
      <c r="D3606" s="6">
        <f t="shared" si="56"/>
        <v>2.8732387562683259</v>
      </c>
    </row>
    <row r="3607" spans="1:4">
      <c r="A3607" s="5">
        <v>41012</v>
      </c>
      <c r="B3607">
        <v>2.1661999999999999</v>
      </c>
      <c r="C3607">
        <v>-0.67310000000000003</v>
      </c>
      <c r="D3607" s="6">
        <f t="shared" si="56"/>
        <v>2.8585408383831723</v>
      </c>
    </row>
    <row r="3608" spans="1:4">
      <c r="A3608" s="5">
        <v>41015</v>
      </c>
      <c r="B3608">
        <v>2.1661000000000001</v>
      </c>
      <c r="C3608">
        <v>-0.69</v>
      </c>
      <c r="D3608" s="6">
        <f t="shared" si="56"/>
        <v>2.8759440136944869</v>
      </c>
    </row>
    <row r="3609" spans="1:4">
      <c r="A3609" s="5">
        <v>41016</v>
      </c>
      <c r="B3609">
        <v>2.2311000000000001</v>
      </c>
      <c r="C3609">
        <v>-0.63039999999999996</v>
      </c>
      <c r="D3609" s="6">
        <f t="shared" si="56"/>
        <v>2.879653334621457</v>
      </c>
    </row>
    <row r="3610" spans="1:4">
      <c r="A3610" s="5">
        <v>41017</v>
      </c>
      <c r="B3610">
        <v>2.2679999999999998</v>
      </c>
      <c r="C3610">
        <v>-0.57140000000000002</v>
      </c>
      <c r="D3610" s="6">
        <f t="shared" si="56"/>
        <v>2.8557175701961146</v>
      </c>
    </row>
    <row r="3611" spans="1:4">
      <c r="A3611" s="5">
        <v>41018</v>
      </c>
      <c r="B3611">
        <v>2.2915000000000001</v>
      </c>
      <c r="C3611">
        <v>-0.50970000000000004</v>
      </c>
      <c r="D3611" s="6">
        <f t="shared" si="56"/>
        <v>2.8155508627474291</v>
      </c>
    </row>
    <row r="3612" spans="1:4">
      <c r="A3612" s="5">
        <v>41019</v>
      </c>
      <c r="B3612">
        <v>2.3047</v>
      </c>
      <c r="C3612">
        <v>-0.51090000000000002</v>
      </c>
      <c r="D3612" s="6">
        <f t="shared" si="56"/>
        <v>2.8300587702572599</v>
      </c>
    </row>
    <row r="3613" spans="1:4">
      <c r="A3613" s="5">
        <v>41022</v>
      </c>
      <c r="B3613">
        <v>2.2513999999999998</v>
      </c>
      <c r="C3613">
        <v>-0.55349999999999999</v>
      </c>
      <c r="D3613" s="6">
        <f t="shared" si="56"/>
        <v>2.8205115313258755</v>
      </c>
    </row>
    <row r="3614" spans="1:4">
      <c r="A3614" s="5">
        <v>41023</v>
      </c>
      <c r="B3614">
        <v>2.2454999999999998</v>
      </c>
      <c r="C3614">
        <v>-0.53869999999999996</v>
      </c>
      <c r="D3614" s="6">
        <f t="shared" si="56"/>
        <v>2.7992797198508335</v>
      </c>
    </row>
    <row r="3615" spans="1:4">
      <c r="A3615" s="5">
        <v>41024</v>
      </c>
      <c r="B3615">
        <v>2.2755999999999998</v>
      </c>
      <c r="C3615">
        <v>-0.49809999999999999</v>
      </c>
      <c r="D3615" s="6">
        <f t="shared" si="56"/>
        <v>2.7875849606892045</v>
      </c>
    </row>
    <row r="3616" spans="1:4">
      <c r="A3616" s="5">
        <v>41025</v>
      </c>
      <c r="B3616">
        <v>2.2372000000000001</v>
      </c>
      <c r="C3616">
        <v>-0.52010000000000001</v>
      </c>
      <c r="D3616" s="6">
        <f t="shared" si="56"/>
        <v>2.7717156933209752</v>
      </c>
    </row>
    <row r="3617" spans="1:4">
      <c r="A3617" s="5">
        <v>41026</v>
      </c>
      <c r="B3617">
        <v>2.2610999999999999</v>
      </c>
      <c r="C3617">
        <v>-0.53600000000000003</v>
      </c>
      <c r="D3617" s="6">
        <f t="shared" si="56"/>
        <v>2.8121732486125595</v>
      </c>
    </row>
    <row r="3618" spans="1:4">
      <c r="A3618" s="5">
        <v>41029</v>
      </c>
      <c r="B3618">
        <v>2.2515999999999998</v>
      </c>
      <c r="C3618">
        <v>-0.54710000000000003</v>
      </c>
      <c r="D3618" s="6">
        <f t="shared" si="56"/>
        <v>2.8140959187715975</v>
      </c>
    </row>
    <row r="3619" spans="1:4">
      <c r="A3619" s="5">
        <v>41030</v>
      </c>
      <c r="B3619">
        <v>2.2187000000000001</v>
      </c>
      <c r="C3619">
        <v>-0.56769999999999998</v>
      </c>
      <c r="D3619" s="6">
        <f t="shared" si="56"/>
        <v>2.802308706526957</v>
      </c>
    </row>
    <row r="3620" spans="1:4">
      <c r="A3620" s="5">
        <v>41031</v>
      </c>
      <c r="B3620">
        <v>2.1564999999999999</v>
      </c>
      <c r="C3620">
        <v>-0.5998</v>
      </c>
      <c r="D3620" s="6">
        <f t="shared" si="56"/>
        <v>2.7729320464144003</v>
      </c>
    </row>
    <row r="3621" spans="1:4">
      <c r="A3621" s="5">
        <v>41032</v>
      </c>
      <c r="B3621">
        <v>2.1541000000000001</v>
      </c>
      <c r="C3621">
        <v>-0.58699999999999997</v>
      </c>
      <c r="D3621" s="6">
        <f t="shared" si="56"/>
        <v>2.7572852645026291</v>
      </c>
    </row>
    <row r="3622" spans="1:4">
      <c r="A3622" s="5">
        <v>41033</v>
      </c>
      <c r="B3622">
        <v>2.1164000000000001</v>
      </c>
      <c r="C3622">
        <v>-0.60119999999999996</v>
      </c>
      <c r="D3622" s="6">
        <f t="shared" si="56"/>
        <v>2.7340370306281336</v>
      </c>
    </row>
    <row r="3623" spans="1:4">
      <c r="A3623" s="5">
        <v>41037</v>
      </c>
      <c r="B3623">
        <v>2.0375999999999999</v>
      </c>
      <c r="C3623">
        <v>-0.64349999999999996</v>
      </c>
      <c r="D3623" s="6">
        <f t="shared" si="56"/>
        <v>2.6984646198285889</v>
      </c>
    </row>
    <row r="3624" spans="1:4">
      <c r="A3624" s="5">
        <v>41038</v>
      </c>
      <c r="B3624">
        <v>2.0179</v>
      </c>
      <c r="C3624">
        <v>-0.66049999999999998</v>
      </c>
      <c r="D3624" s="6">
        <f t="shared" si="56"/>
        <v>2.6962084568575406</v>
      </c>
    </row>
    <row r="3625" spans="1:4">
      <c r="A3625" s="5">
        <v>41039</v>
      </c>
      <c r="B3625">
        <v>2.1006</v>
      </c>
      <c r="C3625">
        <v>-0.64500000000000002</v>
      </c>
      <c r="D3625" s="6">
        <f t="shared" si="56"/>
        <v>2.7634240853505077</v>
      </c>
    </row>
    <row r="3626" spans="1:4">
      <c r="A3626" s="5">
        <v>41040</v>
      </c>
      <c r="B3626">
        <v>2.0830000000000002</v>
      </c>
      <c r="C3626">
        <v>-0.71120000000000005</v>
      </c>
      <c r="D3626" s="6">
        <f t="shared" si="56"/>
        <v>2.8142146949101887</v>
      </c>
    </row>
    <row r="3627" spans="1:4">
      <c r="A3627" s="5">
        <v>41043</v>
      </c>
      <c r="B3627">
        <v>1.996</v>
      </c>
      <c r="C3627">
        <v>-0.73770000000000002</v>
      </c>
      <c r="D3627" s="6">
        <f t="shared" si="56"/>
        <v>2.7540163788265959</v>
      </c>
    </row>
    <row r="3628" spans="1:4">
      <c r="A3628" s="5">
        <v>41044</v>
      </c>
      <c r="B3628">
        <v>2.0066000000000002</v>
      </c>
      <c r="C3628">
        <v>-0.74339999999999995</v>
      </c>
      <c r="D3628" s="6">
        <f t="shared" si="56"/>
        <v>2.7705966152376638</v>
      </c>
    </row>
    <row r="3629" spans="1:4">
      <c r="A3629" s="5">
        <v>41045</v>
      </c>
      <c r="B3629">
        <v>1.9961</v>
      </c>
      <c r="C3629">
        <v>-0.75629999999999997</v>
      </c>
      <c r="D3629" s="6">
        <f t="shared" si="56"/>
        <v>2.7733750353926556</v>
      </c>
    </row>
    <row r="3630" spans="1:4">
      <c r="A3630" s="5">
        <v>41046</v>
      </c>
      <c r="B3630">
        <v>1.9753000000000001</v>
      </c>
      <c r="C3630">
        <v>-0.76910000000000001</v>
      </c>
      <c r="D3630" s="6">
        <f t="shared" si="56"/>
        <v>2.7656707739222242</v>
      </c>
    </row>
    <row r="3631" spans="1:4">
      <c r="A3631" s="5">
        <v>41047</v>
      </c>
      <c r="B3631">
        <v>1.9529000000000001</v>
      </c>
      <c r="C3631">
        <v>-0.77849999999999997</v>
      </c>
      <c r="D3631" s="6">
        <f t="shared" si="56"/>
        <v>2.7528307876820923</v>
      </c>
    </row>
    <row r="3632" spans="1:4">
      <c r="A3632" s="5">
        <v>41050</v>
      </c>
      <c r="B3632">
        <v>1.9681999999999999</v>
      </c>
      <c r="C3632">
        <v>-0.76180000000000003</v>
      </c>
      <c r="D3632" s="6">
        <f t="shared" si="56"/>
        <v>2.7509567888172048</v>
      </c>
    </row>
    <row r="3633" spans="1:4">
      <c r="A3633" s="5">
        <v>41051</v>
      </c>
      <c r="B3633">
        <v>2</v>
      </c>
      <c r="C3633">
        <v>-0.69069999999999998</v>
      </c>
      <c r="D3633" s="6">
        <f t="shared" si="56"/>
        <v>2.7094139219589808</v>
      </c>
    </row>
    <row r="3634" spans="1:4">
      <c r="A3634" s="5">
        <v>41052</v>
      </c>
      <c r="B3634">
        <v>1.9008</v>
      </c>
      <c r="C3634">
        <v>-0.72809999999999997</v>
      </c>
      <c r="D3634" s="6">
        <f t="shared" si="56"/>
        <v>2.6481814088377353</v>
      </c>
    </row>
    <row r="3635" spans="1:4">
      <c r="A3635" s="5">
        <v>41053</v>
      </c>
      <c r="B3635">
        <v>1.9047000000000001</v>
      </c>
      <c r="C3635">
        <v>-0.72140000000000004</v>
      </c>
      <c r="D3635" s="6">
        <f t="shared" si="56"/>
        <v>2.6451823454400225</v>
      </c>
    </row>
    <row r="3636" spans="1:4">
      <c r="A3636" s="5">
        <v>41054</v>
      </c>
      <c r="B3636">
        <v>1.8854</v>
      </c>
      <c r="C3636">
        <v>-0.66879999999999995</v>
      </c>
      <c r="D3636" s="6">
        <f t="shared" si="56"/>
        <v>2.5713975065236205</v>
      </c>
    </row>
    <row r="3637" spans="1:4">
      <c r="A3637" s="5">
        <v>41057</v>
      </c>
      <c r="B3637">
        <v>1.8839999999999999</v>
      </c>
      <c r="C3637">
        <v>-0.62909999999999999</v>
      </c>
      <c r="D3637" s="6">
        <f t="shared" si="56"/>
        <v>2.529010001922094</v>
      </c>
    </row>
    <row r="3638" spans="1:4">
      <c r="A3638" s="5">
        <v>41058</v>
      </c>
      <c r="B3638">
        <v>1.9053</v>
      </c>
      <c r="C3638">
        <v>-0.62360000000000004</v>
      </c>
      <c r="D3638" s="6">
        <f t="shared" si="56"/>
        <v>2.5447691806102846</v>
      </c>
    </row>
    <row r="3639" spans="1:4">
      <c r="A3639" s="5">
        <v>41059</v>
      </c>
      <c r="B3639">
        <v>1.7632000000000001</v>
      </c>
      <c r="C3639">
        <v>-0.68620000000000003</v>
      </c>
      <c r="D3639" s="6">
        <f t="shared" si="56"/>
        <v>2.466323914702695</v>
      </c>
    </row>
    <row r="3640" spans="1:4">
      <c r="A3640" s="5">
        <v>41060</v>
      </c>
      <c r="B3640">
        <v>1.673</v>
      </c>
      <c r="C3640">
        <v>-0.74590000000000001</v>
      </c>
      <c r="D3640" s="6">
        <f t="shared" si="56"/>
        <v>2.437078166040485</v>
      </c>
    </row>
    <row r="3641" spans="1:4">
      <c r="A3641" s="5">
        <v>41061</v>
      </c>
      <c r="B3641">
        <v>1.6293</v>
      </c>
      <c r="C3641">
        <v>-0.73499999999999999</v>
      </c>
      <c r="D3641" s="6">
        <f t="shared" si="56"/>
        <v>2.3818062761295389</v>
      </c>
    </row>
    <row r="3642" spans="1:4">
      <c r="A3642" s="5">
        <v>41066</v>
      </c>
      <c r="B3642">
        <v>1.7658</v>
      </c>
      <c r="C3642">
        <v>-0.64590000000000003</v>
      </c>
      <c r="D3642" s="6">
        <f t="shared" si="56"/>
        <v>2.4273784373266771</v>
      </c>
    </row>
    <row r="3643" spans="1:4">
      <c r="A3643" s="5">
        <v>41067</v>
      </c>
      <c r="B3643">
        <v>1.8413999999999999</v>
      </c>
      <c r="C3643">
        <v>-0.57179999999999997</v>
      </c>
      <c r="D3643" s="6">
        <f t="shared" si="56"/>
        <v>2.4270780321880459</v>
      </c>
    </row>
    <row r="3644" spans="1:4">
      <c r="A3644" s="5">
        <v>41068</v>
      </c>
      <c r="B3644">
        <v>1.7531000000000001</v>
      </c>
      <c r="C3644">
        <v>-0.58199999999999996</v>
      </c>
      <c r="D3644" s="6">
        <f t="shared" si="56"/>
        <v>2.3487698404715429</v>
      </c>
    </row>
    <row r="3645" spans="1:4">
      <c r="A3645" s="5">
        <v>41071</v>
      </c>
      <c r="B3645">
        <v>1.7585</v>
      </c>
      <c r="C3645">
        <v>-0.55879999999999996</v>
      </c>
      <c r="D3645" s="6">
        <f t="shared" si="56"/>
        <v>2.3303218384331581</v>
      </c>
    </row>
    <row r="3646" spans="1:4">
      <c r="A3646" s="5">
        <v>41072</v>
      </c>
      <c r="B3646">
        <v>1.8159000000000001</v>
      </c>
      <c r="C3646">
        <v>-0.53420000000000001</v>
      </c>
      <c r="D3646" s="6">
        <f t="shared" si="56"/>
        <v>2.3627216591029176</v>
      </c>
    </row>
    <row r="3647" spans="1:4">
      <c r="A3647" s="5">
        <v>41073</v>
      </c>
      <c r="B3647">
        <v>1.8784000000000001</v>
      </c>
      <c r="C3647">
        <v>-0.52470000000000006</v>
      </c>
      <c r="D3647" s="6">
        <f t="shared" si="56"/>
        <v>2.415775574439083</v>
      </c>
    </row>
    <row r="3648" spans="1:4">
      <c r="A3648" s="5">
        <v>41074</v>
      </c>
      <c r="B3648">
        <v>1.8557999999999999</v>
      </c>
      <c r="C3648">
        <v>-0.56330000000000002</v>
      </c>
      <c r="D3648" s="6">
        <f t="shared" si="56"/>
        <v>2.4328039848466432</v>
      </c>
    </row>
    <row r="3649" spans="1:4">
      <c r="A3649" s="5">
        <v>41075</v>
      </c>
      <c r="B3649">
        <v>1.8011999999999999</v>
      </c>
      <c r="C3649">
        <v>-0.63649999999999995</v>
      </c>
      <c r="D3649" s="6">
        <f t="shared" si="56"/>
        <v>2.4533153522168449</v>
      </c>
    </row>
    <row r="3650" spans="1:4">
      <c r="A3650" s="5">
        <v>41078</v>
      </c>
      <c r="B3650" s="20">
        <v>1.7988999999999999</v>
      </c>
      <c r="C3650">
        <v>-0.63219999999999998</v>
      </c>
      <c r="D3650" s="6">
        <f t="shared" si="56"/>
        <v>2.4465671978246561</v>
      </c>
    </row>
    <row r="3651" spans="1:4">
      <c r="A3651" s="5">
        <v>41079</v>
      </c>
      <c r="B3651" s="20">
        <v>1.8619000000000001</v>
      </c>
      <c r="C3651">
        <v>-0.61070000000000002</v>
      </c>
      <c r="D3651" s="6">
        <f t="shared" si="56"/>
        <v>2.4877929515551456</v>
      </c>
    </row>
    <row r="3652" spans="1:4">
      <c r="A3652" s="5">
        <v>41080</v>
      </c>
      <c r="B3652" s="20">
        <v>1.8855</v>
      </c>
      <c r="C3652">
        <v>-0.6129</v>
      </c>
      <c r="D3652" s="6">
        <f t="shared" si="56"/>
        <v>2.5138071238621551</v>
      </c>
    </row>
    <row r="3653" spans="1:4">
      <c r="A3653" s="5">
        <v>41081</v>
      </c>
      <c r="B3653" s="20">
        <v>1.8855</v>
      </c>
      <c r="C3653">
        <v>-0.6129</v>
      </c>
      <c r="D3653" s="6">
        <f t="shared" si="56"/>
        <v>2.5138071238621551</v>
      </c>
    </row>
    <row r="3654" spans="1:4">
      <c r="A3654" s="5">
        <v>41082</v>
      </c>
      <c r="B3654" s="20">
        <v>1.8514999999999999</v>
      </c>
      <c r="C3654">
        <v>-0.57909999999999995</v>
      </c>
      <c r="D3654" s="6">
        <f t="shared" si="56"/>
        <v>2.4447575912107</v>
      </c>
    </row>
    <row r="3655" spans="1:4">
      <c r="A3655" s="5">
        <v>41085</v>
      </c>
      <c r="B3655" s="20">
        <v>1.8029999999999999</v>
      </c>
      <c r="C3655">
        <v>-0.60240000000000005</v>
      </c>
      <c r="D3655" s="6">
        <f t="shared" si="56"/>
        <v>2.4199779471536509</v>
      </c>
    </row>
    <row r="3656" spans="1:4">
      <c r="A3656" s="5">
        <v>41086</v>
      </c>
      <c r="B3656" s="20">
        <v>1.8150999999999999</v>
      </c>
      <c r="C3656">
        <v>-0.60040000000000004</v>
      </c>
      <c r="D3656" s="6">
        <f t="shared" ref="D3656:D3719" si="57">((1+(B3656/100))/(1+(C3656/100)) - 1)*100</f>
        <v>2.4300902619326381</v>
      </c>
    </row>
    <row r="3657" spans="1:4">
      <c r="A3657" s="5">
        <v>41087</v>
      </c>
      <c r="B3657" s="20">
        <v>1.8122</v>
      </c>
      <c r="C3657">
        <v>-0.55989999999999995</v>
      </c>
      <c r="D3657" s="6">
        <f t="shared" si="57"/>
        <v>2.3854561690907383</v>
      </c>
    </row>
    <row r="3658" spans="1:4">
      <c r="A3658" s="5">
        <v>41088</v>
      </c>
      <c r="B3658" s="20">
        <v>1.8122</v>
      </c>
      <c r="C3658">
        <v>-0.55989999999999995</v>
      </c>
      <c r="D3658" s="6">
        <f t="shared" si="57"/>
        <v>2.3854561690907383</v>
      </c>
    </row>
    <row r="3659" spans="1:4">
      <c r="A3659" s="5">
        <v>41089</v>
      </c>
      <c r="B3659" s="20">
        <v>1.8661000000000001</v>
      </c>
      <c r="C3659">
        <v>-0.55459999999999998</v>
      </c>
      <c r="D3659" s="6">
        <f t="shared" si="57"/>
        <v>2.4342000736082392</v>
      </c>
    </row>
    <row r="3660" spans="1:4">
      <c r="A3660" s="5">
        <v>41092</v>
      </c>
      <c r="B3660" s="20">
        <v>1.8222</v>
      </c>
      <c r="C3660">
        <v>-0.58240000000000003</v>
      </c>
      <c r="D3660" s="6">
        <f t="shared" si="57"/>
        <v>2.4186864297669697</v>
      </c>
    </row>
    <row r="3661" spans="1:4">
      <c r="A3661" s="5">
        <v>41093</v>
      </c>
      <c r="B3661" s="20">
        <v>1.8803000000000001</v>
      </c>
      <c r="C3661">
        <v>-0.53049999999999997</v>
      </c>
      <c r="D3661" s="6">
        <f t="shared" si="57"/>
        <v>2.4236575030536889</v>
      </c>
    </row>
    <row r="3662" spans="1:4">
      <c r="A3662" s="5">
        <v>41094</v>
      </c>
      <c r="B3662" s="20">
        <v>1.8496999999999999</v>
      </c>
      <c r="C3662">
        <v>-0.56999999999999995</v>
      </c>
      <c r="D3662" s="6">
        <f t="shared" si="57"/>
        <v>2.4335713567333883</v>
      </c>
    </row>
    <row r="3663" spans="1:4">
      <c r="A3663" s="5">
        <v>41095</v>
      </c>
      <c r="B3663" s="20">
        <v>1.7938000000000001</v>
      </c>
      <c r="C3663">
        <v>-0.62180000000000002</v>
      </c>
      <c r="D3663" s="6">
        <f t="shared" si="57"/>
        <v>2.4307141807760502</v>
      </c>
    </row>
    <row r="3664" spans="1:4">
      <c r="A3664" s="5">
        <v>41096</v>
      </c>
      <c r="B3664" s="20">
        <v>1.7384999999999999</v>
      </c>
      <c r="C3664">
        <v>-0.63849999999999996</v>
      </c>
      <c r="D3664" s="6">
        <f t="shared" si="57"/>
        <v>2.3922746737921496</v>
      </c>
    </row>
    <row r="3665" spans="1:4">
      <c r="A3665" s="5">
        <v>41099</v>
      </c>
      <c r="B3665" s="20">
        <v>1.7218</v>
      </c>
      <c r="C3665">
        <v>-0.61819999999999997</v>
      </c>
      <c r="D3665" s="6">
        <f t="shared" si="57"/>
        <v>2.3545558643534248</v>
      </c>
    </row>
    <row r="3666" spans="1:4">
      <c r="A3666" s="5">
        <v>41100</v>
      </c>
      <c r="B3666" s="20">
        <v>1.7230000000000001</v>
      </c>
      <c r="C3666">
        <v>-0.58399999999999996</v>
      </c>
      <c r="D3666" s="6">
        <f t="shared" si="57"/>
        <v>2.3205520238191113</v>
      </c>
    </row>
    <row r="3667" spans="1:4">
      <c r="A3667" s="5">
        <v>41101</v>
      </c>
      <c r="B3667" s="20">
        <v>1.6929000000000001</v>
      </c>
      <c r="C3667">
        <v>-0.58660000000000001</v>
      </c>
      <c r="D3667" s="6">
        <f t="shared" si="57"/>
        <v>2.2929504473240048</v>
      </c>
    </row>
    <row r="3668" spans="1:4">
      <c r="A3668" s="5">
        <v>41102</v>
      </c>
      <c r="B3668" s="20">
        <v>1.6623000000000001</v>
      </c>
      <c r="C3668">
        <v>-0.59099999999999997</v>
      </c>
      <c r="D3668" s="6">
        <f t="shared" si="57"/>
        <v>2.2666961743906588</v>
      </c>
    </row>
    <row r="3669" spans="1:4">
      <c r="A3669" s="5">
        <v>41103</v>
      </c>
      <c r="B3669" s="20">
        <v>1.681</v>
      </c>
      <c r="C3669">
        <v>-0.59</v>
      </c>
      <c r="D3669" s="6">
        <f t="shared" si="57"/>
        <v>2.284478422693903</v>
      </c>
    </row>
    <row r="3670" spans="1:4">
      <c r="A3670" s="5">
        <v>41106</v>
      </c>
      <c r="B3670" s="20">
        <v>1.6376999999999999</v>
      </c>
      <c r="C3670">
        <v>-0.61599999999999999</v>
      </c>
      <c r="D3670" s="6">
        <f t="shared" si="57"/>
        <v>2.2676688400547595</v>
      </c>
    </row>
    <row r="3671" spans="1:4">
      <c r="A3671" s="5">
        <v>41107</v>
      </c>
      <c r="B3671" s="20">
        <v>1.635</v>
      </c>
      <c r="C3671">
        <v>-0.69240000000000002</v>
      </c>
      <c r="D3671" s="6">
        <f t="shared" si="57"/>
        <v>2.3436272752538789</v>
      </c>
    </row>
    <row r="3672" spans="1:4">
      <c r="A3672" s="5">
        <v>41108</v>
      </c>
      <c r="B3672" s="20">
        <v>1.6145</v>
      </c>
      <c r="C3672">
        <v>-0.70779999999999998</v>
      </c>
      <c r="D3672" s="6">
        <f t="shared" si="57"/>
        <v>2.3388544115247933</v>
      </c>
    </row>
    <row r="3673" spans="1:4">
      <c r="A3673" s="5">
        <v>41109</v>
      </c>
      <c r="B3673" s="20">
        <v>1.6614</v>
      </c>
      <c r="C3673">
        <v>-0.7117</v>
      </c>
      <c r="D3673" s="6">
        <f t="shared" si="57"/>
        <v>2.3901104158294606</v>
      </c>
    </row>
    <row r="3674" spans="1:4">
      <c r="A3674" s="5">
        <v>41110</v>
      </c>
      <c r="B3674" s="20">
        <v>1.6191</v>
      </c>
      <c r="C3674">
        <v>-0.72440000000000004</v>
      </c>
      <c r="D3674" s="6">
        <f t="shared" si="57"/>
        <v>2.3606001877601424</v>
      </c>
    </row>
    <row r="3675" spans="1:4">
      <c r="A3675" s="5">
        <v>41113</v>
      </c>
      <c r="B3675" s="20">
        <v>1.6102000000000001</v>
      </c>
      <c r="C3675">
        <v>-0.69730000000000003</v>
      </c>
      <c r="D3675" s="6">
        <f t="shared" si="57"/>
        <v>2.3237031822901155</v>
      </c>
    </row>
    <row r="3676" spans="1:4">
      <c r="A3676" s="5">
        <v>41114</v>
      </c>
      <c r="B3676" s="20">
        <v>1.6016999999999999</v>
      </c>
      <c r="C3676">
        <v>-0.71899999999999997</v>
      </c>
      <c r="D3676" s="6">
        <f t="shared" si="57"/>
        <v>2.3375066729787175</v>
      </c>
    </row>
    <row r="3677" spans="1:4">
      <c r="A3677" s="5">
        <v>41115</v>
      </c>
      <c r="B3677" s="20">
        <v>1.5933999999999999</v>
      </c>
      <c r="C3677">
        <v>-0.70709999999999995</v>
      </c>
      <c r="D3677" s="6">
        <f t="shared" si="57"/>
        <v>2.3168826774119688</v>
      </c>
    </row>
    <row r="3678" spans="1:4">
      <c r="A3678" s="5">
        <v>41116</v>
      </c>
      <c r="B3678" s="20">
        <v>1.6216999999999999</v>
      </c>
      <c r="C3678">
        <v>-0.68359999999999999</v>
      </c>
      <c r="D3678" s="6">
        <f t="shared" si="57"/>
        <v>2.3211675010370802</v>
      </c>
    </row>
    <row r="3679" spans="1:4">
      <c r="A3679" s="5">
        <v>41117</v>
      </c>
      <c r="B3679" s="20">
        <v>1.6812</v>
      </c>
      <c r="C3679">
        <v>-0.63060000000000005</v>
      </c>
      <c r="D3679" s="6">
        <f t="shared" si="57"/>
        <v>2.3264707243880078</v>
      </c>
    </row>
    <row r="3680" spans="1:4">
      <c r="A3680" s="5">
        <v>41120</v>
      </c>
      <c r="B3680" s="20">
        <v>1.6890000000000001</v>
      </c>
      <c r="C3680">
        <v>-0.64300000000000002</v>
      </c>
      <c r="D3680" s="6">
        <f t="shared" si="57"/>
        <v>2.3470918002757912</v>
      </c>
    </row>
    <row r="3681" spans="1:4">
      <c r="A3681" s="5">
        <v>41121</v>
      </c>
      <c r="B3681" s="20">
        <v>1.6099000000000001</v>
      </c>
      <c r="C3681">
        <v>-0.69299999999999995</v>
      </c>
      <c r="D3681" s="6">
        <f t="shared" si="57"/>
        <v>2.318970465324699</v>
      </c>
    </row>
    <row r="3682" spans="1:4">
      <c r="A3682" s="5">
        <v>41122</v>
      </c>
      <c r="B3682" s="20">
        <v>1.6594</v>
      </c>
      <c r="C3682">
        <v>-0.68389999999999995</v>
      </c>
      <c r="D3682" s="6">
        <f t="shared" si="57"/>
        <v>2.359436184062802</v>
      </c>
    </row>
    <row r="3683" spans="1:4">
      <c r="A3683" s="5">
        <v>41123</v>
      </c>
      <c r="B3683" s="20">
        <v>1.5889</v>
      </c>
      <c r="C3683">
        <v>-0.72360000000000002</v>
      </c>
      <c r="D3683" s="6">
        <f t="shared" si="57"/>
        <v>2.3293552143309082</v>
      </c>
    </row>
    <row r="3684" spans="1:4">
      <c r="A3684" s="5">
        <v>41124</v>
      </c>
      <c r="B3684" s="20">
        <v>1.6988000000000001</v>
      </c>
      <c r="C3684">
        <v>-0.64170000000000005</v>
      </c>
      <c r="D3684" s="6">
        <f t="shared" si="57"/>
        <v>2.35561598779368</v>
      </c>
    </row>
    <row r="3685" spans="1:4">
      <c r="A3685" s="5">
        <v>41127</v>
      </c>
      <c r="B3685" s="20">
        <v>1.6548</v>
      </c>
      <c r="C3685">
        <v>-0.67359999999999998</v>
      </c>
      <c r="D3685" s="6">
        <f t="shared" si="57"/>
        <v>2.3441904669856184</v>
      </c>
    </row>
    <row r="3686" spans="1:4">
      <c r="A3686" s="5">
        <v>41128</v>
      </c>
      <c r="B3686" s="20">
        <v>1.7371000000000001</v>
      </c>
      <c r="C3686">
        <v>-0.65590000000000004</v>
      </c>
      <c r="D3686" s="6">
        <f t="shared" si="57"/>
        <v>2.4087993147051456</v>
      </c>
    </row>
    <row r="3687" spans="1:4">
      <c r="A3687" s="5">
        <v>41129</v>
      </c>
      <c r="B3687" s="20">
        <v>1.7275</v>
      </c>
      <c r="C3687">
        <v>-0.66100000000000003</v>
      </c>
      <c r="D3687" s="6">
        <f t="shared" si="57"/>
        <v>2.4043930379810563</v>
      </c>
    </row>
    <row r="3688" spans="1:4">
      <c r="A3688" s="5">
        <v>41130</v>
      </c>
      <c r="B3688" s="20">
        <v>1.7677</v>
      </c>
      <c r="C3688">
        <v>-0.65090000000000003</v>
      </c>
      <c r="D3688" s="6">
        <f t="shared" si="57"/>
        <v>2.4344458077627307</v>
      </c>
    </row>
    <row r="3689" spans="1:4">
      <c r="A3689" s="5">
        <v>41131</v>
      </c>
      <c r="B3689" s="20">
        <v>1.6849000000000001</v>
      </c>
      <c r="C3689">
        <v>-0.72560000000000002</v>
      </c>
      <c r="D3689" s="6">
        <f t="shared" si="57"/>
        <v>2.4281184273085454</v>
      </c>
    </row>
    <row r="3690" spans="1:4">
      <c r="A3690" s="5">
        <v>41134</v>
      </c>
      <c r="B3690" s="20">
        <v>1.7119</v>
      </c>
      <c r="C3690">
        <v>-0.70679999999999998</v>
      </c>
      <c r="D3690" s="6">
        <f t="shared" si="57"/>
        <v>2.4359170617927584</v>
      </c>
    </row>
    <row r="3691" spans="1:4">
      <c r="A3691" s="5">
        <v>41135</v>
      </c>
      <c r="B3691" s="20">
        <v>1.7492000000000001</v>
      </c>
      <c r="C3691">
        <v>-0.71109999999999995</v>
      </c>
      <c r="D3691" s="6">
        <f t="shared" si="57"/>
        <v>2.4779204926230536</v>
      </c>
    </row>
    <row r="3692" spans="1:4">
      <c r="A3692" s="5">
        <v>41136</v>
      </c>
      <c r="B3692">
        <v>1.8303</v>
      </c>
      <c r="C3692">
        <v>-0.68420000000000003</v>
      </c>
      <c r="D3692" s="6">
        <f t="shared" si="57"/>
        <v>2.5318227311263541</v>
      </c>
    </row>
    <row r="3693" spans="1:4">
      <c r="A3693" s="5">
        <v>41137</v>
      </c>
      <c r="B3693">
        <v>1.837</v>
      </c>
      <c r="C3693">
        <v>-0.67710000000000004</v>
      </c>
      <c r="D3693" s="6">
        <f t="shared" si="57"/>
        <v>2.5312390194003553</v>
      </c>
    </row>
    <row r="3694" spans="1:4">
      <c r="A3694" s="5">
        <v>41138</v>
      </c>
      <c r="B3694">
        <v>1.8211999999999999</v>
      </c>
      <c r="C3694">
        <v>-0.69669999999999999</v>
      </c>
      <c r="D3694" s="6">
        <f t="shared" si="57"/>
        <v>2.5355652833289444</v>
      </c>
    </row>
    <row r="3695" spans="1:4">
      <c r="A3695" s="5">
        <v>41141</v>
      </c>
      <c r="B3695">
        <v>1.8108</v>
      </c>
      <c r="C3695">
        <v>-0.68269999999999997</v>
      </c>
      <c r="D3695" s="6">
        <f t="shared" si="57"/>
        <v>2.5106401402374079</v>
      </c>
    </row>
    <row r="3696" spans="1:4">
      <c r="A3696" s="5">
        <v>41142</v>
      </c>
      <c r="B3696">
        <v>1.8584000000000001</v>
      </c>
      <c r="C3696">
        <v>-0.61819999999999997</v>
      </c>
      <c r="D3696" s="6">
        <f t="shared" si="57"/>
        <v>2.4920055784861894</v>
      </c>
    </row>
    <row r="3697" spans="1:4">
      <c r="A3697" s="5">
        <v>41143</v>
      </c>
      <c r="B3697">
        <v>1.7791999999999999</v>
      </c>
      <c r="C3697">
        <v>-0.65790000000000004</v>
      </c>
      <c r="D3697" s="6">
        <f t="shared" si="57"/>
        <v>2.4532398650723097</v>
      </c>
    </row>
    <row r="3698" spans="1:4">
      <c r="A3698" s="5">
        <v>41144</v>
      </c>
      <c r="B3698">
        <v>1.7188000000000001</v>
      </c>
      <c r="C3698">
        <v>-0.67810000000000004</v>
      </c>
      <c r="D3698" s="6">
        <f t="shared" si="57"/>
        <v>2.413264345527022</v>
      </c>
    </row>
    <row r="3699" spans="1:4">
      <c r="A3699" s="5">
        <v>41145</v>
      </c>
      <c r="B3699">
        <v>1.6713</v>
      </c>
      <c r="C3699">
        <v>-0.70309999999999995</v>
      </c>
      <c r="D3699" s="6">
        <f t="shared" si="57"/>
        <v>2.391212615902405</v>
      </c>
    </row>
    <row r="3700" spans="1:4">
      <c r="A3700" s="5">
        <v>41149</v>
      </c>
      <c r="B3700">
        <v>1.6389</v>
      </c>
      <c r="C3700">
        <v>-0.73240000000000005</v>
      </c>
      <c r="D3700" s="6">
        <f t="shared" si="57"/>
        <v>2.3887955385241577</v>
      </c>
    </row>
    <row r="3701" spans="1:4">
      <c r="A3701" s="5">
        <v>41150</v>
      </c>
      <c r="B3701">
        <v>1.6576</v>
      </c>
      <c r="C3701">
        <v>-0.73560000000000003</v>
      </c>
      <c r="D3701" s="6">
        <f t="shared" si="57"/>
        <v>2.4109348366584626</v>
      </c>
    </row>
    <row r="3702" spans="1:4">
      <c r="A3702" s="5">
        <v>41151</v>
      </c>
      <c r="B3702">
        <v>1.6075999999999999</v>
      </c>
      <c r="C3702">
        <v>-0.78049999999999997</v>
      </c>
      <c r="D3702" s="6">
        <f t="shared" si="57"/>
        <v>2.4068857432258728</v>
      </c>
    </row>
    <row r="3703" spans="1:4">
      <c r="A3703" s="5">
        <v>41152</v>
      </c>
      <c r="B3703">
        <v>1.6346000000000001</v>
      </c>
      <c r="C3703">
        <v>-0.79549999999999998</v>
      </c>
      <c r="D3703" s="6">
        <f t="shared" si="57"/>
        <v>2.4495864602916306</v>
      </c>
    </row>
    <row r="3704" spans="1:4">
      <c r="A3704" s="5">
        <v>41155</v>
      </c>
      <c r="B3704">
        <v>1.6506000000000001</v>
      </c>
      <c r="C3704">
        <v>-0.79149999999999998</v>
      </c>
      <c r="D3704" s="6">
        <f t="shared" si="57"/>
        <v>2.4615834328711728</v>
      </c>
    </row>
    <row r="3705" spans="1:4">
      <c r="A3705" s="5">
        <v>41156</v>
      </c>
      <c r="B3705">
        <v>1.6292</v>
      </c>
      <c r="C3705">
        <v>-0.81969999999999998</v>
      </c>
      <c r="D3705" s="6">
        <f t="shared" si="57"/>
        <v>2.4691395367830049</v>
      </c>
    </row>
    <row r="3706" spans="1:4">
      <c r="A3706" s="5">
        <v>41157</v>
      </c>
      <c r="B3706">
        <v>1.6347</v>
      </c>
      <c r="C3706">
        <v>-0.77869999999999995</v>
      </c>
      <c r="D3706" s="6">
        <f t="shared" si="57"/>
        <v>2.4323406365367228</v>
      </c>
    </row>
    <row r="3707" spans="1:4">
      <c r="A3707" s="5">
        <v>41158</v>
      </c>
      <c r="B3707">
        <v>1.7123999999999999</v>
      </c>
      <c r="C3707">
        <v>-0.71879999999999999</v>
      </c>
      <c r="D3707" s="6">
        <f t="shared" si="57"/>
        <v>2.4488019886947265</v>
      </c>
    </row>
    <row r="3708" spans="1:4">
      <c r="A3708" s="5">
        <v>41159</v>
      </c>
      <c r="B3708">
        <v>1.6857</v>
      </c>
      <c r="C3708">
        <v>-0.73170000000000002</v>
      </c>
      <c r="D3708" s="6">
        <f t="shared" si="57"/>
        <v>2.4352184937185273</v>
      </c>
    </row>
    <row r="3709" spans="1:4">
      <c r="A3709" s="5">
        <v>41162</v>
      </c>
      <c r="B3709">
        <v>1.7343</v>
      </c>
      <c r="C3709">
        <v>-0.68610000000000004</v>
      </c>
      <c r="D3709" s="6">
        <f t="shared" si="57"/>
        <v>2.4371210877832894</v>
      </c>
    </row>
    <row r="3710" spans="1:4">
      <c r="A3710" s="5">
        <v>41163</v>
      </c>
      <c r="B3710">
        <v>1.7314000000000001</v>
      </c>
      <c r="C3710">
        <v>-0.66830000000000001</v>
      </c>
      <c r="D3710" s="6">
        <f t="shared" si="57"/>
        <v>2.4158450927548758</v>
      </c>
    </row>
    <row r="3711" spans="1:4">
      <c r="A3711" s="5">
        <v>41164</v>
      </c>
      <c r="B3711">
        <v>1.8362000000000001</v>
      </c>
      <c r="C3711">
        <v>-0.61470000000000002</v>
      </c>
      <c r="D3711" s="6">
        <f t="shared" si="57"/>
        <v>2.4660588638359959</v>
      </c>
    </row>
    <row r="3712" spans="1:4">
      <c r="A3712" s="5">
        <v>41165</v>
      </c>
      <c r="B3712">
        <v>1.8041</v>
      </c>
      <c r="C3712">
        <v>-0.65139999999999998</v>
      </c>
      <c r="D3712" s="6">
        <f t="shared" si="57"/>
        <v>2.4716000024157303</v>
      </c>
    </row>
    <row r="3713" spans="1:4">
      <c r="A3713" s="5">
        <v>41166</v>
      </c>
      <c r="B3713">
        <v>1.9542999999999999</v>
      </c>
      <c r="C3713">
        <v>-0.62549999999999994</v>
      </c>
      <c r="D3713" s="6">
        <f t="shared" si="57"/>
        <v>2.596038219060226</v>
      </c>
    </row>
    <row r="3714" spans="1:4">
      <c r="A3714" s="5">
        <v>41169</v>
      </c>
      <c r="B3714">
        <v>1.9180999999999999</v>
      </c>
      <c r="C3714">
        <v>-0.70009999999999994</v>
      </c>
      <c r="D3714" s="6">
        <f t="shared" si="57"/>
        <v>2.6366592514191822</v>
      </c>
    </row>
    <row r="3715" spans="1:4">
      <c r="A3715" s="5">
        <v>41170</v>
      </c>
      <c r="B3715">
        <v>1.8727</v>
      </c>
      <c r="C3715">
        <v>-0.64570000000000005</v>
      </c>
      <c r="D3715" s="6">
        <f t="shared" si="57"/>
        <v>2.5347669904573822</v>
      </c>
    </row>
    <row r="3716" spans="1:4">
      <c r="A3716" s="5">
        <v>41171</v>
      </c>
      <c r="B3716">
        <v>1.8244</v>
      </c>
      <c r="C3716">
        <v>-0.64339999999999997</v>
      </c>
      <c r="D3716" s="6">
        <f t="shared" si="57"/>
        <v>2.4837806446677879</v>
      </c>
    </row>
    <row r="3717" spans="1:4">
      <c r="A3717" s="5">
        <v>41172</v>
      </c>
      <c r="B3717">
        <v>1.7790999999999999</v>
      </c>
      <c r="C3717">
        <v>-0.64649999999999996</v>
      </c>
      <c r="D3717" s="6">
        <f t="shared" si="57"/>
        <v>2.4413835446159382</v>
      </c>
    </row>
    <row r="3718" spans="1:4">
      <c r="A3718" s="5">
        <v>41173</v>
      </c>
      <c r="B3718">
        <v>1.8309</v>
      </c>
      <c r="C3718">
        <v>-0.62680000000000002</v>
      </c>
      <c r="D3718" s="6">
        <f t="shared" si="57"/>
        <v>2.4732020303260827</v>
      </c>
    </row>
    <row r="3719" spans="1:4">
      <c r="A3719" s="5">
        <v>41176</v>
      </c>
      <c r="B3719">
        <v>1.8048</v>
      </c>
      <c r="C3719">
        <v>-0.60599999999999998</v>
      </c>
      <c r="D3719" s="6">
        <f t="shared" si="57"/>
        <v>2.4254985210374835</v>
      </c>
    </row>
    <row r="3720" spans="1:4">
      <c r="A3720" s="5">
        <v>41177</v>
      </c>
      <c r="B3720">
        <v>1.8140000000000001</v>
      </c>
      <c r="C3720">
        <v>-0.5534</v>
      </c>
      <c r="D3720" s="6">
        <f t="shared" ref="D3720:D3746" si="58">((1+(B3720/100))/(1+(C3720/100)) - 1)*100</f>
        <v>2.3805740970531009</v>
      </c>
    </row>
    <row r="3721" spans="1:4">
      <c r="A3721" s="5">
        <v>41178</v>
      </c>
      <c r="B3721">
        <v>1.6636</v>
      </c>
      <c r="C3721">
        <v>-0.60219999999999996</v>
      </c>
      <c r="D3721" s="6">
        <f t="shared" si="58"/>
        <v>2.2795273134817995</v>
      </c>
    </row>
    <row r="3722" spans="1:4">
      <c r="A3722" s="5">
        <v>41179</v>
      </c>
      <c r="B3722">
        <v>1.7045999999999999</v>
      </c>
      <c r="C3722">
        <v>-0.58340000000000003</v>
      </c>
      <c r="D3722" s="6">
        <f t="shared" si="58"/>
        <v>2.3014265223312735</v>
      </c>
    </row>
    <row r="3723" spans="1:4">
      <c r="A3723" s="5">
        <v>41180</v>
      </c>
      <c r="B3723">
        <v>1.6958</v>
      </c>
      <c r="C3723">
        <v>-0.58460000000000001</v>
      </c>
      <c r="D3723" s="6">
        <f t="shared" si="58"/>
        <v>2.2938096109858197</v>
      </c>
    </row>
    <row r="3724" spans="1:4">
      <c r="A3724" s="5">
        <v>41183</v>
      </c>
      <c r="B3724">
        <v>1.7341</v>
      </c>
      <c r="C3724">
        <v>-0.55330000000000001</v>
      </c>
      <c r="D3724" s="6">
        <f t="shared" si="58"/>
        <v>2.3001266004804677</v>
      </c>
    </row>
    <row r="3725" spans="1:4">
      <c r="A3725" s="5">
        <v>41184</v>
      </c>
      <c r="B3725">
        <v>1.7146999999999999</v>
      </c>
      <c r="C3725">
        <v>-0.56200000000000006</v>
      </c>
      <c r="D3725" s="6">
        <f t="shared" si="58"/>
        <v>2.2895673686115892</v>
      </c>
    </row>
    <row r="3726" spans="1:4">
      <c r="A3726" s="5">
        <v>41185</v>
      </c>
      <c r="B3726">
        <v>1.6843999999999999</v>
      </c>
      <c r="C3726">
        <v>-0.60350000000000004</v>
      </c>
      <c r="D3726" s="6">
        <f t="shared" si="58"/>
        <v>2.3017913105592314</v>
      </c>
    </row>
    <row r="3727" spans="1:4">
      <c r="A3727" s="5">
        <v>41186</v>
      </c>
      <c r="B3727">
        <v>1.6988000000000001</v>
      </c>
      <c r="C3727">
        <v>-0.60919999999999996</v>
      </c>
      <c r="D3727" s="6">
        <f t="shared" si="58"/>
        <v>2.3221465165790045</v>
      </c>
    </row>
    <row r="3728" spans="1:4">
      <c r="A3728" s="5">
        <v>41187</v>
      </c>
      <c r="B3728">
        <v>1.7709999999999999</v>
      </c>
      <c r="C3728">
        <v>-0.57450000000000001</v>
      </c>
      <c r="D3728" s="6">
        <f t="shared" si="58"/>
        <v>2.3590527580952481</v>
      </c>
    </row>
    <row r="3729" spans="1:4">
      <c r="A3729" s="5">
        <v>41190</v>
      </c>
      <c r="B3729">
        <v>1.7276</v>
      </c>
      <c r="C3729">
        <v>-0.62939999999999996</v>
      </c>
      <c r="D3729" s="6">
        <f t="shared" si="58"/>
        <v>2.3719289206264316</v>
      </c>
    </row>
    <row r="3730" spans="1:4">
      <c r="A3730" s="5">
        <v>41191</v>
      </c>
      <c r="B3730">
        <v>1.7289000000000001</v>
      </c>
      <c r="C3730">
        <v>-0.61099999999999999</v>
      </c>
      <c r="D3730" s="6">
        <f t="shared" si="58"/>
        <v>2.3542846793910943</v>
      </c>
    </row>
    <row r="3731" spans="1:4">
      <c r="A3731" s="5">
        <v>41192</v>
      </c>
      <c r="B3731">
        <v>1.7769999999999999</v>
      </c>
      <c r="C3731">
        <v>-0.59460000000000002</v>
      </c>
      <c r="D3731" s="6">
        <f t="shared" si="58"/>
        <v>2.3857858828594924</v>
      </c>
    </row>
    <row r="3732" spans="1:4">
      <c r="A3732" s="5">
        <v>41193</v>
      </c>
      <c r="B3732">
        <v>1.7883</v>
      </c>
      <c r="C3732">
        <v>-0.68489999999999995</v>
      </c>
      <c r="D3732" s="6">
        <f t="shared" si="58"/>
        <v>2.4902557617119792</v>
      </c>
    </row>
    <row r="3733" spans="1:4">
      <c r="A3733" s="5">
        <v>41194</v>
      </c>
      <c r="B3733">
        <v>1.7318</v>
      </c>
      <c r="C3733">
        <v>-0.73660000000000003</v>
      </c>
      <c r="D3733" s="6">
        <f t="shared" si="58"/>
        <v>2.4867171585901682</v>
      </c>
    </row>
    <row r="3734" spans="1:4">
      <c r="A3734" s="5">
        <v>41197</v>
      </c>
      <c r="B3734">
        <v>1.7565</v>
      </c>
      <c r="C3734">
        <v>-0.68210000000000004</v>
      </c>
      <c r="D3734" s="6">
        <f t="shared" si="58"/>
        <v>2.4553479282183766</v>
      </c>
    </row>
    <row r="3735" spans="1:4">
      <c r="A3735" s="5">
        <v>41198</v>
      </c>
      <c r="B3735">
        <v>1.8285</v>
      </c>
      <c r="C3735">
        <v>-0.60829999999999995</v>
      </c>
      <c r="D3735" s="6">
        <f t="shared" si="58"/>
        <v>2.4517137748926832</v>
      </c>
    </row>
    <row r="3736" spans="1:4">
      <c r="A3736" s="5">
        <v>41199</v>
      </c>
      <c r="B3736">
        <v>1.9289000000000001</v>
      </c>
      <c r="C3736">
        <v>-0.53969999999999996</v>
      </c>
      <c r="D3736" s="6">
        <f t="shared" si="58"/>
        <v>2.4819953287894769</v>
      </c>
    </row>
    <row r="3737" spans="1:4">
      <c r="A3737" s="5">
        <v>41200</v>
      </c>
      <c r="B3737">
        <v>1.93</v>
      </c>
      <c r="C3737">
        <v>-0.53069999999999995</v>
      </c>
      <c r="D3737" s="6">
        <f t="shared" si="58"/>
        <v>2.4738286084249106</v>
      </c>
    </row>
    <row r="3738" spans="1:4">
      <c r="A3738" s="5">
        <v>41201</v>
      </c>
      <c r="B3738">
        <v>1.9078999999999999</v>
      </c>
      <c r="C3738">
        <v>-0.53580000000000005</v>
      </c>
      <c r="D3738" s="6">
        <f t="shared" si="58"/>
        <v>2.4568638766510942</v>
      </c>
    </row>
    <row r="3739" spans="1:4">
      <c r="A3739" s="5">
        <v>41204</v>
      </c>
      <c r="B3739">
        <v>1.9262999999999999</v>
      </c>
      <c r="C3739">
        <v>-0.52459999999999996</v>
      </c>
      <c r="D3739" s="6">
        <f t="shared" si="58"/>
        <v>2.4638252271415917</v>
      </c>
    </row>
    <row r="3740" spans="1:4">
      <c r="A3740" s="5">
        <v>41205</v>
      </c>
      <c r="B3740">
        <v>1.8512</v>
      </c>
      <c r="C3740">
        <v>-0.56559999999999999</v>
      </c>
      <c r="D3740" s="6">
        <f t="shared" si="58"/>
        <v>2.4305471748207852</v>
      </c>
    </row>
    <row r="3741" spans="1:4">
      <c r="A3741" s="5">
        <v>41206</v>
      </c>
      <c r="B3741">
        <v>1.8765000000000001</v>
      </c>
      <c r="C3741">
        <v>-0.54169999999999996</v>
      </c>
      <c r="D3741" s="6">
        <f t="shared" si="58"/>
        <v>2.4313707352729752</v>
      </c>
    </row>
    <row r="3742" spans="1:4">
      <c r="A3742" s="5">
        <v>41207</v>
      </c>
      <c r="B3742">
        <v>1.9416</v>
      </c>
      <c r="C3742">
        <v>-0.52990000000000004</v>
      </c>
      <c r="D3742" s="6">
        <f t="shared" si="58"/>
        <v>2.4846662464399039</v>
      </c>
    </row>
    <row r="3743" spans="1:4">
      <c r="A3743" s="5">
        <v>41208</v>
      </c>
      <c r="B3743">
        <v>1.8924000000000001</v>
      </c>
      <c r="C3743">
        <v>-0.55359999999999998</v>
      </c>
      <c r="D3743" s="6">
        <f t="shared" si="58"/>
        <v>2.4596164365929818</v>
      </c>
    </row>
    <row r="3744" spans="1:4">
      <c r="A3744" s="5">
        <v>41211</v>
      </c>
      <c r="B3744">
        <v>1.8199000000000001</v>
      </c>
      <c r="C3744">
        <v>-0.60040000000000004</v>
      </c>
      <c r="D3744" s="6">
        <f t="shared" si="58"/>
        <v>2.4349192552082899</v>
      </c>
    </row>
    <row r="3745" spans="1:4">
      <c r="A3745" s="5">
        <v>41212</v>
      </c>
      <c r="B3745">
        <v>1.8485</v>
      </c>
      <c r="C3745">
        <v>-0.57540000000000002</v>
      </c>
      <c r="D3745" s="6">
        <f t="shared" si="58"/>
        <v>2.437927836772813</v>
      </c>
    </row>
    <row r="3746" spans="1:4">
      <c r="A3746" s="5">
        <v>41213</v>
      </c>
      <c r="B3746">
        <v>1.879</v>
      </c>
      <c r="C3746">
        <v>-0.55840000000000001</v>
      </c>
      <c r="D3746" s="6">
        <f t="shared" si="58"/>
        <v>2.451086869076935</v>
      </c>
    </row>
  </sheetData>
  <mergeCells count="2">
    <mergeCell ref="B1:C1"/>
    <mergeCell ref="A2:D2"/>
  </mergeCells>
  <hyperlinks>
    <hyperlink ref="A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3840"/>
  <sheetViews>
    <sheetView workbookViewId="0">
      <pane ySplit="2" topLeftCell="A3770" activePane="bottomLeft" state="frozen"/>
      <selection pane="bottomLeft" activeCell="J3836" sqref="J3836"/>
    </sheetView>
  </sheetViews>
  <sheetFormatPr defaultRowHeight="12.75"/>
  <cols>
    <col min="1" max="1" width="10.375" bestFit="1" customWidth="1"/>
    <col min="2" max="2" width="15.375" style="6" customWidth="1"/>
    <col min="3" max="3" width="16.625" style="6" customWidth="1"/>
    <col min="4" max="4" width="16" customWidth="1"/>
    <col min="5" max="5" width="2.375" customWidth="1"/>
    <col min="6" max="6" width="10.5" customWidth="1"/>
    <col min="7" max="7" width="12" style="6" customWidth="1"/>
    <col min="8" max="8" width="10.375" style="6" customWidth="1"/>
    <col min="9" max="9" width="10.375" style="6" bestFit="1" customWidth="1"/>
  </cols>
  <sheetData>
    <row r="1" spans="1:9" s="3" customFormat="1" ht="15">
      <c r="A1" s="3" t="s">
        <v>9</v>
      </c>
      <c r="B1" s="11"/>
      <c r="C1" s="11"/>
      <c r="F1" s="3" t="s">
        <v>10</v>
      </c>
      <c r="G1" s="11"/>
      <c r="H1" s="11"/>
      <c r="I1" s="11"/>
    </row>
    <row r="2" spans="1:9" s="1" customFormat="1" ht="38.25">
      <c r="B2" s="12" t="s">
        <v>7</v>
      </c>
      <c r="C2" s="12" t="s">
        <v>8</v>
      </c>
      <c r="D2" s="4" t="s">
        <v>29</v>
      </c>
      <c r="G2" s="12" t="s">
        <v>11</v>
      </c>
      <c r="H2" s="12" t="s">
        <v>12</v>
      </c>
      <c r="I2" s="12" t="s">
        <v>24</v>
      </c>
    </row>
    <row r="3" spans="1:9">
      <c r="A3" s="5">
        <f>'iBoxx inputs'!A7</f>
        <v>35797</v>
      </c>
      <c r="B3" s="6">
        <f ca="1">OFFSET('iBoxx inputs'!B$6,MATCH($A3,'iBoxx inputs'!$A$7:$A$4858,0),0)</f>
        <v>7.1975816306151001</v>
      </c>
      <c r="C3" s="6">
        <f ca="1">OFFSET('iBoxx inputs'!C$6,MATCH($A3,'iBoxx inputs'!$A$7:$A$4858,0),0)</f>
        <v>7.3603456234110798</v>
      </c>
      <c r="D3" s="6">
        <f ca="1">IFERROR(OFFSET('Bank of England inputs'!D$6,MATCH($A3,'Bank of England inputs'!$A$7:$A$4920,0),0),D2)</f>
        <v>2.9876806673780454</v>
      </c>
      <c r="F3" s="5">
        <f>A3</f>
        <v>35797</v>
      </c>
      <c r="G3" s="6">
        <f ca="1">(B3+C3)/2</f>
        <v>7.2789636270130895</v>
      </c>
      <c r="H3" s="6">
        <f t="shared" ref="H3:H66" ca="1" si="0">((1+G3/100)/(1+D3/100)-1)*100</f>
        <v>4.1667925054984956</v>
      </c>
    </row>
    <row r="4" spans="1:9">
      <c r="A4" s="5">
        <f>'iBoxx inputs'!A8</f>
        <v>35800</v>
      </c>
      <c r="B4" s="6">
        <f ca="1">OFFSET('iBoxx inputs'!B$6,MATCH($A4,'iBoxx inputs'!$A$7:$A$4858,0),0)</f>
        <v>7.0637779218318197</v>
      </c>
      <c r="C4" s="6">
        <f ca="1">OFFSET('iBoxx inputs'!C$6,MATCH($A4,'iBoxx inputs'!$A$7:$A$4858,0),0)</f>
        <v>7.2330807034824502</v>
      </c>
      <c r="D4" s="6">
        <f ca="1">IFERROR(OFFSET('Bank of England inputs'!D$6,MATCH($A4,'Bank of England inputs'!$A$7:$A$4920,0),0),D3)</f>
        <v>2.912055911473499</v>
      </c>
      <c r="F4" s="5">
        <f t="shared" ref="F4:F67" si="1">A4</f>
        <v>35800</v>
      </c>
      <c r="G4" s="6">
        <f t="shared" ref="G4:G67" ca="1" si="2">(B4+C4)/2</f>
        <v>7.148429312657135</v>
      </c>
      <c r="H4" s="6">
        <f t="shared" ca="1" si="0"/>
        <v>4.1164986586487373</v>
      </c>
    </row>
    <row r="5" spans="1:9">
      <c r="A5" s="5">
        <f>'iBoxx inputs'!A9</f>
        <v>35801</v>
      </c>
      <c r="B5" s="6">
        <f ca="1">OFFSET('iBoxx inputs'!B$6,MATCH($A5,'iBoxx inputs'!$A$7:$A$4858,0),0)</f>
        <v>7.0237402083588796</v>
      </c>
      <c r="C5" s="6">
        <f ca="1">OFFSET('iBoxx inputs'!C$6,MATCH($A5,'iBoxx inputs'!$A$7:$A$4858,0),0)</f>
        <v>7.19346206986061</v>
      </c>
      <c r="D5" s="6">
        <f ca="1">IFERROR(OFFSET('Bank of England inputs'!D$6,MATCH($A5,'Bank of England inputs'!$A$7:$A$4920,0),0),D4)</f>
        <v>2.8133488552580577</v>
      </c>
      <c r="F5" s="5">
        <f t="shared" si="1"/>
        <v>35801</v>
      </c>
      <c r="G5" s="6">
        <f t="shared" ca="1" si="2"/>
        <v>7.1086011391097443</v>
      </c>
      <c r="H5" s="6">
        <f t="shared" ca="1" si="0"/>
        <v>4.1777184885773755</v>
      </c>
    </row>
    <row r="6" spans="1:9">
      <c r="A6" s="5">
        <f>'iBoxx inputs'!A10</f>
        <v>35802</v>
      </c>
      <c r="B6" s="6">
        <f ca="1">OFFSET('iBoxx inputs'!B$6,MATCH($A6,'iBoxx inputs'!$A$7:$A$4858,0),0)</f>
        <v>7.0102810559434703</v>
      </c>
      <c r="C6" s="6">
        <f ca="1">OFFSET('iBoxx inputs'!C$6,MATCH($A6,'iBoxx inputs'!$A$7:$A$4858,0),0)</f>
        <v>7.1776944885323202</v>
      </c>
      <c r="D6" s="6">
        <f ca="1">IFERROR(OFFSET('Bank of England inputs'!D$6,MATCH($A6,'Bank of England inputs'!$A$7:$A$4920,0),0),D5)</f>
        <v>2.7934044616876985</v>
      </c>
      <c r="F6" s="5">
        <f t="shared" si="1"/>
        <v>35802</v>
      </c>
      <c r="G6" s="6">
        <f t="shared" ca="1" si="2"/>
        <v>7.0939877722378952</v>
      </c>
      <c r="H6" s="6">
        <f t="shared" ca="1" si="0"/>
        <v>4.1837152228507701</v>
      </c>
    </row>
    <row r="7" spans="1:9">
      <c r="A7" s="5">
        <f>'iBoxx inputs'!A11</f>
        <v>35803</v>
      </c>
      <c r="B7" s="6">
        <f ca="1">OFFSET('iBoxx inputs'!B$6,MATCH($A7,'iBoxx inputs'!$A$7:$A$4858,0),0)</f>
        <v>6.9749322679831698</v>
      </c>
      <c r="C7" s="6">
        <f ca="1">OFFSET('iBoxx inputs'!C$6,MATCH($A7,'iBoxx inputs'!$A$7:$A$4858,0),0)</f>
        <v>7.1420268496506996</v>
      </c>
      <c r="D7" s="6">
        <f ca="1">IFERROR(OFFSET('Bank of England inputs'!D$6,MATCH($A7,'Bank of England inputs'!$A$7:$A$4920,0),0),D6)</f>
        <v>2.7446416448453137</v>
      </c>
      <c r="F7" s="5">
        <f t="shared" si="1"/>
        <v>35803</v>
      </c>
      <c r="G7" s="6">
        <f t="shared" ca="1" si="2"/>
        <v>7.0584795588169342</v>
      </c>
      <c r="H7" s="6">
        <f t="shared" ca="1" si="0"/>
        <v>4.198601352743192</v>
      </c>
    </row>
    <row r="8" spans="1:9">
      <c r="A8" s="5">
        <f>'iBoxx inputs'!A12</f>
        <v>35804</v>
      </c>
      <c r="B8" s="6">
        <f ca="1">OFFSET('iBoxx inputs'!B$6,MATCH($A8,'iBoxx inputs'!$A$7:$A$4858,0),0)</f>
        <v>6.9429250234195203</v>
      </c>
      <c r="C8" s="6">
        <f ca="1">OFFSET('iBoxx inputs'!C$6,MATCH($A8,'iBoxx inputs'!$A$7:$A$4858,0),0)</f>
        <v>7.10871034881042</v>
      </c>
      <c r="D8" s="6">
        <f ca="1">IFERROR(OFFSET('Bank of England inputs'!D$6,MATCH($A8,'Bank of England inputs'!$A$7:$A$4920,0),0),D7)</f>
        <v>2.7061105722599565</v>
      </c>
      <c r="F8" s="5">
        <f t="shared" si="1"/>
        <v>35804</v>
      </c>
      <c r="G8" s="6">
        <f t="shared" ca="1" si="2"/>
        <v>7.0258176861149702</v>
      </c>
      <c r="H8" s="6">
        <f t="shared" ca="1" si="0"/>
        <v>4.2058910514538805</v>
      </c>
    </row>
    <row r="9" spans="1:9">
      <c r="A9" s="5">
        <f>'iBoxx inputs'!A13</f>
        <v>35807</v>
      </c>
      <c r="B9" s="6">
        <f ca="1">OFFSET('iBoxx inputs'!B$6,MATCH($A9,'iBoxx inputs'!$A$7:$A$4858,0),0)</f>
        <v>6.9186034831647101</v>
      </c>
      <c r="C9" s="6">
        <f ca="1">OFFSET('iBoxx inputs'!C$6,MATCH($A9,'iBoxx inputs'!$A$7:$A$4858,0),0)</f>
        <v>7.0923362512581196</v>
      </c>
      <c r="D9" s="6">
        <f ca="1">IFERROR(OFFSET('Bank of England inputs'!D$6,MATCH($A9,'Bank of England inputs'!$A$7:$A$4920,0),0),D8)</f>
        <v>2.7068982245076256</v>
      </c>
      <c r="F9" s="5">
        <f t="shared" si="1"/>
        <v>35807</v>
      </c>
      <c r="G9" s="6">
        <f t="shared" ca="1" si="2"/>
        <v>7.0054698672114153</v>
      </c>
      <c r="H9" s="6">
        <f t="shared" ca="1" si="0"/>
        <v>4.1852803628705804</v>
      </c>
    </row>
    <row r="10" spans="1:9">
      <c r="A10" s="5">
        <f>'iBoxx inputs'!A14</f>
        <v>35808</v>
      </c>
      <c r="B10" s="6">
        <f ca="1">OFFSET('iBoxx inputs'!B$6,MATCH($A10,'iBoxx inputs'!$A$7:$A$4858,0),0)</f>
        <v>6.9395851889086604</v>
      </c>
      <c r="C10" s="6">
        <f ca="1">OFFSET('iBoxx inputs'!C$6,MATCH($A10,'iBoxx inputs'!$A$7:$A$4858,0),0)</f>
        <v>7.1117553224577597</v>
      </c>
      <c r="D10" s="6">
        <f ca="1">IFERROR(OFFSET('Bank of England inputs'!D$6,MATCH($A10,'Bank of England inputs'!$A$7:$A$4920,0),0),D9)</f>
        <v>2.7166003686814877</v>
      </c>
      <c r="F10" s="5">
        <f t="shared" si="1"/>
        <v>35808</v>
      </c>
      <c r="G10" s="6">
        <f t="shared" ca="1" si="2"/>
        <v>7.0256702556832096</v>
      </c>
      <c r="H10" s="6">
        <f t="shared" ca="1" si="0"/>
        <v>4.1951056319379232</v>
      </c>
    </row>
    <row r="11" spans="1:9">
      <c r="A11" s="5">
        <f>'iBoxx inputs'!A15</f>
        <v>35809</v>
      </c>
      <c r="B11" s="6">
        <f ca="1">OFFSET('iBoxx inputs'!B$6,MATCH($A11,'iBoxx inputs'!$A$7:$A$4858,0),0)</f>
        <v>6.98100561686877</v>
      </c>
      <c r="C11" s="6">
        <f ca="1">OFFSET('iBoxx inputs'!C$6,MATCH($A11,'iBoxx inputs'!$A$7:$A$4858,0),0)</f>
        <v>7.15220810448396</v>
      </c>
      <c r="D11" s="6">
        <f ca="1">IFERROR(OFFSET('Bank of England inputs'!D$6,MATCH($A11,'Bank of England inputs'!$A$7:$A$4920,0),0),D10)</f>
        <v>2.7354738577941573</v>
      </c>
      <c r="F11" s="5">
        <f t="shared" si="1"/>
        <v>35809</v>
      </c>
      <c r="G11" s="6">
        <f t="shared" ca="1" si="2"/>
        <v>7.066606860676365</v>
      </c>
      <c r="H11" s="6">
        <f t="shared" ca="1" si="0"/>
        <v>4.2158106058646672</v>
      </c>
    </row>
    <row r="12" spans="1:9">
      <c r="A12" s="5">
        <f>'iBoxx inputs'!A16</f>
        <v>35810</v>
      </c>
      <c r="B12" s="6">
        <f ca="1">OFFSET('iBoxx inputs'!B$6,MATCH($A12,'iBoxx inputs'!$A$7:$A$4858,0),0)</f>
        <v>7.0061318425763499</v>
      </c>
      <c r="C12" s="6">
        <f ca="1">OFFSET('iBoxx inputs'!C$6,MATCH($A12,'iBoxx inputs'!$A$7:$A$4858,0),0)</f>
        <v>7.1792356170745801</v>
      </c>
      <c r="D12" s="6">
        <f ca="1">IFERROR(OFFSET('Bank of England inputs'!D$6,MATCH($A12,'Bank of England inputs'!$A$7:$A$4920,0),0),D11)</f>
        <v>2.7645746435153828</v>
      </c>
      <c r="F12" s="5">
        <f t="shared" si="1"/>
        <v>35810</v>
      </c>
      <c r="G12" s="6">
        <f t="shared" ca="1" si="2"/>
        <v>7.092683729825465</v>
      </c>
      <c r="H12" s="6">
        <f t="shared" ca="1" si="0"/>
        <v>4.2116742090589465</v>
      </c>
    </row>
    <row r="13" spans="1:9">
      <c r="A13" s="5">
        <f>'iBoxx inputs'!A17</f>
        <v>35811</v>
      </c>
      <c r="B13" s="6">
        <f ca="1">OFFSET('iBoxx inputs'!B$6,MATCH($A13,'iBoxx inputs'!$A$7:$A$4858,0),0)</f>
        <v>7.0314306987606896</v>
      </c>
      <c r="C13" s="6">
        <f ca="1">OFFSET('iBoxx inputs'!C$6,MATCH($A13,'iBoxx inputs'!$A$7:$A$4858,0),0)</f>
        <v>7.20476824771512</v>
      </c>
      <c r="D13" s="6">
        <f ca="1">IFERROR(OFFSET('Bank of England inputs'!D$6,MATCH($A13,'Bank of England inputs'!$A$7:$A$4920,0),0),D12)</f>
        <v>2.7643064985451105</v>
      </c>
      <c r="F13" s="5">
        <f t="shared" si="1"/>
        <v>35811</v>
      </c>
      <c r="G13" s="6">
        <f t="shared" ca="1" si="2"/>
        <v>7.1180994732379048</v>
      </c>
      <c r="H13" s="6">
        <f t="shared" ca="1" si="0"/>
        <v>4.2366782037831729</v>
      </c>
    </row>
    <row r="14" spans="1:9">
      <c r="A14" s="5">
        <f>'iBoxx inputs'!A18</f>
        <v>35814</v>
      </c>
      <c r="B14" s="6">
        <f ca="1">OFFSET('iBoxx inputs'!B$6,MATCH($A14,'iBoxx inputs'!$A$7:$A$4858,0),0)</f>
        <v>7.0405957012425402</v>
      </c>
      <c r="C14" s="6">
        <f ca="1">OFFSET('iBoxx inputs'!C$6,MATCH($A14,'iBoxx inputs'!$A$7:$A$4858,0),0)</f>
        <v>7.2159500008357798</v>
      </c>
      <c r="D14" s="6">
        <f ca="1">IFERROR(OFFSET('Bank of England inputs'!D$6,MATCH($A14,'Bank of England inputs'!$A$7:$A$4920,0),0),D13)</f>
        <v>2.7640384055862777</v>
      </c>
      <c r="F14" s="5">
        <f t="shared" si="1"/>
        <v>35814</v>
      </c>
      <c r="G14" s="6">
        <f t="shared" ca="1" si="2"/>
        <v>7.12827285103916</v>
      </c>
      <c r="H14" s="6">
        <f t="shared" ca="1" si="0"/>
        <v>4.2468498836414348</v>
      </c>
    </row>
    <row r="15" spans="1:9">
      <c r="A15" s="5">
        <f>'iBoxx inputs'!A19</f>
        <v>35815</v>
      </c>
      <c r="B15" s="6">
        <f ca="1">OFFSET('iBoxx inputs'!B$6,MATCH($A15,'iBoxx inputs'!$A$7:$A$4858,0),0)</f>
        <v>7.0272300588625498</v>
      </c>
      <c r="C15" s="6">
        <f ca="1">OFFSET('iBoxx inputs'!C$6,MATCH($A15,'iBoxx inputs'!$A$7:$A$4858,0),0)</f>
        <v>7.2031149805361796</v>
      </c>
      <c r="D15" s="6">
        <f ca="1">IFERROR(OFFSET('Bank of England inputs'!D$6,MATCH($A15,'Bank of England inputs'!$A$7:$A$4920,0),0),D14)</f>
        <v>2.7546071774975811</v>
      </c>
      <c r="F15" s="5">
        <f t="shared" si="1"/>
        <v>35815</v>
      </c>
      <c r="G15" s="6">
        <f t="shared" ca="1" si="2"/>
        <v>7.1151725196993647</v>
      </c>
      <c r="H15" s="6">
        <f t="shared" ca="1" si="0"/>
        <v>4.2436689331791788</v>
      </c>
    </row>
    <row r="16" spans="1:9">
      <c r="A16" s="5">
        <f>'iBoxx inputs'!A20</f>
        <v>35816</v>
      </c>
      <c r="B16" s="6">
        <f ca="1">OFFSET('iBoxx inputs'!B$6,MATCH($A16,'iBoxx inputs'!$A$7:$A$4858,0),0)</f>
        <v>7.0378472118048503</v>
      </c>
      <c r="C16" s="6">
        <f ca="1">OFFSET('iBoxx inputs'!C$6,MATCH($A16,'iBoxx inputs'!$A$7:$A$4858,0),0)</f>
        <v>7.2148058887560804</v>
      </c>
      <c r="D16" s="6">
        <f ca="1">IFERROR(OFFSET('Bank of England inputs'!D$6,MATCH($A16,'Bank of England inputs'!$A$7:$A$4920,0),0),D15)</f>
        <v>2.7643064985451105</v>
      </c>
      <c r="F16" s="5">
        <f t="shared" si="1"/>
        <v>35816</v>
      </c>
      <c r="G16" s="6">
        <f t="shared" ca="1" si="2"/>
        <v>7.1263265502804654</v>
      </c>
      <c r="H16" s="6">
        <f t="shared" ca="1" si="0"/>
        <v>4.244683976724084</v>
      </c>
    </row>
    <row r="17" spans="1:8">
      <c r="A17" s="5">
        <f>'iBoxx inputs'!A21</f>
        <v>35817</v>
      </c>
      <c r="B17" s="6">
        <f ca="1">OFFSET('iBoxx inputs'!B$6,MATCH($A17,'iBoxx inputs'!$A$7:$A$4858,0),0)</f>
        <v>7.0049256663290604</v>
      </c>
      <c r="C17" s="6">
        <f ca="1">OFFSET('iBoxx inputs'!C$6,MATCH($A17,'iBoxx inputs'!$A$7:$A$4858,0),0)</f>
        <v>7.1772244330423298</v>
      </c>
      <c r="D17" s="6">
        <f ca="1">IFERROR(OFFSET('Bank of England inputs'!D$6,MATCH($A17,'Bank of England inputs'!$A$7:$A$4920,0),0),D16)</f>
        <v>2.7449078564500518</v>
      </c>
      <c r="F17" s="5">
        <f t="shared" si="1"/>
        <v>35817</v>
      </c>
      <c r="G17" s="6">
        <f t="shared" ca="1" si="2"/>
        <v>7.0910750496856956</v>
      </c>
      <c r="H17" s="6">
        <f t="shared" ca="1" si="0"/>
        <v>4.2300560523231834</v>
      </c>
    </row>
    <row r="18" spans="1:8">
      <c r="A18" s="5">
        <f>'iBoxx inputs'!A22</f>
        <v>35818</v>
      </c>
      <c r="B18" s="6">
        <f ca="1">OFFSET('iBoxx inputs'!B$6,MATCH($A18,'iBoxx inputs'!$A$7:$A$4858,0),0)</f>
        <v>7.0216875176761597</v>
      </c>
      <c r="C18" s="6">
        <f ca="1">OFFSET('iBoxx inputs'!C$6,MATCH($A18,'iBoxx inputs'!$A$7:$A$4858,0),0)</f>
        <v>7.1938589505005401</v>
      </c>
      <c r="D18" s="6">
        <f ca="1">IFERROR(OFFSET('Bank of England inputs'!D$6,MATCH($A18,'Bank of England inputs'!$A$7:$A$4920,0),0),D17)</f>
        <v>2.7446416448453137</v>
      </c>
      <c r="F18" s="5">
        <f t="shared" si="1"/>
        <v>35818</v>
      </c>
      <c r="G18" s="6">
        <f t="shared" ca="1" si="2"/>
        <v>7.1077732340883504</v>
      </c>
      <c r="H18" s="6">
        <f t="shared" ca="1" si="0"/>
        <v>4.2465782345370018</v>
      </c>
    </row>
    <row r="19" spans="1:8">
      <c r="A19" s="5">
        <f>'iBoxx inputs'!A23</f>
        <v>35821</v>
      </c>
      <c r="B19" s="6">
        <f ca="1">OFFSET('iBoxx inputs'!B$6,MATCH($A19,'iBoxx inputs'!$A$7:$A$4858,0),0)</f>
        <v>7.0559196064227603</v>
      </c>
      <c r="C19" s="6">
        <f ca="1">OFFSET('iBoxx inputs'!C$6,MATCH($A19,'iBoxx inputs'!$A$7:$A$4858,0),0)</f>
        <v>7.2302550241288897</v>
      </c>
      <c r="D19" s="6">
        <f ca="1">IFERROR(OFFSET('Bank of England inputs'!D$6,MATCH($A19,'Bank of England inputs'!$A$7:$A$4920,0),0),D18)</f>
        <v>2.7538058760787409</v>
      </c>
      <c r="F19" s="5">
        <f t="shared" si="1"/>
        <v>35821</v>
      </c>
      <c r="G19" s="6">
        <f t="shared" ca="1" si="2"/>
        <v>7.1430873152758245</v>
      </c>
      <c r="H19" s="6">
        <f t="shared" ca="1" si="0"/>
        <v>4.2716485309464369</v>
      </c>
    </row>
    <row r="20" spans="1:8">
      <c r="A20" s="5">
        <f>'iBoxx inputs'!A24</f>
        <v>35822</v>
      </c>
      <c r="B20" s="6">
        <f ca="1">OFFSET('iBoxx inputs'!B$6,MATCH($A20,'iBoxx inputs'!$A$7:$A$4858,0),0)</f>
        <v>7.0666750061907599</v>
      </c>
      <c r="C20" s="6">
        <f ca="1">OFFSET('iBoxx inputs'!C$6,MATCH($A20,'iBoxx inputs'!$A$7:$A$4858,0),0)</f>
        <v>7.2462941514349897</v>
      </c>
      <c r="D20" s="6">
        <f ca="1">IFERROR(OFFSET('Bank of England inputs'!D$6,MATCH($A20,'Bank of England inputs'!$A$7:$A$4920,0),0),D19)</f>
        <v>2.7538058760787409</v>
      </c>
      <c r="F20" s="5">
        <f t="shared" si="1"/>
        <v>35822</v>
      </c>
      <c r="G20" s="6">
        <f t="shared" ca="1" si="2"/>
        <v>7.1564845788128748</v>
      </c>
      <c r="H20" s="6">
        <f t="shared" ca="1" si="0"/>
        <v>4.2846867473150141</v>
      </c>
    </row>
    <row r="21" spans="1:8">
      <c r="A21" s="5">
        <f>'iBoxx inputs'!A25</f>
        <v>35823</v>
      </c>
      <c r="B21" s="6">
        <f ca="1">OFFSET('iBoxx inputs'!B$6,MATCH($A21,'iBoxx inputs'!$A$7:$A$4858,0),0)</f>
        <v>7.0841629988022898</v>
      </c>
      <c r="C21" s="6">
        <f ca="1">OFFSET('iBoxx inputs'!C$6,MATCH($A21,'iBoxx inputs'!$A$7:$A$4858,0),0)</f>
        <v>7.2767382334202404</v>
      </c>
      <c r="D21" s="6">
        <f ca="1">IFERROR(OFFSET('Bank of England inputs'!D$6,MATCH($A21,'Bank of England inputs'!$A$7:$A$4920,0),0),D20)</f>
        <v>2.7626987204342646</v>
      </c>
      <c r="F21" s="5">
        <f t="shared" si="1"/>
        <v>35823</v>
      </c>
      <c r="G21" s="6">
        <f t="shared" ca="1" si="2"/>
        <v>7.1804506161112656</v>
      </c>
      <c r="H21" s="6">
        <f t="shared" ca="1" si="0"/>
        <v>4.2989839218756654</v>
      </c>
    </row>
    <row r="22" spans="1:8">
      <c r="A22" s="5">
        <f>'iBoxx inputs'!A26</f>
        <v>35824</v>
      </c>
      <c r="B22" s="6">
        <f ca="1">OFFSET('iBoxx inputs'!B$6,MATCH($A22,'iBoxx inputs'!$A$7:$A$4858,0),0)</f>
        <v>7.0326687756934199</v>
      </c>
      <c r="C22" s="6">
        <f ca="1">OFFSET('iBoxx inputs'!C$6,MATCH($A22,'iBoxx inputs'!$A$7:$A$4858,0),0)</f>
        <v>7.2365926583288998</v>
      </c>
      <c r="D22" s="6">
        <f ca="1">IFERROR(OFFSET('Bank of England inputs'!D$6,MATCH($A22,'Bank of England inputs'!$A$7:$A$4920,0),0),D21)</f>
        <v>2.753538879193318</v>
      </c>
      <c r="F22" s="5">
        <f t="shared" si="1"/>
        <v>35824</v>
      </c>
      <c r="G22" s="6">
        <f t="shared" ca="1" si="2"/>
        <v>7.1346307170111594</v>
      </c>
      <c r="H22" s="6">
        <f t="shared" ca="1" si="0"/>
        <v>4.2636894900220268</v>
      </c>
    </row>
    <row r="23" spans="1:8">
      <c r="A23" s="5">
        <f>'iBoxx inputs'!A27</f>
        <v>35825</v>
      </c>
      <c r="B23" s="6">
        <f ca="1">OFFSET('iBoxx inputs'!B$6,MATCH($A23,'iBoxx inputs'!$A$7:$A$4858,0),0)</f>
        <v>7.0052756469125201</v>
      </c>
      <c r="C23" s="6">
        <f ca="1">OFFSET('iBoxx inputs'!C$6,MATCH($A23,'iBoxx inputs'!$A$7:$A$4858,0),0)</f>
        <v>7.20053193408559</v>
      </c>
      <c r="D23" s="6">
        <f ca="1">IFERROR(OFFSET('Bank of England inputs'!D$6,MATCH($A23,'Bank of England inputs'!$A$7:$A$4920,0),0),D22)</f>
        <v>2.7147566414581936</v>
      </c>
      <c r="F23" s="5">
        <f t="shared" si="1"/>
        <v>35825</v>
      </c>
      <c r="G23" s="6">
        <f t="shared" ca="1" si="2"/>
        <v>7.1029037904990551</v>
      </c>
      <c r="H23" s="6">
        <f t="shared" ca="1" si="0"/>
        <v>4.2721681796495492</v>
      </c>
    </row>
    <row r="24" spans="1:8">
      <c r="A24" s="5">
        <f>'iBoxx inputs'!A28</f>
        <v>35826</v>
      </c>
      <c r="B24" s="6">
        <f ca="1">OFFSET('iBoxx inputs'!B$6,MATCH($A24,'iBoxx inputs'!$A$7:$A$4858,0),0)</f>
        <v>7.0051855651025701</v>
      </c>
      <c r="C24" s="6">
        <f ca="1">OFFSET('iBoxx inputs'!C$6,MATCH($A24,'iBoxx inputs'!$A$7:$A$4858,0),0)</f>
        <v>7.2004619251086499</v>
      </c>
      <c r="D24" s="6">
        <f ca="1">IFERROR(OFFSET('Bank of England inputs'!D$6,MATCH($A24,'Bank of England inputs'!$A$7:$A$4920,0),0),D23)</f>
        <v>2.7147566414581936</v>
      </c>
      <c r="F24" s="5">
        <f t="shared" si="1"/>
        <v>35826</v>
      </c>
      <c r="G24" s="6">
        <f t="shared" ca="1" si="2"/>
        <v>7.10282374510561</v>
      </c>
      <c r="H24" s="6">
        <f t="shared" ca="1" si="0"/>
        <v>4.2720902498602387</v>
      </c>
    </row>
    <row r="25" spans="1:8">
      <c r="A25" s="5">
        <f>'iBoxx inputs'!A29</f>
        <v>35828</v>
      </c>
      <c r="B25" s="6">
        <f ca="1">OFFSET('iBoxx inputs'!B$6,MATCH($A25,'iBoxx inputs'!$A$7:$A$4858,0),0)</f>
        <v>7.0301738134782097</v>
      </c>
      <c r="C25" s="6">
        <f ca="1">OFFSET('iBoxx inputs'!C$6,MATCH($A25,'iBoxx inputs'!$A$7:$A$4858,0),0)</f>
        <v>7.2215450973488</v>
      </c>
      <c r="D25" s="6">
        <f ca="1">IFERROR(OFFSET('Bank of England inputs'!D$6,MATCH($A25,'Bank of England inputs'!$A$7:$A$4920,0),0),D24)</f>
        <v>2.7338826951042172</v>
      </c>
      <c r="F25" s="5">
        <f t="shared" si="1"/>
        <v>35828</v>
      </c>
      <c r="G25" s="6">
        <f t="shared" ca="1" si="2"/>
        <v>7.1258594554135044</v>
      </c>
      <c r="H25" s="6">
        <f t="shared" ca="1" si="0"/>
        <v>4.2751005268085729</v>
      </c>
    </row>
    <row r="26" spans="1:8">
      <c r="A26" s="5">
        <f>'iBoxx inputs'!A30</f>
        <v>35829</v>
      </c>
      <c r="B26" s="6">
        <f ca="1">OFFSET('iBoxx inputs'!B$6,MATCH($A26,'iBoxx inputs'!$A$7:$A$4858,0),0)</f>
        <v>7.0267107204201302</v>
      </c>
      <c r="C26" s="6">
        <f ca="1">OFFSET('iBoxx inputs'!C$6,MATCH($A26,'iBoxx inputs'!$A$7:$A$4858,0),0)</f>
        <v>7.2218345094293799</v>
      </c>
      <c r="D26" s="6">
        <f ca="1">IFERROR(OFFSET('Bank of England inputs'!D$6,MATCH($A26,'Bank of England inputs'!$A$7:$A$4920,0),0),D25)</f>
        <v>2.7338826951042172</v>
      </c>
      <c r="F26" s="5">
        <f t="shared" si="1"/>
        <v>35829</v>
      </c>
      <c r="G26" s="6">
        <f t="shared" ca="1" si="2"/>
        <v>7.1242726149247551</v>
      </c>
      <c r="H26" s="6">
        <f t="shared" ca="1" si="0"/>
        <v>4.2735559142161872</v>
      </c>
    </row>
    <row r="27" spans="1:8">
      <c r="A27" s="5">
        <f>'iBoxx inputs'!A31</f>
        <v>35830</v>
      </c>
      <c r="B27" s="6">
        <f ca="1">OFFSET('iBoxx inputs'!B$6,MATCH($A27,'iBoxx inputs'!$A$7:$A$4858,0),0)</f>
        <v>7.0585336653854904</v>
      </c>
      <c r="C27" s="6">
        <f ca="1">OFFSET('iBoxx inputs'!C$6,MATCH($A27,'iBoxx inputs'!$A$7:$A$4858,0),0)</f>
        <v>7.25291996242869</v>
      </c>
      <c r="D27" s="6">
        <f ca="1">IFERROR(OFFSET('Bank of England inputs'!D$6,MATCH($A27,'Bank of England inputs'!$A$7:$A$4920,0),0),D26)</f>
        <v>2.7427796084512401</v>
      </c>
      <c r="F27" s="5">
        <f t="shared" si="1"/>
        <v>35830</v>
      </c>
      <c r="G27" s="6">
        <f t="shared" ca="1" si="2"/>
        <v>7.1557268139070906</v>
      </c>
      <c r="H27" s="6">
        <f t="shared" ca="1" si="0"/>
        <v>4.2951409551828412</v>
      </c>
    </row>
    <row r="28" spans="1:8">
      <c r="A28" s="5">
        <f>'iBoxx inputs'!A32</f>
        <v>35831</v>
      </c>
      <c r="B28" s="6">
        <f ca="1">OFFSET('iBoxx inputs'!B$6,MATCH($A28,'iBoxx inputs'!$A$7:$A$4858,0),0)</f>
        <v>7.0515236845239002</v>
      </c>
      <c r="C28" s="6">
        <f ca="1">OFFSET('iBoxx inputs'!C$6,MATCH($A28,'iBoxx inputs'!$A$7:$A$4858,0),0)</f>
        <v>7.2519391887457196</v>
      </c>
      <c r="D28" s="6">
        <f ca="1">IFERROR(OFFSET('Bank of England inputs'!D$6,MATCH($A28,'Bank of England inputs'!$A$7:$A$4920,0),0),D27)</f>
        <v>2.7632344386271157</v>
      </c>
      <c r="F28" s="5">
        <f t="shared" si="1"/>
        <v>35831</v>
      </c>
      <c r="G28" s="6">
        <f t="shared" ca="1" si="2"/>
        <v>7.1517314366348099</v>
      </c>
      <c r="H28" s="6">
        <f t="shared" ca="1" si="0"/>
        <v>4.2704932576140608</v>
      </c>
    </row>
    <row r="29" spans="1:8">
      <c r="A29" s="5">
        <f>'iBoxx inputs'!A33</f>
        <v>35832</v>
      </c>
      <c r="B29" s="6">
        <f ca="1">OFFSET('iBoxx inputs'!B$6,MATCH($A29,'iBoxx inputs'!$A$7:$A$4858,0),0)</f>
        <v>7.0581295616785598</v>
      </c>
      <c r="C29" s="6">
        <f ca="1">OFFSET('iBoxx inputs'!C$6,MATCH($A29,'iBoxx inputs'!$A$7:$A$4858,0),0)</f>
        <v>7.2589770563068301</v>
      </c>
      <c r="D29" s="6">
        <f ca="1">IFERROR(OFFSET('Bank of England inputs'!D$6,MATCH($A29,'Bank of England inputs'!$A$7:$A$4920,0),0),D28)</f>
        <v>2.7828953747697005</v>
      </c>
      <c r="F29" s="5">
        <f t="shared" si="1"/>
        <v>35832</v>
      </c>
      <c r="G29" s="6">
        <f t="shared" ca="1" si="2"/>
        <v>7.1585533089926949</v>
      </c>
      <c r="H29" s="6">
        <f t="shared" ca="1" si="0"/>
        <v>4.2571849316643151</v>
      </c>
    </row>
    <row r="30" spans="1:8">
      <c r="A30" s="5">
        <f>'iBoxx inputs'!A34</f>
        <v>35835</v>
      </c>
      <c r="B30" s="6">
        <f ca="1">OFFSET('iBoxx inputs'!B$6,MATCH($A30,'iBoxx inputs'!$A$7:$A$4858,0),0)</f>
        <v>7.0558323822350797</v>
      </c>
      <c r="C30" s="6">
        <f ca="1">OFFSET('iBoxx inputs'!C$6,MATCH($A30,'iBoxx inputs'!$A$7:$A$4858,0),0)</f>
        <v>7.2564969083527204</v>
      </c>
      <c r="D30" s="6">
        <f ca="1">IFERROR(OFFSET('Bank of England inputs'!D$6,MATCH($A30,'Bank of England inputs'!$A$7:$A$4920,0),0),D29)</f>
        <v>2.7928626842513626</v>
      </c>
      <c r="F30" s="5">
        <f t="shared" si="1"/>
        <v>35835</v>
      </c>
      <c r="G30" s="6">
        <f t="shared" ca="1" si="2"/>
        <v>7.1561646452939005</v>
      </c>
      <c r="H30" s="6">
        <f t="shared" ca="1" si="0"/>
        <v>4.2447518700255316</v>
      </c>
    </row>
    <row r="31" spans="1:8">
      <c r="A31" s="5">
        <f>'iBoxx inputs'!A35</f>
        <v>35836</v>
      </c>
      <c r="B31" s="6">
        <f ca="1">OFFSET('iBoxx inputs'!B$6,MATCH($A31,'iBoxx inputs'!$A$7:$A$4858,0),0)</f>
        <v>6.9818490449379498</v>
      </c>
      <c r="C31" s="6">
        <f ca="1">OFFSET('iBoxx inputs'!C$6,MATCH($A31,'iBoxx inputs'!$A$7:$A$4858,0),0)</f>
        <v>7.1873147161780304</v>
      </c>
      <c r="D31" s="6">
        <f ca="1">IFERROR(OFFSET('Bank of England inputs'!D$6,MATCH($A31,'Bank of England inputs'!$A$7:$A$4920,0),0),D30)</f>
        <v>2.8147141609240034</v>
      </c>
      <c r="F31" s="5">
        <f t="shared" si="1"/>
        <v>35836</v>
      </c>
      <c r="G31" s="6">
        <f t="shared" ca="1" si="2"/>
        <v>7.0845818805579901</v>
      </c>
      <c r="H31" s="6">
        <f t="shared" ca="1" si="0"/>
        <v>4.1529733895392162</v>
      </c>
    </row>
    <row r="32" spans="1:8">
      <c r="A32" s="5">
        <f>'iBoxx inputs'!A36</f>
        <v>35837</v>
      </c>
      <c r="B32" s="6">
        <f ca="1">OFFSET('iBoxx inputs'!B$6,MATCH($A32,'iBoxx inputs'!$A$7:$A$4858,0),0)</f>
        <v>6.90968426011798</v>
      </c>
      <c r="C32" s="6">
        <f ca="1">OFFSET('iBoxx inputs'!C$6,MATCH($A32,'iBoxx inputs'!$A$7:$A$4858,0),0)</f>
        <v>7.1146736596650602</v>
      </c>
      <c r="D32" s="6">
        <f ca="1">IFERROR(OFFSET('Bank of England inputs'!D$6,MATCH($A32,'Bank of England inputs'!$A$7:$A$4920,0),0),D31)</f>
        <v>2.7664531158998251</v>
      </c>
      <c r="F32" s="5">
        <f t="shared" si="1"/>
        <v>35837</v>
      </c>
      <c r="G32" s="6">
        <f t="shared" ca="1" si="2"/>
        <v>7.0121789598915196</v>
      </c>
      <c r="H32" s="6">
        <f t="shared" ca="1" si="0"/>
        <v>4.1314317223767327</v>
      </c>
    </row>
    <row r="33" spans="1:8">
      <c r="A33" s="5">
        <f>'iBoxx inputs'!A37</f>
        <v>35838</v>
      </c>
      <c r="B33" s="6">
        <f ca="1">OFFSET('iBoxx inputs'!B$6,MATCH($A33,'iBoxx inputs'!$A$7:$A$4858,0),0)</f>
        <v>6.8991787837440404</v>
      </c>
      <c r="C33" s="6">
        <f ca="1">OFFSET('iBoxx inputs'!C$6,MATCH($A33,'iBoxx inputs'!$A$7:$A$4858,0),0)</f>
        <v>7.1045872694739698</v>
      </c>
      <c r="D33" s="6">
        <f ca="1">IFERROR(OFFSET('Bank of England inputs'!D$6,MATCH($A33,'Bank of England inputs'!$A$7:$A$4920,0),0),D32)</f>
        <v>2.7373325567850992</v>
      </c>
      <c r="F33" s="5">
        <f t="shared" si="1"/>
        <v>35838</v>
      </c>
      <c r="G33" s="6">
        <f t="shared" ca="1" si="2"/>
        <v>7.0018830266090051</v>
      </c>
      <c r="H33" s="6">
        <f t="shared" ca="1" si="0"/>
        <v>4.1509258257866444</v>
      </c>
    </row>
    <row r="34" spans="1:8">
      <c r="A34" s="5">
        <f>'iBoxx inputs'!A38</f>
        <v>35839</v>
      </c>
      <c r="B34" s="6">
        <f ca="1">OFFSET('iBoxx inputs'!B$6,MATCH($A34,'iBoxx inputs'!$A$7:$A$4858,0),0)</f>
        <v>6.8841570162724004</v>
      </c>
      <c r="C34" s="6">
        <f ca="1">OFFSET('iBoxx inputs'!C$6,MATCH($A34,'iBoxx inputs'!$A$7:$A$4858,0),0)</f>
        <v>7.0928449410600898</v>
      </c>
      <c r="D34" s="6">
        <f ca="1">IFERROR(OFFSET('Bank of England inputs'!D$6,MATCH($A34,'Bank of England inputs'!$A$7:$A$4920,0),0),D33)</f>
        <v>2.747306086787682</v>
      </c>
      <c r="F34" s="5">
        <f t="shared" si="1"/>
        <v>35839</v>
      </c>
      <c r="G34" s="6">
        <f t="shared" ca="1" si="2"/>
        <v>6.9885009786662451</v>
      </c>
      <c r="H34" s="6">
        <f t="shared" ca="1" si="0"/>
        <v>4.1277918160658622</v>
      </c>
    </row>
    <row r="35" spans="1:8">
      <c r="A35" s="5">
        <f>'iBoxx inputs'!A39</f>
        <v>35842</v>
      </c>
      <c r="B35" s="6">
        <f ca="1">OFFSET('iBoxx inputs'!B$6,MATCH($A35,'iBoxx inputs'!$A$7:$A$4858,0),0)</f>
        <v>6.8731245899050704</v>
      </c>
      <c r="C35" s="6">
        <f ca="1">OFFSET('iBoxx inputs'!C$6,MATCH($A35,'iBoxx inputs'!$A$7:$A$4858,0),0)</f>
        <v>7.0793543554458296</v>
      </c>
      <c r="D35" s="6">
        <f ca="1">IFERROR(OFFSET('Bank of England inputs'!D$6,MATCH($A35,'Bank of England inputs'!$A$7:$A$4920,0),0),D34)</f>
        <v>2.7278904960683414</v>
      </c>
      <c r="F35" s="5">
        <f t="shared" si="1"/>
        <v>35842</v>
      </c>
      <c r="G35" s="6">
        <f t="shared" ca="1" si="2"/>
        <v>6.9762394726754504</v>
      </c>
      <c r="H35" s="6">
        <f t="shared" ca="1" si="0"/>
        <v>4.1355360808948971</v>
      </c>
    </row>
    <row r="36" spans="1:8">
      <c r="A36" s="5">
        <f>'iBoxx inputs'!A40</f>
        <v>35843</v>
      </c>
      <c r="B36" s="6">
        <f ca="1">OFFSET('iBoxx inputs'!B$6,MATCH($A36,'iBoxx inputs'!$A$7:$A$4858,0),0)</f>
        <v>6.8489290788809702</v>
      </c>
      <c r="C36" s="6">
        <f ca="1">OFFSET('iBoxx inputs'!C$6,MATCH($A36,'iBoxx inputs'!$A$7:$A$4858,0),0)</f>
        <v>7.0579217940868997</v>
      </c>
      <c r="D36" s="6">
        <f ca="1">IFERROR(OFFSET('Bank of England inputs'!D$6,MATCH($A36,'Bank of England inputs'!$A$7:$A$4920,0),0),D35)</f>
        <v>2.698505144632124</v>
      </c>
      <c r="F36" s="5">
        <f t="shared" si="1"/>
        <v>35843</v>
      </c>
      <c r="G36" s="6">
        <f t="shared" ca="1" si="2"/>
        <v>6.9534254364839345</v>
      </c>
      <c r="H36" s="6">
        <f t="shared" ca="1" si="0"/>
        <v>4.143118038436433</v>
      </c>
    </row>
    <row r="37" spans="1:8">
      <c r="A37" s="5">
        <f>'iBoxx inputs'!A41</f>
        <v>35844</v>
      </c>
      <c r="B37" s="6">
        <f ca="1">OFFSET('iBoxx inputs'!B$6,MATCH($A37,'iBoxx inputs'!$A$7:$A$4858,0),0)</f>
        <v>6.87032604115051</v>
      </c>
      <c r="C37" s="6">
        <f ca="1">OFFSET('iBoxx inputs'!C$6,MATCH($A37,'iBoxx inputs'!$A$7:$A$4858,0),0)</f>
        <v>7.0767572007836304</v>
      </c>
      <c r="D37" s="6">
        <f ca="1">IFERROR(OFFSET('Bank of England inputs'!D$6,MATCH($A37,'Bank of England inputs'!$A$7:$A$4920,0),0),D36)</f>
        <v>2.7373325567850992</v>
      </c>
      <c r="F37" s="5">
        <f t="shared" si="1"/>
        <v>35844</v>
      </c>
      <c r="G37" s="6">
        <f t="shared" ca="1" si="2"/>
        <v>6.9735416209670706</v>
      </c>
      <c r="H37" s="6">
        <f t="shared" ca="1" si="0"/>
        <v>4.1233395482995538</v>
      </c>
    </row>
    <row r="38" spans="1:8">
      <c r="A38" s="5">
        <f>'iBoxx inputs'!A42</f>
        <v>35845</v>
      </c>
      <c r="B38" s="6">
        <f ca="1">OFFSET('iBoxx inputs'!B$6,MATCH($A38,'iBoxx inputs'!$A$7:$A$4858,0),0)</f>
        <v>6.8791428717676997</v>
      </c>
      <c r="C38" s="6">
        <f ca="1">OFFSET('iBoxx inputs'!C$6,MATCH($A38,'iBoxx inputs'!$A$7:$A$4858,0),0)</f>
        <v>7.0893954316519796</v>
      </c>
      <c r="D38" s="6">
        <f ca="1">IFERROR(OFFSET('Bank of England inputs'!D$6,MATCH($A38,'Bank of England inputs'!$A$7:$A$4920,0),0),D37)</f>
        <v>2.766990291262128</v>
      </c>
      <c r="F38" s="5">
        <f t="shared" si="1"/>
        <v>35845</v>
      </c>
      <c r="G38" s="6">
        <f t="shared" ca="1" si="2"/>
        <v>6.9842691517098396</v>
      </c>
      <c r="H38" s="6">
        <f t="shared" ca="1" si="0"/>
        <v>4.1037290753529909</v>
      </c>
    </row>
    <row r="39" spans="1:8">
      <c r="A39" s="5">
        <f>'iBoxx inputs'!A43</f>
        <v>35846</v>
      </c>
      <c r="B39" s="6">
        <f ca="1">OFFSET('iBoxx inputs'!B$6,MATCH($A39,'iBoxx inputs'!$A$7:$A$4858,0),0)</f>
        <v>6.8892322124824199</v>
      </c>
      <c r="C39" s="6">
        <f ca="1">OFFSET('iBoxx inputs'!C$6,MATCH($A39,'iBoxx inputs'!$A$7:$A$4858,0),0)</f>
        <v>7.0984033301146701</v>
      </c>
      <c r="D39" s="6">
        <f ca="1">IFERROR(OFFSET('Bank of England inputs'!D$6,MATCH($A39,'Bank of England inputs'!$A$7:$A$4920,0),0),D38)</f>
        <v>2.7567462628615758</v>
      </c>
      <c r="F39" s="5">
        <f t="shared" si="1"/>
        <v>35846</v>
      </c>
      <c r="G39" s="6">
        <f t="shared" ca="1" si="2"/>
        <v>6.993817771298545</v>
      </c>
      <c r="H39" s="6">
        <f t="shared" ca="1" si="0"/>
        <v>4.1233998375134862</v>
      </c>
    </row>
    <row r="40" spans="1:8">
      <c r="A40" s="5">
        <f>'iBoxx inputs'!A44</f>
        <v>35849</v>
      </c>
      <c r="B40" s="6">
        <f ca="1">OFFSET('iBoxx inputs'!B$6,MATCH($A40,'iBoxx inputs'!$A$7:$A$4858,0),0)</f>
        <v>6.9131879454526901</v>
      </c>
      <c r="C40" s="6">
        <f ca="1">OFFSET('iBoxx inputs'!C$6,MATCH($A40,'iBoxx inputs'!$A$7:$A$4858,0),0)</f>
        <v>7.1200831641967097</v>
      </c>
      <c r="D40" s="6">
        <f ca="1">IFERROR(OFFSET('Bank of England inputs'!D$6,MATCH($A40,'Bank of England inputs'!$A$7:$A$4920,0),0),D39)</f>
        <v>2.7855964282247792</v>
      </c>
      <c r="F40" s="5">
        <f t="shared" si="1"/>
        <v>35849</v>
      </c>
      <c r="G40" s="6">
        <f t="shared" ca="1" si="2"/>
        <v>7.0166355548246999</v>
      </c>
      <c r="H40" s="6">
        <f t="shared" ca="1" si="0"/>
        <v>4.1163735714220051</v>
      </c>
    </row>
    <row r="41" spans="1:8">
      <c r="A41" s="5">
        <f>'iBoxx inputs'!A45</f>
        <v>35850</v>
      </c>
      <c r="B41" s="6">
        <f ca="1">OFFSET('iBoxx inputs'!B$6,MATCH($A41,'iBoxx inputs'!$A$7:$A$4858,0),0)</f>
        <v>6.9534117101088802</v>
      </c>
      <c r="C41" s="6">
        <f ca="1">OFFSET('iBoxx inputs'!C$6,MATCH($A41,'iBoxx inputs'!$A$7:$A$4858,0),0)</f>
        <v>7.1589681235795402</v>
      </c>
      <c r="D41" s="6">
        <f ca="1">IFERROR(OFFSET('Bank of England inputs'!D$6,MATCH($A41,'Bank of England inputs'!$A$7:$A$4920,0),0),D40)</f>
        <v>2.7950310559006208</v>
      </c>
      <c r="F41" s="5">
        <f t="shared" si="1"/>
        <v>35850</v>
      </c>
      <c r="G41" s="6">
        <f t="shared" ca="1" si="2"/>
        <v>7.0561899168442102</v>
      </c>
      <c r="H41" s="6">
        <f t="shared" ca="1" si="0"/>
        <v>4.1452965354194404</v>
      </c>
    </row>
    <row r="42" spans="1:8">
      <c r="A42" s="5">
        <f>'iBoxx inputs'!A46</f>
        <v>35851</v>
      </c>
      <c r="B42" s="6">
        <f ca="1">OFFSET('iBoxx inputs'!B$6,MATCH($A42,'iBoxx inputs'!$A$7:$A$4858,0),0)</f>
        <v>6.9473592824517798</v>
      </c>
      <c r="C42" s="6">
        <f ca="1">OFFSET('iBoxx inputs'!C$6,MATCH($A42,'iBoxx inputs'!$A$7:$A$4858,0),0)</f>
        <v>7.15176127155316</v>
      </c>
      <c r="D42" s="6">
        <f ca="1">IFERROR(OFFSET('Bank of England inputs'!D$6,MATCH($A42,'Bank of England inputs'!$A$7:$A$4920,0),0),D41)</f>
        <v>2.7947598253275086</v>
      </c>
      <c r="F42" s="5">
        <f t="shared" si="1"/>
        <v>35851</v>
      </c>
      <c r="G42" s="6">
        <f t="shared" ca="1" si="2"/>
        <v>7.0495602770024703</v>
      </c>
      <c r="H42" s="6">
        <f t="shared" ca="1" si="0"/>
        <v>4.1391219347220343</v>
      </c>
    </row>
    <row r="43" spans="1:8">
      <c r="A43" s="5">
        <f>'iBoxx inputs'!A47</f>
        <v>35852</v>
      </c>
      <c r="B43" s="6">
        <f ca="1">OFFSET('iBoxx inputs'!B$6,MATCH($A43,'iBoxx inputs'!$A$7:$A$4858,0),0)</f>
        <v>6.95319212326108</v>
      </c>
      <c r="C43" s="6">
        <f ca="1">OFFSET('iBoxx inputs'!C$6,MATCH($A43,'iBoxx inputs'!$A$7:$A$4858,0),0)</f>
        <v>7.1601974637923602</v>
      </c>
      <c r="D43" s="6">
        <f ca="1">IFERROR(OFFSET('Bank of England inputs'!D$6,MATCH($A43,'Bank of England inputs'!$A$7:$A$4920,0),0),D42)</f>
        <v>2.8047360248447228</v>
      </c>
      <c r="F43" s="5">
        <f t="shared" si="1"/>
        <v>35852</v>
      </c>
      <c r="G43" s="6">
        <f t="shared" ca="1" si="2"/>
        <v>7.0566947935267201</v>
      </c>
      <c r="H43" s="6">
        <f t="shared" ca="1" si="0"/>
        <v>4.135956117483186</v>
      </c>
    </row>
    <row r="44" spans="1:8">
      <c r="A44" s="5">
        <f>'iBoxx inputs'!A48</f>
        <v>35853</v>
      </c>
      <c r="B44" s="6">
        <f ca="1">OFFSET('iBoxx inputs'!B$6,MATCH($A44,'iBoxx inputs'!$A$7:$A$4858,0),0)</f>
        <v>6.9985817166496096</v>
      </c>
      <c r="C44" s="6">
        <f ca="1">OFFSET('iBoxx inputs'!C$6,MATCH($A44,'iBoxx inputs'!$A$7:$A$4858,0),0)</f>
        <v>7.2011054671258004</v>
      </c>
      <c r="D44" s="6">
        <f ca="1">IFERROR(OFFSET('Bank of England inputs'!D$6,MATCH($A44,'Bank of England inputs'!$A$7:$A$4920,0),0),D43)</f>
        <v>2.8432799611838977</v>
      </c>
      <c r="F44" s="5">
        <f t="shared" si="1"/>
        <v>35853</v>
      </c>
      <c r="G44" s="6">
        <f t="shared" ca="1" si="2"/>
        <v>7.099843591887705</v>
      </c>
      <c r="H44" s="6">
        <f t="shared" ca="1" si="0"/>
        <v>4.1388835831668969</v>
      </c>
    </row>
    <row r="45" spans="1:8">
      <c r="A45" s="5">
        <f>'iBoxx inputs'!A49</f>
        <v>35854</v>
      </c>
      <c r="B45" s="6">
        <f ca="1">OFFSET('iBoxx inputs'!B$6,MATCH($A45,'iBoxx inputs'!$A$7:$A$4858,0),0)</f>
        <v>6.9984047079204599</v>
      </c>
      <c r="C45" s="6">
        <f ca="1">OFFSET('iBoxx inputs'!C$6,MATCH($A45,'iBoxx inputs'!$A$7:$A$4858,0),0)</f>
        <v>7.2009586220362003</v>
      </c>
      <c r="D45" s="6">
        <f ca="1">IFERROR(OFFSET('Bank of England inputs'!D$6,MATCH($A45,'Bank of England inputs'!$A$7:$A$4920,0),0),D44)</f>
        <v>2.8432799611838977</v>
      </c>
      <c r="F45" s="5">
        <f t="shared" si="1"/>
        <v>35854</v>
      </c>
      <c r="G45" s="6">
        <f t="shared" ca="1" si="2"/>
        <v>7.0996816649783305</v>
      </c>
      <c r="H45" s="6">
        <f t="shared" ca="1" si="0"/>
        <v>4.1387261330063874</v>
      </c>
    </row>
    <row r="46" spans="1:8">
      <c r="A46" s="5">
        <f>'iBoxx inputs'!A50</f>
        <v>35856</v>
      </c>
      <c r="B46" s="6">
        <f ca="1">OFFSET('iBoxx inputs'!B$6,MATCH($A46,'iBoxx inputs'!$A$7:$A$4858,0),0)</f>
        <v>6.9582235470579299</v>
      </c>
      <c r="C46" s="6">
        <f ca="1">OFFSET('iBoxx inputs'!C$6,MATCH($A46,'iBoxx inputs'!$A$7:$A$4858,0),0)</f>
        <v>7.1849715417040798</v>
      </c>
      <c r="D46" s="6">
        <f ca="1">IFERROR(OFFSET('Bank of England inputs'!D$6,MATCH($A46,'Bank of England inputs'!$A$7:$A$4920,0),0),D45)</f>
        <v>2.795302339124528</v>
      </c>
      <c r="F46" s="5">
        <f t="shared" si="1"/>
        <v>35856</v>
      </c>
      <c r="G46" s="6">
        <f t="shared" ca="1" si="2"/>
        <v>7.0715975443810049</v>
      </c>
      <c r="H46" s="6">
        <f t="shared" ca="1" si="0"/>
        <v>4.1600103389441534</v>
      </c>
    </row>
    <row r="47" spans="1:8">
      <c r="A47" s="5">
        <f>'iBoxx inputs'!A51</f>
        <v>35857</v>
      </c>
      <c r="B47" s="6">
        <f ca="1">OFFSET('iBoxx inputs'!B$6,MATCH($A47,'iBoxx inputs'!$A$7:$A$4858,0),0)</f>
        <v>7.02656136648132</v>
      </c>
      <c r="C47" s="6">
        <f ca="1">OFFSET('iBoxx inputs'!C$6,MATCH($A47,'iBoxx inputs'!$A$7:$A$4858,0),0)</f>
        <v>7.2517534836220996</v>
      </c>
      <c r="D47" s="6">
        <f ca="1">IFERROR(OFFSET('Bank of England inputs'!D$6,MATCH($A47,'Bank of England inputs'!$A$7:$A$4920,0),0),D46)</f>
        <v>2.8629658385093348</v>
      </c>
      <c r="F47" s="5">
        <f t="shared" si="1"/>
        <v>35857</v>
      </c>
      <c r="G47" s="6">
        <f t="shared" ca="1" si="2"/>
        <v>7.1391574250517102</v>
      </c>
      <c r="H47" s="6">
        <f t="shared" ca="1" si="0"/>
        <v>4.1571731397049394</v>
      </c>
    </row>
    <row r="48" spans="1:8">
      <c r="A48" s="5">
        <f>'iBoxx inputs'!A52</f>
        <v>35858</v>
      </c>
      <c r="B48" s="6">
        <f ca="1">OFFSET('iBoxx inputs'!B$6,MATCH($A48,'iBoxx inputs'!$A$7:$A$4858,0),0)</f>
        <v>7.0585752479026604</v>
      </c>
      <c r="C48" s="6">
        <f ca="1">OFFSET('iBoxx inputs'!C$6,MATCH($A48,'iBoxx inputs'!$A$7:$A$4858,0),0)</f>
        <v>7.2816054582134901</v>
      </c>
      <c r="D48" s="6">
        <f ca="1">IFERROR(OFFSET('Bank of England inputs'!D$6,MATCH($A48,'Bank of England inputs'!$A$7:$A$4920,0),0),D47)</f>
        <v>2.8826555372221785</v>
      </c>
      <c r="F48" s="5">
        <f t="shared" si="1"/>
        <v>35858</v>
      </c>
      <c r="G48" s="6">
        <f t="shared" ca="1" si="2"/>
        <v>7.1700903530580753</v>
      </c>
      <c r="H48" s="6">
        <f t="shared" ca="1" si="0"/>
        <v>4.1673057459959528</v>
      </c>
    </row>
    <row r="49" spans="1:8">
      <c r="A49" s="5">
        <f>'iBoxx inputs'!A53</f>
        <v>35859</v>
      </c>
      <c r="B49" s="6">
        <f ca="1">OFFSET('iBoxx inputs'!B$6,MATCH($A49,'iBoxx inputs'!$A$7:$A$4858,0),0)</f>
        <v>7.02735970991389</v>
      </c>
      <c r="C49" s="6">
        <f ca="1">OFFSET('iBoxx inputs'!C$6,MATCH($A49,'iBoxx inputs'!$A$7:$A$4858,0),0)</f>
        <v>7.2525386601631601</v>
      </c>
      <c r="D49" s="6">
        <f ca="1">IFERROR(OFFSET('Bank of England inputs'!D$6,MATCH($A49,'Bank of England inputs'!$A$7:$A$4920,0),0),D48)</f>
        <v>2.8435559006211308</v>
      </c>
      <c r="F49" s="5">
        <f t="shared" si="1"/>
        <v>35859</v>
      </c>
      <c r="G49" s="6">
        <f t="shared" ca="1" si="2"/>
        <v>7.1399491850385246</v>
      </c>
      <c r="H49" s="6">
        <f t="shared" ca="1" si="0"/>
        <v>4.1776008684190735</v>
      </c>
    </row>
    <row r="50" spans="1:8">
      <c r="A50" s="5">
        <f>'iBoxx inputs'!A54</f>
        <v>35860</v>
      </c>
      <c r="B50" s="6">
        <f ca="1">OFFSET('iBoxx inputs'!B$6,MATCH($A50,'iBoxx inputs'!$A$7:$A$4858,0),0)</f>
        <v>6.99319099164211</v>
      </c>
      <c r="C50" s="6">
        <f ca="1">OFFSET('iBoxx inputs'!C$6,MATCH($A50,'iBoxx inputs'!$A$7:$A$4858,0),0)</f>
        <v>7.2180472887616398</v>
      </c>
      <c r="D50" s="6">
        <f ca="1">IFERROR(OFFSET('Bank of England inputs'!D$6,MATCH($A50,'Bank of England inputs'!$A$7:$A$4920,0),0),D49)</f>
        <v>2.8144409937888026</v>
      </c>
      <c r="F50" s="5">
        <f t="shared" si="1"/>
        <v>35860</v>
      </c>
      <c r="G50" s="6">
        <f t="shared" ca="1" si="2"/>
        <v>7.1056191402018749</v>
      </c>
      <c r="H50" s="6">
        <f t="shared" ca="1" si="0"/>
        <v>4.1737114990221036</v>
      </c>
    </row>
    <row r="51" spans="1:8">
      <c r="A51" s="5">
        <f>'iBoxx inputs'!A55</f>
        <v>35863</v>
      </c>
      <c r="B51" s="6">
        <f ca="1">OFFSET('iBoxx inputs'!B$6,MATCH($A51,'iBoxx inputs'!$A$7:$A$4858,0),0)</f>
        <v>6.9331348678493301</v>
      </c>
      <c r="C51" s="6">
        <f ca="1">OFFSET('iBoxx inputs'!C$6,MATCH($A51,'iBoxx inputs'!$A$7:$A$4858,0),0)</f>
        <v>7.1569159921960797</v>
      </c>
      <c r="D51" s="6">
        <f ca="1">IFERROR(OFFSET('Bank of England inputs'!D$6,MATCH($A51,'Bank of England inputs'!$A$7:$A$4920,0),0),D50)</f>
        <v>2.7961165048543624</v>
      </c>
      <c r="F51" s="5">
        <f t="shared" si="1"/>
        <v>35863</v>
      </c>
      <c r="G51" s="6">
        <f t="shared" ca="1" si="2"/>
        <v>7.0450254300227044</v>
      </c>
      <c r="H51" s="6">
        <f t="shared" ca="1" si="0"/>
        <v>4.1333360341172964</v>
      </c>
    </row>
    <row r="52" spans="1:8">
      <c r="A52" s="5">
        <f>'iBoxx inputs'!A56</f>
        <v>35864</v>
      </c>
      <c r="B52" s="6">
        <f ca="1">OFFSET('iBoxx inputs'!B$6,MATCH($A52,'iBoxx inputs'!$A$7:$A$4858,0),0)</f>
        <v>6.922152956333</v>
      </c>
      <c r="C52" s="6">
        <f ca="1">OFFSET('iBoxx inputs'!C$6,MATCH($A52,'iBoxx inputs'!$A$7:$A$4858,0),0)</f>
        <v>7.1516925260211499</v>
      </c>
      <c r="D52" s="6">
        <f ca="1">IFERROR(OFFSET('Bank of England inputs'!D$6,MATCH($A52,'Bank of England inputs'!$A$7:$A$4920,0),0),D51)</f>
        <v>2.7961165048543624</v>
      </c>
      <c r="F52" s="5">
        <f t="shared" si="1"/>
        <v>35864</v>
      </c>
      <c r="G52" s="6">
        <f t="shared" ca="1" si="2"/>
        <v>7.0369227411770749</v>
      </c>
      <c r="H52" s="6">
        <f t="shared" ca="1" si="0"/>
        <v>4.1254537433059957</v>
      </c>
    </row>
    <row r="53" spans="1:8">
      <c r="A53" s="5">
        <f>'iBoxx inputs'!A57</f>
        <v>35865</v>
      </c>
      <c r="B53" s="6">
        <f ca="1">OFFSET('iBoxx inputs'!B$6,MATCH($A53,'iBoxx inputs'!$A$7:$A$4858,0),0)</f>
        <v>6.9263890785795201</v>
      </c>
      <c r="C53" s="6">
        <f ca="1">OFFSET('iBoxx inputs'!C$6,MATCH($A53,'iBoxx inputs'!$A$7:$A$4858,0),0)</f>
        <v>7.1545383676617602</v>
      </c>
      <c r="D53" s="6">
        <f ca="1">IFERROR(OFFSET('Bank of England inputs'!D$6,MATCH($A53,'Bank of England inputs'!$A$7:$A$4920,0),0),D52)</f>
        <v>2.7963879988348372</v>
      </c>
      <c r="F53" s="5">
        <f t="shared" si="1"/>
        <v>35865</v>
      </c>
      <c r="G53" s="6">
        <f t="shared" ca="1" si="2"/>
        <v>7.0404637231206397</v>
      </c>
      <c r="H53" s="6">
        <f t="shared" ca="1" si="0"/>
        <v>4.1286233951468354</v>
      </c>
    </row>
    <row r="54" spans="1:8">
      <c r="A54" s="5">
        <f>'iBoxx inputs'!A58</f>
        <v>35866</v>
      </c>
      <c r="B54" s="6">
        <f ca="1">OFFSET('iBoxx inputs'!B$6,MATCH($A54,'iBoxx inputs'!$A$7:$A$4858,0),0)</f>
        <v>6.8710918555926597</v>
      </c>
      <c r="C54" s="6">
        <f ca="1">OFFSET('iBoxx inputs'!C$6,MATCH($A54,'iBoxx inputs'!$A$7:$A$4858,0),0)</f>
        <v>7.09801272750751</v>
      </c>
      <c r="D54" s="6">
        <f ca="1">IFERROR(OFFSET('Bank of England inputs'!D$6,MATCH($A54,'Bank of England inputs'!$A$7:$A$4920,0),0),D53)</f>
        <v>2.7675276752767486</v>
      </c>
      <c r="F54" s="5">
        <f t="shared" si="1"/>
        <v>35866</v>
      </c>
      <c r="G54" s="6">
        <f t="shared" ca="1" si="2"/>
        <v>6.9845522915500844</v>
      </c>
      <c r="H54" s="6">
        <f t="shared" ca="1" si="0"/>
        <v>4.1034602190666902</v>
      </c>
    </row>
    <row r="55" spans="1:8">
      <c r="A55" s="5">
        <f>'iBoxx inputs'!A59</f>
        <v>35867</v>
      </c>
      <c r="B55" s="6">
        <f ca="1">OFFSET('iBoxx inputs'!B$6,MATCH($A55,'iBoxx inputs'!$A$7:$A$4858,0),0)</f>
        <v>6.8871551910964097</v>
      </c>
      <c r="C55" s="6">
        <f ca="1">OFFSET('iBoxx inputs'!C$6,MATCH($A55,'iBoxx inputs'!$A$7:$A$4858,0),0)</f>
        <v>7.1107713029928599</v>
      </c>
      <c r="D55" s="6">
        <f ca="1">IFERROR(OFFSET('Bank of England inputs'!D$6,MATCH($A55,'Bank of England inputs'!$A$7:$A$4920,0),0),D54)</f>
        <v>2.7672589571803075</v>
      </c>
      <c r="F55" s="5">
        <f t="shared" si="1"/>
        <v>35867</v>
      </c>
      <c r="G55" s="6">
        <f t="shared" ca="1" si="2"/>
        <v>6.9989632470446352</v>
      </c>
      <c r="H55" s="6">
        <f t="shared" ca="1" si="0"/>
        <v>4.1177553364807995</v>
      </c>
    </row>
    <row r="56" spans="1:8">
      <c r="A56" s="5">
        <f>'iBoxx inputs'!A60</f>
        <v>35870</v>
      </c>
      <c r="B56" s="6">
        <f ca="1">OFFSET('iBoxx inputs'!B$6,MATCH($A56,'iBoxx inputs'!$A$7:$A$4858,0),0)</f>
        <v>6.83450873830171</v>
      </c>
      <c r="C56" s="6">
        <f ca="1">OFFSET('iBoxx inputs'!C$6,MATCH($A56,'iBoxx inputs'!$A$7:$A$4858,0),0)</f>
        <v>7.0282538859933803</v>
      </c>
      <c r="D56" s="6">
        <f ca="1">IFERROR(OFFSET('Bank of England inputs'!D$6,MATCH($A56,'Bank of England inputs'!$A$7:$A$4920,0),0),D55)</f>
        <v>2.7483733126153265</v>
      </c>
      <c r="F56" s="5">
        <f t="shared" si="1"/>
        <v>35870</v>
      </c>
      <c r="G56" s="6">
        <f t="shared" ca="1" si="2"/>
        <v>6.9313813121475452</v>
      </c>
      <c r="H56" s="6">
        <f t="shared" ca="1" si="0"/>
        <v>4.0711184660853661</v>
      </c>
    </row>
    <row r="57" spans="1:8">
      <c r="A57" s="5">
        <f>'iBoxx inputs'!A61</f>
        <v>35871</v>
      </c>
      <c r="B57" s="6">
        <f ca="1">OFFSET('iBoxx inputs'!B$6,MATCH($A57,'iBoxx inputs'!$A$7:$A$4858,0),0)</f>
        <v>6.8451402396108696</v>
      </c>
      <c r="C57" s="6">
        <f ca="1">OFFSET('iBoxx inputs'!C$6,MATCH($A57,'iBoxx inputs'!$A$7:$A$4858,0),0)</f>
        <v>7.03389588572416</v>
      </c>
      <c r="D57" s="6">
        <f ca="1">IFERROR(OFFSET('Bank of England inputs'!D$6,MATCH($A57,'Bank of England inputs'!$A$7:$A$4920,0),0),D56)</f>
        <v>2.7284202349742603</v>
      </c>
      <c r="F57" s="5">
        <f t="shared" si="1"/>
        <v>35871</v>
      </c>
      <c r="G57" s="6">
        <f t="shared" ca="1" si="2"/>
        <v>6.9395180626675153</v>
      </c>
      <c r="H57" s="6">
        <f t="shared" ca="1" si="0"/>
        <v>4.0992529799066757</v>
      </c>
    </row>
    <row r="58" spans="1:8">
      <c r="A58" s="5">
        <f>'iBoxx inputs'!A62</f>
        <v>35872</v>
      </c>
      <c r="B58" s="6">
        <f ca="1">OFFSET('iBoxx inputs'!B$6,MATCH($A58,'iBoxx inputs'!$A$7:$A$4858,0),0)</f>
        <v>6.8402872268210801</v>
      </c>
      <c r="C58" s="6">
        <f ca="1">OFFSET('iBoxx inputs'!C$6,MATCH($A58,'iBoxx inputs'!$A$7:$A$4858,0),0)</f>
        <v>7.0277101503223998</v>
      </c>
      <c r="D58" s="6">
        <f ca="1">IFERROR(OFFSET('Bank of England inputs'!D$6,MATCH($A58,'Bank of England inputs'!$A$7:$A$4920,0),0),D57)</f>
        <v>2.7184466019417597</v>
      </c>
      <c r="F58" s="5">
        <f t="shared" si="1"/>
        <v>35872</v>
      </c>
      <c r="G58" s="6">
        <f t="shared" ca="1" si="2"/>
        <v>6.93399868857174</v>
      </c>
      <c r="H58" s="6">
        <f t="shared" ca="1" si="0"/>
        <v>4.1039873811236971</v>
      </c>
    </row>
    <row r="59" spans="1:8">
      <c r="A59" s="5">
        <f>'iBoxx inputs'!A63</f>
        <v>35873</v>
      </c>
      <c r="B59" s="6">
        <f ca="1">OFFSET('iBoxx inputs'!B$6,MATCH($A59,'iBoxx inputs'!$A$7:$A$4858,0),0)</f>
        <v>6.9022294524377399</v>
      </c>
      <c r="C59" s="6">
        <f ca="1">OFFSET('iBoxx inputs'!C$6,MATCH($A59,'iBoxx inputs'!$A$7:$A$4858,0),0)</f>
        <v>7.1019668071539899</v>
      </c>
      <c r="D59" s="6">
        <f ca="1">IFERROR(OFFSET('Bank of England inputs'!D$6,MATCH($A59,'Bank of England inputs'!$A$7:$A$4920,0),0),D58)</f>
        <v>2.7570138821473522</v>
      </c>
      <c r="F59" s="5">
        <f t="shared" si="1"/>
        <v>35873</v>
      </c>
      <c r="G59" s="6">
        <f t="shared" ca="1" si="2"/>
        <v>7.0020981297958649</v>
      </c>
      <c r="H59" s="6">
        <f t="shared" ca="1" si="0"/>
        <v>4.1311868526242135</v>
      </c>
    </row>
    <row r="60" spans="1:8">
      <c r="A60" s="5">
        <f>'iBoxx inputs'!A64</f>
        <v>35874</v>
      </c>
      <c r="B60" s="6">
        <f ca="1">OFFSET('iBoxx inputs'!B$6,MATCH($A60,'iBoxx inputs'!$A$7:$A$4858,0),0)</f>
        <v>6.8497420642705498</v>
      </c>
      <c r="C60" s="6">
        <f ca="1">OFFSET('iBoxx inputs'!C$6,MATCH($A60,'iBoxx inputs'!$A$7:$A$4858,0),0)</f>
        <v>7.0468639796721604</v>
      </c>
      <c r="D60" s="6">
        <f ca="1">IFERROR(OFFSET('Bank of England inputs'!D$6,MATCH($A60,'Bank of England inputs'!$A$7:$A$4920,0),0),D59)</f>
        <v>2.7289501796639914</v>
      </c>
      <c r="F60" s="5">
        <f t="shared" si="1"/>
        <v>35874</v>
      </c>
      <c r="G60" s="6">
        <f t="shared" ca="1" si="2"/>
        <v>6.9483030219713555</v>
      </c>
      <c r="H60" s="6">
        <f t="shared" ca="1" si="0"/>
        <v>4.1072675569331585</v>
      </c>
    </row>
    <row r="61" spans="1:8">
      <c r="A61" s="5">
        <f>'iBoxx inputs'!A65</f>
        <v>35877</v>
      </c>
      <c r="B61" s="6">
        <f ca="1">OFFSET('iBoxx inputs'!B$6,MATCH($A61,'iBoxx inputs'!$A$7:$A$4858,0),0)</f>
        <v>6.8677409710501802</v>
      </c>
      <c r="C61" s="6">
        <f ca="1">OFFSET('iBoxx inputs'!C$6,MATCH($A61,'iBoxx inputs'!$A$7:$A$4858,0),0)</f>
        <v>7.0969223523131904</v>
      </c>
      <c r="D61" s="6">
        <f ca="1">IFERROR(OFFSET('Bank of England inputs'!D$6,MATCH($A61,'Bank of England inputs'!$A$7:$A$4920,0),0),D60)</f>
        <v>2.7284202349742603</v>
      </c>
      <c r="F61" s="5">
        <f t="shared" si="1"/>
        <v>35877</v>
      </c>
      <c r="G61" s="6">
        <f t="shared" ca="1" si="2"/>
        <v>6.9823316616816857</v>
      </c>
      <c r="H61" s="6">
        <f t="shared" ca="1" si="0"/>
        <v>4.140929469155008</v>
      </c>
    </row>
    <row r="62" spans="1:8">
      <c r="A62" s="5">
        <f>'iBoxx inputs'!A66</f>
        <v>35878</v>
      </c>
      <c r="B62" s="6">
        <f ca="1">OFFSET('iBoxx inputs'!B$6,MATCH($A62,'iBoxx inputs'!$A$7:$A$4858,0),0)</f>
        <v>6.8531174298352697</v>
      </c>
      <c r="C62" s="6">
        <f ca="1">OFFSET('iBoxx inputs'!C$6,MATCH($A62,'iBoxx inputs'!$A$7:$A$4858,0),0)</f>
        <v>7.0929955599196903</v>
      </c>
      <c r="D62" s="6">
        <f ca="1">IFERROR(OFFSET('Bank of England inputs'!D$6,MATCH($A62,'Bank of England inputs'!$A$7:$A$4920,0),0),D61)</f>
        <v>2.7189745581666314</v>
      </c>
      <c r="F62" s="5">
        <f t="shared" si="1"/>
        <v>35878</v>
      </c>
      <c r="G62" s="6">
        <f t="shared" ca="1" si="2"/>
        <v>6.97305649487748</v>
      </c>
      <c r="H62" s="6">
        <f t="shared" ca="1" si="0"/>
        <v>4.1414762511106318</v>
      </c>
    </row>
    <row r="63" spans="1:8">
      <c r="A63" s="5">
        <f>'iBoxx inputs'!A67</f>
        <v>35879</v>
      </c>
      <c r="B63" s="6">
        <f ca="1">OFFSET('iBoxx inputs'!B$6,MATCH($A63,'iBoxx inputs'!$A$7:$A$4858,0),0)</f>
        <v>6.8503024246888602</v>
      </c>
      <c r="C63" s="6">
        <f ca="1">OFFSET('iBoxx inputs'!C$6,MATCH($A63,'iBoxx inputs'!$A$7:$A$4858,0),0)</f>
        <v>7.0956906981875303</v>
      </c>
      <c r="D63" s="6">
        <f ca="1">IFERROR(OFFSET('Bank of England inputs'!D$6,MATCH($A63,'Bank of England inputs'!$A$7:$A$4920,0),0),D62)</f>
        <v>2.7189745581666314</v>
      </c>
      <c r="F63" s="5">
        <f t="shared" si="1"/>
        <v>35879</v>
      </c>
      <c r="G63" s="6">
        <f t="shared" ca="1" si="2"/>
        <v>6.9729965614381957</v>
      </c>
      <c r="H63" s="6">
        <f t="shared" ca="1" si="0"/>
        <v>4.1414179041114219</v>
      </c>
    </row>
    <row r="64" spans="1:8">
      <c r="A64" s="5">
        <f>'iBoxx inputs'!A68</f>
        <v>35880</v>
      </c>
      <c r="B64" s="6">
        <f ca="1">OFFSET('iBoxx inputs'!B$6,MATCH($A64,'iBoxx inputs'!$A$7:$A$4858,0),0)</f>
        <v>6.8585355916503099</v>
      </c>
      <c r="C64" s="6">
        <f ca="1">OFFSET('iBoxx inputs'!C$6,MATCH($A64,'iBoxx inputs'!$A$7:$A$4858,0),0)</f>
        <v>7.1067770227540104</v>
      </c>
      <c r="D64" s="6">
        <f ca="1">IFERROR(OFFSET('Bank of England inputs'!D$6,MATCH($A64,'Bank of England inputs'!$A$7:$A$4920,0),0),D63)</f>
        <v>2.7286851815886637</v>
      </c>
      <c r="F64" s="5">
        <f t="shared" si="1"/>
        <v>35880</v>
      </c>
      <c r="G64" s="6">
        <f t="shared" ca="1" si="2"/>
        <v>6.9826563072021601</v>
      </c>
      <c r="H64" s="6">
        <f t="shared" ca="1" si="0"/>
        <v>4.140976902501925</v>
      </c>
    </row>
    <row r="65" spans="1:8">
      <c r="A65" s="5">
        <f>'iBoxx inputs'!A69</f>
        <v>35881</v>
      </c>
      <c r="B65" s="6">
        <f ca="1">OFFSET('iBoxx inputs'!B$6,MATCH($A65,'iBoxx inputs'!$A$7:$A$4858,0),0)</f>
        <v>6.8787091986559501</v>
      </c>
      <c r="C65" s="6">
        <f ca="1">OFFSET('iBoxx inputs'!C$6,MATCH($A65,'iBoxx inputs'!$A$7:$A$4858,0),0)</f>
        <v>7.1257893547203102</v>
      </c>
      <c r="D65" s="6">
        <f ca="1">IFERROR(OFFSET('Bank of England inputs'!D$6,MATCH($A65,'Bank of England inputs'!$A$7:$A$4920,0),0),D64)</f>
        <v>2.7381299155257777</v>
      </c>
      <c r="F65" s="5">
        <f t="shared" si="1"/>
        <v>35881</v>
      </c>
      <c r="G65" s="6">
        <f t="shared" ca="1" si="2"/>
        <v>7.0022492766881301</v>
      </c>
      <c r="H65" s="6">
        <f t="shared" ca="1" si="0"/>
        <v>4.1504739911738975</v>
      </c>
    </row>
    <row r="66" spans="1:8">
      <c r="A66" s="5">
        <f>'iBoxx inputs'!A70</f>
        <v>35884</v>
      </c>
      <c r="B66" s="6">
        <f ca="1">OFFSET('iBoxx inputs'!B$6,MATCH($A66,'iBoxx inputs'!$A$7:$A$4858,0),0)</f>
        <v>6.8794850662809797</v>
      </c>
      <c r="C66" s="6">
        <f ca="1">OFFSET('iBoxx inputs'!C$6,MATCH($A66,'iBoxx inputs'!$A$7:$A$4858,0),0)</f>
        <v>7.1269463185742401</v>
      </c>
      <c r="D66" s="6">
        <f ca="1">IFERROR(OFFSET('Bank of England inputs'!D$6,MATCH($A66,'Bank of England inputs'!$A$7:$A$4920,0),0),D65)</f>
        <v>2.7578170518547163</v>
      </c>
      <c r="F66" s="5">
        <f t="shared" si="1"/>
        <v>35884</v>
      </c>
      <c r="G66" s="6">
        <f t="shared" ca="1" si="2"/>
        <v>7.0032156924276094</v>
      </c>
      <c r="H66" s="6">
        <f t="shared" ca="1" si="0"/>
        <v>4.1314605179190833</v>
      </c>
    </row>
    <row r="67" spans="1:8">
      <c r="A67" s="5">
        <f>'iBoxx inputs'!A71</f>
        <v>35885</v>
      </c>
      <c r="B67" s="6">
        <f ca="1">OFFSET('iBoxx inputs'!B$6,MATCH($A67,'iBoxx inputs'!$A$7:$A$4858,0),0)</f>
        <v>6.8342171917003096</v>
      </c>
      <c r="C67" s="6">
        <f ca="1">OFFSET('iBoxx inputs'!C$6,MATCH($A67,'iBoxx inputs'!$A$7:$A$4858,0),0)</f>
        <v>7.0814266580488896</v>
      </c>
      <c r="D67" s="6">
        <f ca="1">IFERROR(OFFSET('Bank of England inputs'!D$6,MATCH($A67,'Bank of England inputs'!$A$7:$A$4920,0),0),D66)</f>
        <v>2.7389277389277433</v>
      </c>
      <c r="F67" s="5">
        <f t="shared" si="1"/>
        <v>35885</v>
      </c>
      <c r="G67" s="6">
        <f t="shared" ca="1" si="2"/>
        <v>6.9578219248745992</v>
      </c>
      <c r="H67" s="6">
        <f t="shared" ref="H67:H130" ca="1" si="3">((1+G67/100)/(1+D67/100)-1)*100</f>
        <v>4.1064222479210377</v>
      </c>
    </row>
    <row r="68" spans="1:8">
      <c r="A68" s="5">
        <f>'iBoxx inputs'!A72</f>
        <v>35886</v>
      </c>
      <c r="B68" s="6">
        <f ca="1">OFFSET('iBoxx inputs'!B$6,MATCH($A68,'iBoxx inputs'!$A$7:$A$4858,0),0)</f>
        <v>6.86293564074046</v>
      </c>
      <c r="C68" s="6">
        <f ca="1">OFFSET('iBoxx inputs'!C$6,MATCH($A68,'iBoxx inputs'!$A$7:$A$4858,0),0)</f>
        <v>7.1266488766262297</v>
      </c>
      <c r="D68" s="6">
        <f ca="1">IFERROR(OFFSET('Bank of England inputs'!D$6,MATCH($A68,'Bank of England inputs'!$A$7:$A$4920,0),0),D67)</f>
        <v>2.748640248640255</v>
      </c>
      <c r="F68" s="5">
        <f t="shared" ref="F68:F131" si="4">A68</f>
        <v>35886</v>
      </c>
      <c r="G68" s="6">
        <f t="shared" ref="G68:G131" ca="1" si="5">(B68+C68)/2</f>
        <v>6.9947922586833453</v>
      </c>
      <c r="H68" s="6">
        <f t="shared" ca="1" si="3"/>
        <v>4.1325627276116439</v>
      </c>
    </row>
    <row r="69" spans="1:8">
      <c r="A69" s="5">
        <f>'iBoxx inputs'!A73</f>
        <v>35887</v>
      </c>
      <c r="B69" s="6">
        <f ca="1">OFFSET('iBoxx inputs'!B$6,MATCH($A69,'iBoxx inputs'!$A$7:$A$4858,0),0)</f>
        <v>6.7764693850648197</v>
      </c>
      <c r="C69" s="6">
        <f ca="1">OFFSET('iBoxx inputs'!C$6,MATCH($A69,'iBoxx inputs'!$A$7:$A$4858,0),0)</f>
        <v>7.04779061002787</v>
      </c>
      <c r="D69" s="6">
        <f ca="1">IFERROR(OFFSET('Bank of England inputs'!D$6,MATCH($A69,'Bank of England inputs'!$A$7:$A$4920,0),0),D68)</f>
        <v>2.7008646653065016</v>
      </c>
      <c r="F69" s="5">
        <f t="shared" si="4"/>
        <v>35887</v>
      </c>
      <c r="G69" s="6">
        <f t="shared" ca="1" si="5"/>
        <v>6.9121299975463444</v>
      </c>
      <c r="H69" s="6">
        <f t="shared" ca="1" si="3"/>
        <v>4.1005159459601481</v>
      </c>
    </row>
    <row r="70" spans="1:8">
      <c r="A70" s="5">
        <f>'iBoxx inputs'!A74</f>
        <v>35888</v>
      </c>
      <c r="B70" s="6">
        <f ca="1">OFFSET('iBoxx inputs'!B$6,MATCH($A70,'iBoxx inputs'!$A$7:$A$4858,0),0)</f>
        <v>6.7301432323634698</v>
      </c>
      <c r="C70" s="6">
        <f ca="1">OFFSET('iBoxx inputs'!C$6,MATCH($A70,'iBoxx inputs'!$A$7:$A$4858,0),0)</f>
        <v>7.0038383374456998</v>
      </c>
      <c r="D70" s="6">
        <f ca="1">IFERROR(OFFSET('Bank of England inputs'!D$6,MATCH($A70,'Bank of England inputs'!$A$7:$A$4920,0),0),D69)</f>
        <v>2.6827371695179014</v>
      </c>
      <c r="F70" s="5">
        <f t="shared" si="4"/>
        <v>35888</v>
      </c>
      <c r="G70" s="6">
        <f t="shared" ca="1" si="5"/>
        <v>6.8669907849045853</v>
      </c>
      <c r="H70" s="6">
        <f t="shared" ca="1" si="3"/>
        <v>4.0749338503500709</v>
      </c>
    </row>
    <row r="71" spans="1:8">
      <c r="A71" s="5">
        <f>'iBoxx inputs'!A75</f>
        <v>35891</v>
      </c>
      <c r="B71" s="6">
        <f ca="1">OFFSET('iBoxx inputs'!B$6,MATCH($A71,'iBoxx inputs'!$A$7:$A$4858,0),0)</f>
        <v>6.7274168454914598</v>
      </c>
      <c r="C71" s="6">
        <f ca="1">OFFSET('iBoxx inputs'!C$6,MATCH($A71,'iBoxx inputs'!$A$7:$A$4858,0),0)</f>
        <v>7.0065469279421499</v>
      </c>
      <c r="D71" s="6">
        <f ca="1">IFERROR(OFFSET('Bank of England inputs'!D$6,MATCH($A71,'Bank of England inputs'!$A$7:$A$4920,0),0),D70)</f>
        <v>2.6827371695179014</v>
      </c>
      <c r="F71" s="5">
        <f t="shared" si="4"/>
        <v>35891</v>
      </c>
      <c r="G71" s="6">
        <f t="shared" ca="1" si="5"/>
        <v>6.8669818867168049</v>
      </c>
      <c r="H71" s="6">
        <f t="shared" ca="1" si="3"/>
        <v>4.074925184640521</v>
      </c>
    </row>
    <row r="72" spans="1:8">
      <c r="A72" s="5">
        <f>'iBoxx inputs'!A76</f>
        <v>35892</v>
      </c>
      <c r="B72" s="6">
        <f ca="1">OFFSET('iBoxx inputs'!B$6,MATCH($A72,'iBoxx inputs'!$A$7:$A$4858,0),0)</f>
        <v>6.7421365737428598</v>
      </c>
      <c r="C72" s="6">
        <f ca="1">OFFSET('iBoxx inputs'!C$6,MATCH($A72,'iBoxx inputs'!$A$7:$A$4858,0),0)</f>
        <v>7.0161157624279404</v>
      </c>
      <c r="D72" s="6">
        <f ca="1">IFERROR(OFFSET('Bank of England inputs'!D$6,MATCH($A72,'Bank of England inputs'!$A$7:$A$4920,0),0),D71)</f>
        <v>2.692195548644194</v>
      </c>
      <c r="F72" s="5">
        <f t="shared" si="4"/>
        <v>35892</v>
      </c>
      <c r="G72" s="6">
        <f t="shared" ca="1" si="5"/>
        <v>6.8791261680854001</v>
      </c>
      <c r="H72" s="6">
        <f t="shared" ca="1" si="3"/>
        <v>4.077165355236656</v>
      </c>
    </row>
    <row r="73" spans="1:8">
      <c r="A73" s="5">
        <f>'iBoxx inputs'!A77</f>
        <v>35893</v>
      </c>
      <c r="B73" s="6">
        <f ca="1">OFFSET('iBoxx inputs'!B$6,MATCH($A73,'iBoxx inputs'!$A$7:$A$4858,0),0)</f>
        <v>6.7187501655437298</v>
      </c>
      <c r="C73" s="6">
        <f ca="1">OFFSET('iBoxx inputs'!C$6,MATCH($A73,'iBoxx inputs'!$A$7:$A$4858,0),0)</f>
        <v>6.9914942359250798</v>
      </c>
      <c r="D73" s="6">
        <f ca="1">IFERROR(OFFSET('Bank of England inputs'!D$6,MATCH($A73,'Bank of England inputs'!$A$7:$A$4920,0),0),D72)</f>
        <v>2.6530612244898055</v>
      </c>
      <c r="F73" s="5">
        <f t="shared" si="4"/>
        <v>35893</v>
      </c>
      <c r="G73" s="6">
        <f t="shared" ca="1" si="5"/>
        <v>6.8551222007344048</v>
      </c>
      <c r="H73" s="6">
        <f t="shared" ca="1" si="3"/>
        <v>4.0934590027034812</v>
      </c>
    </row>
    <row r="74" spans="1:8">
      <c r="A74" s="5">
        <f>'iBoxx inputs'!A78</f>
        <v>35894</v>
      </c>
      <c r="B74" s="6">
        <f ca="1">OFFSET('iBoxx inputs'!B$6,MATCH($A74,'iBoxx inputs'!$A$7:$A$4858,0),0)</f>
        <v>6.71438680843419</v>
      </c>
      <c r="C74" s="6">
        <f ca="1">OFFSET('iBoxx inputs'!C$6,MATCH($A74,'iBoxx inputs'!$A$7:$A$4858,0),0)</f>
        <v>6.9885849392015498</v>
      </c>
      <c r="D74" s="6">
        <f ca="1">IFERROR(OFFSET('Bank of England inputs'!D$6,MATCH($A74,'Bank of England inputs'!$A$7:$A$4920,0),0),D73)</f>
        <v>2.6630381961318061</v>
      </c>
      <c r="F74" s="5">
        <f t="shared" si="4"/>
        <v>35894</v>
      </c>
      <c r="G74" s="6">
        <f t="shared" ca="1" si="5"/>
        <v>6.8514858738178699</v>
      </c>
      <c r="H74" s="6">
        <f t="shared" ca="1" si="3"/>
        <v>4.0798010182440558</v>
      </c>
    </row>
    <row r="75" spans="1:8">
      <c r="A75" s="5">
        <f>'iBoxx inputs'!A79</f>
        <v>35895</v>
      </c>
      <c r="B75" s="6">
        <f ca="1">OFFSET('iBoxx inputs'!B$6,MATCH($A75,'iBoxx inputs'!$A$7:$A$4858,0),0)</f>
        <v>6.7138322532896098</v>
      </c>
      <c r="C75" s="6">
        <f ca="1">OFFSET('iBoxx inputs'!C$6,MATCH($A75,'iBoxx inputs'!$A$7:$A$4858,0),0)</f>
        <v>6.9881991869669298</v>
      </c>
      <c r="D75" s="6">
        <f ca="1">IFERROR(OFFSET('Bank of England inputs'!D$6,MATCH($A75,'Bank of England inputs'!$A$7:$A$4920,0),0),D74)</f>
        <v>2.6630381961318061</v>
      </c>
      <c r="F75" s="5">
        <f t="shared" si="4"/>
        <v>35895</v>
      </c>
      <c r="G75" s="6">
        <f t="shared" ca="1" si="5"/>
        <v>6.8510157201282702</v>
      </c>
      <c r="H75" s="6">
        <f t="shared" ca="1" si="3"/>
        <v>4.0793430601533398</v>
      </c>
    </row>
    <row r="76" spans="1:8">
      <c r="A76" s="5">
        <f>'iBoxx inputs'!A80</f>
        <v>35898</v>
      </c>
      <c r="B76" s="6">
        <f ca="1">OFFSET('iBoxx inputs'!B$6,MATCH($A76,'iBoxx inputs'!$A$7:$A$4858,0),0)</f>
        <v>6.7131083556759004</v>
      </c>
      <c r="C76" s="6">
        <f ca="1">OFFSET('iBoxx inputs'!C$6,MATCH($A76,'iBoxx inputs'!$A$7:$A$4858,0),0)</f>
        <v>6.9878227813493696</v>
      </c>
      <c r="D76" s="6">
        <f ca="1">IFERROR(OFFSET('Bank of England inputs'!D$6,MATCH($A76,'Bank of England inputs'!$A$7:$A$4920,0),0),D75)</f>
        <v>2.6630381961318061</v>
      </c>
      <c r="F76" s="5">
        <f t="shared" si="4"/>
        <v>35898</v>
      </c>
      <c r="G76" s="6">
        <f t="shared" ca="1" si="5"/>
        <v>6.850465568512635</v>
      </c>
      <c r="H76" s="6">
        <f t="shared" ca="1" si="3"/>
        <v>4.0788071792508207</v>
      </c>
    </row>
    <row r="77" spans="1:8">
      <c r="A77" s="5">
        <f>'iBoxx inputs'!A81</f>
        <v>35899</v>
      </c>
      <c r="B77" s="6">
        <f ca="1">OFFSET('iBoxx inputs'!B$6,MATCH($A77,'iBoxx inputs'!$A$7:$A$4858,0),0)</f>
        <v>6.7059498485962203</v>
      </c>
      <c r="C77" s="6">
        <f ca="1">OFFSET('iBoxx inputs'!C$6,MATCH($A77,'iBoxx inputs'!$A$7:$A$4858,0),0)</f>
        <v>6.9817509574326904</v>
      </c>
      <c r="D77" s="6">
        <f ca="1">IFERROR(OFFSET('Bank of England inputs'!D$6,MATCH($A77,'Bank of England inputs'!$A$7:$A$4920,0),0),D76)</f>
        <v>2.6433430515063305</v>
      </c>
      <c r="F77" s="5">
        <f t="shared" si="4"/>
        <v>35899</v>
      </c>
      <c r="G77" s="6">
        <f t="shared" ca="1" si="5"/>
        <v>6.8438504030144554</v>
      </c>
      <c r="H77" s="6">
        <f t="shared" ca="1" si="3"/>
        <v>4.0923329527569274</v>
      </c>
    </row>
    <row r="78" spans="1:8">
      <c r="A78" s="5">
        <f>'iBoxx inputs'!A82</f>
        <v>35900</v>
      </c>
      <c r="B78" s="6">
        <f ca="1">OFFSET('iBoxx inputs'!B$6,MATCH($A78,'iBoxx inputs'!$A$7:$A$4858,0),0)</f>
        <v>6.7123183082947202</v>
      </c>
      <c r="C78" s="6">
        <f ca="1">OFFSET('iBoxx inputs'!C$6,MATCH($A78,'iBoxx inputs'!$A$7:$A$4858,0),0)</f>
        <v>6.9934660699325102</v>
      </c>
      <c r="D78" s="6">
        <f ca="1">IFERROR(OFFSET('Bank of England inputs'!D$6,MATCH($A78,'Bank of England inputs'!$A$7:$A$4920,0),0),D77)</f>
        <v>2.6530612244898055</v>
      </c>
      <c r="F78" s="5">
        <f t="shared" si="4"/>
        <v>35900</v>
      </c>
      <c r="G78" s="6">
        <f t="shared" ca="1" si="5"/>
        <v>6.8528921891136152</v>
      </c>
      <c r="H78" s="6">
        <f t="shared" ca="1" si="3"/>
        <v>4.0912866255778724</v>
      </c>
    </row>
    <row r="79" spans="1:8">
      <c r="A79" s="5">
        <f>'iBoxx inputs'!A83</f>
        <v>35901</v>
      </c>
      <c r="B79" s="6">
        <f ca="1">OFFSET('iBoxx inputs'!B$6,MATCH($A79,'iBoxx inputs'!$A$7:$A$4858,0),0)</f>
        <v>6.7210095124565399</v>
      </c>
      <c r="C79" s="6">
        <f ca="1">OFFSET('iBoxx inputs'!C$6,MATCH($A79,'iBoxx inputs'!$A$7:$A$4858,0),0)</f>
        <v>7.0016805752103597</v>
      </c>
      <c r="D79" s="6">
        <f ca="1">IFERROR(OFFSET('Bank of England inputs'!D$6,MATCH($A79,'Bank of England inputs'!$A$7:$A$4920,0),0),D78)</f>
        <v>2.6724975704567555</v>
      </c>
      <c r="F79" s="5">
        <f t="shared" si="4"/>
        <v>35901</v>
      </c>
      <c r="G79" s="6">
        <f t="shared" ca="1" si="5"/>
        <v>6.8613450438334498</v>
      </c>
      <c r="H79" s="6">
        <f t="shared" ca="1" si="3"/>
        <v>4.0798145292045618</v>
      </c>
    </row>
    <row r="80" spans="1:8">
      <c r="A80" s="5">
        <f>'iBoxx inputs'!A84</f>
        <v>35902</v>
      </c>
      <c r="B80" s="6">
        <f ca="1">OFFSET('iBoxx inputs'!B$6,MATCH($A80,'iBoxx inputs'!$A$7:$A$4858,0),0)</f>
        <v>6.7131550687914503</v>
      </c>
      <c r="C80" s="6">
        <f ca="1">OFFSET('iBoxx inputs'!C$6,MATCH($A80,'iBoxx inputs'!$A$7:$A$4858,0),0)</f>
        <v>6.9899896365662597</v>
      </c>
      <c r="D80" s="6">
        <f ca="1">IFERROR(OFFSET('Bank of England inputs'!D$6,MATCH($A80,'Bank of England inputs'!$A$7:$A$4920,0),0),D79)</f>
        <v>2.6627793974732805</v>
      </c>
      <c r="F80" s="5">
        <f t="shared" si="4"/>
        <v>35902</v>
      </c>
      <c r="G80" s="6">
        <f t="shared" ca="1" si="5"/>
        <v>6.851572352678855</v>
      </c>
      <c r="H80" s="6">
        <f t="shared" ca="1" si="3"/>
        <v>4.0801476248641944</v>
      </c>
    </row>
    <row r="81" spans="1:8">
      <c r="A81" s="5">
        <f>'iBoxx inputs'!A85</f>
        <v>35905</v>
      </c>
      <c r="B81" s="6">
        <f ca="1">OFFSET('iBoxx inputs'!B$6,MATCH($A81,'iBoxx inputs'!$A$7:$A$4858,0),0)</f>
        <v>6.7094910575505597</v>
      </c>
      <c r="C81" s="6">
        <f ca="1">OFFSET('iBoxx inputs'!C$6,MATCH($A81,'iBoxx inputs'!$A$7:$A$4858,0),0)</f>
        <v>6.99067961242545</v>
      </c>
      <c r="D81" s="6">
        <f ca="1">IFERROR(OFFSET('Bank of England inputs'!D$6,MATCH($A81,'Bank of England inputs'!$A$7:$A$4920,0),0),D80)</f>
        <v>2.6627793974732805</v>
      </c>
      <c r="F81" s="5">
        <f t="shared" si="4"/>
        <v>35905</v>
      </c>
      <c r="G81" s="6">
        <f t="shared" ca="1" si="5"/>
        <v>6.8500853349880053</v>
      </c>
      <c r="H81" s="6">
        <f t="shared" ca="1" si="3"/>
        <v>4.0786991761668556</v>
      </c>
    </row>
    <row r="82" spans="1:8">
      <c r="A82" s="5">
        <f>'iBoxx inputs'!A86</f>
        <v>35906</v>
      </c>
      <c r="B82" s="6">
        <f ca="1">OFFSET('iBoxx inputs'!B$6,MATCH($A82,'iBoxx inputs'!$A$7:$A$4858,0),0)</f>
        <v>6.7183639244296298</v>
      </c>
      <c r="C82" s="6">
        <f ca="1">OFFSET('iBoxx inputs'!C$6,MATCH($A82,'iBoxx inputs'!$A$7:$A$4858,0),0)</f>
        <v>7.0020579796734204</v>
      </c>
      <c r="D82" s="6">
        <f ca="1">IFERROR(OFFSET('Bank of England inputs'!D$6,MATCH($A82,'Bank of England inputs'!$A$7:$A$4920,0),0),D81)</f>
        <v>2.6625206491108777</v>
      </c>
      <c r="F82" s="5">
        <f t="shared" si="4"/>
        <v>35906</v>
      </c>
      <c r="G82" s="6">
        <f t="shared" ca="1" si="5"/>
        <v>6.8602109520515251</v>
      </c>
      <c r="H82" s="6">
        <f t="shared" ca="1" si="3"/>
        <v>4.0888245061582618</v>
      </c>
    </row>
    <row r="83" spans="1:8">
      <c r="A83" s="5">
        <f>'iBoxx inputs'!A87</f>
        <v>35907</v>
      </c>
      <c r="B83" s="6">
        <f ca="1">OFFSET('iBoxx inputs'!B$6,MATCH($A83,'iBoxx inputs'!$A$7:$A$4858,0),0)</f>
        <v>6.7926967086687302</v>
      </c>
      <c r="C83" s="6">
        <f ca="1">OFFSET('iBoxx inputs'!C$6,MATCH($A83,'iBoxx inputs'!$A$7:$A$4858,0),0)</f>
        <v>7.0771243101122803</v>
      </c>
      <c r="D83" s="6">
        <f ca="1">IFERROR(OFFSET('Bank of England inputs'!D$6,MATCH($A83,'Bank of England inputs'!$A$7:$A$4920,0),0),D82)</f>
        <v>2.7402584782819872</v>
      </c>
      <c r="F83" s="5">
        <f t="shared" si="4"/>
        <v>35907</v>
      </c>
      <c r="G83" s="6">
        <f t="shared" ca="1" si="5"/>
        <v>6.9349105093905052</v>
      </c>
      <c r="H83" s="6">
        <f t="shared" ca="1" si="3"/>
        <v>4.082773484549107</v>
      </c>
    </row>
    <row r="84" spans="1:8">
      <c r="A84" s="5">
        <f>'iBoxx inputs'!A88</f>
        <v>35908</v>
      </c>
      <c r="B84" s="6">
        <f ca="1">OFFSET('iBoxx inputs'!B$6,MATCH($A84,'iBoxx inputs'!$A$7:$A$4858,0),0)</f>
        <v>6.7876385821077099</v>
      </c>
      <c r="C84" s="6">
        <f ca="1">OFFSET('iBoxx inputs'!C$6,MATCH($A84,'iBoxx inputs'!$A$7:$A$4858,0),0)</f>
        <v>7.0655195189340603</v>
      </c>
      <c r="D84" s="6">
        <f ca="1">IFERROR(OFFSET('Bank of England inputs'!D$6,MATCH($A84,'Bank of England inputs'!$A$7:$A$4920,0),0),D83)</f>
        <v>2.7402584782819872</v>
      </c>
      <c r="F84" s="5">
        <f t="shared" si="4"/>
        <v>35908</v>
      </c>
      <c r="G84" s="6">
        <f t="shared" ca="1" si="5"/>
        <v>6.9265790505208855</v>
      </c>
      <c r="H84" s="6">
        <f t="shared" ca="1" si="3"/>
        <v>4.0746642399423383</v>
      </c>
    </row>
    <row r="85" spans="1:8">
      <c r="A85" s="5">
        <f>'iBoxx inputs'!A89</f>
        <v>35909</v>
      </c>
      <c r="B85" s="6">
        <f ca="1">OFFSET('iBoxx inputs'!B$6,MATCH($A85,'iBoxx inputs'!$A$7:$A$4858,0),0)</f>
        <v>6.7512741419913498</v>
      </c>
      <c r="C85" s="6">
        <f ca="1">OFFSET('iBoxx inputs'!C$6,MATCH($A85,'iBoxx inputs'!$A$7:$A$4858,0),0)</f>
        <v>7.0273285549448499</v>
      </c>
      <c r="D85" s="6">
        <f ca="1">IFERROR(OFFSET('Bank of England inputs'!D$6,MATCH($A85,'Bank of England inputs'!$A$7:$A$4920,0),0),D84)</f>
        <v>2.7111067923428323</v>
      </c>
      <c r="F85" s="5">
        <f t="shared" si="4"/>
        <v>35909</v>
      </c>
      <c r="G85" s="6">
        <f t="shared" ca="1" si="5"/>
        <v>6.8893013484681003</v>
      </c>
      <c r="H85" s="6">
        <f t="shared" ca="1" si="3"/>
        <v>4.0679091936693723</v>
      </c>
    </row>
    <row r="86" spans="1:8">
      <c r="A86" s="5">
        <f>'iBoxx inputs'!A90</f>
        <v>35912</v>
      </c>
      <c r="B86" s="6">
        <f ca="1">OFFSET('iBoxx inputs'!B$6,MATCH($A86,'iBoxx inputs'!$A$7:$A$4858,0),0)</f>
        <v>6.8386953512802897</v>
      </c>
      <c r="C86" s="6">
        <f ca="1">OFFSET('iBoxx inputs'!C$6,MATCH($A86,'iBoxx inputs'!$A$7:$A$4858,0),0)</f>
        <v>7.1242227314347897</v>
      </c>
      <c r="D86" s="6">
        <f ca="1">IFERROR(OFFSET('Bank of England inputs'!D$6,MATCH($A86,'Bank of England inputs'!$A$7:$A$4920,0),0),D85)</f>
        <v>2.7982899339292766</v>
      </c>
      <c r="F86" s="5">
        <f t="shared" si="4"/>
        <v>35912</v>
      </c>
      <c r="G86" s="6">
        <f t="shared" ca="1" si="5"/>
        <v>6.9814590413575397</v>
      </c>
      <c r="H86" s="6">
        <f t="shared" ca="1" si="3"/>
        <v>4.0692983415549833</v>
      </c>
    </row>
    <row r="87" spans="1:8">
      <c r="A87" s="5">
        <f>'iBoxx inputs'!A91</f>
        <v>35913</v>
      </c>
      <c r="B87" s="6">
        <f ca="1">OFFSET('iBoxx inputs'!B$6,MATCH($A87,'iBoxx inputs'!$A$7:$A$4858,0),0)</f>
        <v>6.8266682676599499</v>
      </c>
      <c r="C87" s="6">
        <f ca="1">OFFSET('iBoxx inputs'!C$6,MATCH($A87,'iBoxx inputs'!$A$7:$A$4858,0),0)</f>
        <v>7.1120433149299904</v>
      </c>
      <c r="D87" s="6">
        <f ca="1">IFERROR(OFFSET('Bank of England inputs'!D$6,MATCH($A87,'Bank of England inputs'!$A$7:$A$4920,0),0),D86)</f>
        <v>2.7885736494364766</v>
      </c>
      <c r="F87" s="5">
        <f t="shared" si="4"/>
        <v>35913</v>
      </c>
      <c r="G87" s="6">
        <f t="shared" ca="1" si="5"/>
        <v>6.9693557912949702</v>
      </c>
      <c r="H87" s="6">
        <f t="shared" ca="1" si="3"/>
        <v>4.067360790623642</v>
      </c>
    </row>
    <row r="88" spans="1:8">
      <c r="A88" s="5">
        <f>'iBoxx inputs'!A92</f>
        <v>35914</v>
      </c>
      <c r="B88" s="6">
        <f ca="1">OFFSET('iBoxx inputs'!B$6,MATCH($A88,'iBoxx inputs'!$A$7:$A$4858,0),0)</f>
        <v>6.8170966378095104</v>
      </c>
      <c r="C88" s="6">
        <f ca="1">OFFSET('iBoxx inputs'!C$6,MATCH($A88,'iBoxx inputs'!$A$7:$A$4858,0),0)</f>
        <v>7.1038685326964703</v>
      </c>
      <c r="D88" s="6">
        <f ca="1">IFERROR(OFFSET('Bank of England inputs'!D$6,MATCH($A88,'Bank of England inputs'!$A$7:$A$4920,0),0),D87)</f>
        <v>2.7691410804508543</v>
      </c>
      <c r="F88" s="5">
        <f t="shared" si="4"/>
        <v>35914</v>
      </c>
      <c r="G88" s="6">
        <f t="shared" ca="1" si="5"/>
        <v>6.9604825852529899</v>
      </c>
      <c r="H88" s="6">
        <f t="shared" ca="1" si="3"/>
        <v>4.0784047241584132</v>
      </c>
    </row>
    <row r="89" spans="1:8">
      <c r="A89" s="5">
        <f>'iBoxx inputs'!A93</f>
        <v>35915</v>
      </c>
      <c r="B89" s="6">
        <f ca="1">OFFSET('iBoxx inputs'!B$6,MATCH($A89,'iBoxx inputs'!$A$7:$A$4858,0),0)</f>
        <v>6.7684121762973399</v>
      </c>
      <c r="C89" s="6">
        <f ca="1">OFFSET('iBoxx inputs'!C$6,MATCH($A89,'iBoxx inputs'!$A$7:$A$4858,0),0)</f>
        <v>7.0520620202955504</v>
      </c>
      <c r="D89" s="6">
        <f ca="1">IFERROR(OFFSET('Bank of England inputs'!D$6,MATCH($A89,'Bank of England inputs'!$A$7:$A$4920,0),0),D88)</f>
        <v>2.7205596579867874</v>
      </c>
      <c r="F89" s="5">
        <f t="shared" si="4"/>
        <v>35915</v>
      </c>
      <c r="G89" s="6">
        <f t="shared" ca="1" si="5"/>
        <v>6.9102370982964452</v>
      </c>
      <c r="H89" s="6">
        <f t="shared" ca="1" si="3"/>
        <v>4.0787136034493798</v>
      </c>
    </row>
    <row r="90" spans="1:8">
      <c r="A90" s="5">
        <f>'iBoxx inputs'!A94</f>
        <v>35916</v>
      </c>
      <c r="B90" s="6">
        <f ca="1">OFFSET('iBoxx inputs'!B$6,MATCH($A90,'iBoxx inputs'!$A$7:$A$4858,0),0)</f>
        <v>6.6815641763094096</v>
      </c>
      <c r="C90" s="6">
        <f ca="1">OFFSET('iBoxx inputs'!C$6,MATCH($A90,'iBoxx inputs'!$A$7:$A$4858,0),0)</f>
        <v>6.9700202661553901</v>
      </c>
      <c r="D90" s="6">
        <f ca="1">IFERROR(OFFSET('Bank of England inputs'!D$6,MATCH($A90,'Bank of England inputs'!$A$7:$A$4920,0),0),D89)</f>
        <v>2.6727573136359206</v>
      </c>
      <c r="F90" s="5">
        <f t="shared" si="4"/>
        <v>35916</v>
      </c>
      <c r="G90" s="6">
        <f t="shared" ca="1" si="5"/>
        <v>6.8257922212323994</v>
      </c>
      <c r="H90" s="6">
        <f t="shared" ca="1" si="3"/>
        <v>4.0449239080140309</v>
      </c>
    </row>
    <row r="91" spans="1:8">
      <c r="A91" s="5">
        <f>'iBoxx inputs'!A95</f>
        <v>35919</v>
      </c>
      <c r="B91" s="6">
        <f ca="1">OFFSET('iBoxx inputs'!B$6,MATCH($A91,'iBoxx inputs'!$A$7:$A$4858,0),0)</f>
        <v>6.6831903210223604</v>
      </c>
      <c r="C91" s="6">
        <f ca="1">OFFSET('iBoxx inputs'!C$6,MATCH($A91,'iBoxx inputs'!$A$7:$A$4858,0),0)</f>
        <v>6.9704595070241702</v>
      </c>
      <c r="D91" s="6">
        <f ca="1">IFERROR(OFFSET('Bank of England inputs'!D$6,MATCH($A91,'Bank of England inputs'!$A$7:$A$4920,0),0),D90)</f>
        <v>2.6727573136359206</v>
      </c>
      <c r="F91" s="5">
        <f t="shared" si="4"/>
        <v>35919</v>
      </c>
      <c r="G91" s="6">
        <f t="shared" ca="1" si="5"/>
        <v>6.8268249140232653</v>
      </c>
      <c r="H91" s="6">
        <f t="shared" ca="1" si="3"/>
        <v>4.0459297179463727</v>
      </c>
    </row>
    <row r="92" spans="1:8">
      <c r="A92" s="5">
        <f>'iBoxx inputs'!A96</f>
        <v>35920</v>
      </c>
      <c r="B92" s="6">
        <f ca="1">OFFSET('iBoxx inputs'!B$6,MATCH($A92,'iBoxx inputs'!$A$7:$A$4858,0),0)</f>
        <v>6.7387231500833904</v>
      </c>
      <c r="C92" s="6">
        <f ca="1">OFFSET('iBoxx inputs'!C$6,MATCH($A92,'iBoxx inputs'!$A$7:$A$4858,0),0)</f>
        <v>7.0239209941167697</v>
      </c>
      <c r="D92" s="6">
        <f ca="1">IFERROR(OFFSET('Bank of England inputs'!D$6,MATCH($A92,'Bank of England inputs'!$A$7:$A$4920,0),0),D91)</f>
        <v>2.7111067923428323</v>
      </c>
      <c r="F92" s="5">
        <f t="shared" si="4"/>
        <v>35920</v>
      </c>
      <c r="G92" s="6">
        <f t="shared" ca="1" si="5"/>
        <v>6.8813220721000796</v>
      </c>
      <c r="H92" s="6">
        <f t="shared" ca="1" si="3"/>
        <v>4.0601405339623309</v>
      </c>
    </row>
    <row r="93" spans="1:8">
      <c r="A93" s="5">
        <f>'iBoxx inputs'!A97</f>
        <v>35921</v>
      </c>
      <c r="B93" s="6">
        <f ca="1">OFFSET('iBoxx inputs'!B$6,MATCH($A93,'iBoxx inputs'!$A$7:$A$4858,0),0)</f>
        <v>6.7359483298473304</v>
      </c>
      <c r="C93" s="6">
        <f ca="1">OFFSET('iBoxx inputs'!C$6,MATCH($A93,'iBoxx inputs'!$A$7:$A$4858,0),0)</f>
        <v>7.0147177787333099</v>
      </c>
      <c r="D93" s="6">
        <f ca="1">IFERROR(OFFSET('Bank of England inputs'!D$6,MATCH($A93,'Bank of England inputs'!$A$7:$A$4920,0),0),D92)</f>
        <v>2.7111067923428323</v>
      </c>
      <c r="F93" s="5">
        <f t="shared" si="4"/>
        <v>35921</v>
      </c>
      <c r="G93" s="6">
        <f t="shared" ca="1" si="5"/>
        <v>6.8753330542903202</v>
      </c>
      <c r="H93" s="6">
        <f t="shared" ca="1" si="3"/>
        <v>4.054309599025685</v>
      </c>
    </row>
    <row r="94" spans="1:8">
      <c r="A94" s="5">
        <f>'iBoxx inputs'!A98</f>
        <v>35922</v>
      </c>
      <c r="B94" s="6">
        <f ca="1">OFFSET('iBoxx inputs'!B$6,MATCH($A94,'iBoxx inputs'!$A$7:$A$4858,0),0)</f>
        <v>6.7943713386394702</v>
      </c>
      <c r="C94" s="6">
        <f ca="1">OFFSET('iBoxx inputs'!C$6,MATCH($A94,'iBoxx inputs'!$A$7:$A$4858,0),0)</f>
        <v>7.0647294956983702</v>
      </c>
      <c r="D94" s="6">
        <f ca="1">IFERROR(OFFSET('Bank of England inputs'!D$6,MATCH($A94,'Bank of England inputs'!$A$7:$A$4920,0),0),D93)</f>
        <v>2.7691410804508543</v>
      </c>
      <c r="F94" s="5">
        <f t="shared" si="4"/>
        <v>35922</v>
      </c>
      <c r="G94" s="6">
        <f t="shared" ca="1" si="5"/>
        <v>6.9295504171689206</v>
      </c>
      <c r="H94" s="6">
        <f t="shared" ca="1" si="3"/>
        <v>4.0483060313418084</v>
      </c>
    </row>
    <row r="95" spans="1:8">
      <c r="A95" s="5">
        <f>'iBoxx inputs'!A99</f>
        <v>35923</v>
      </c>
      <c r="B95" s="6">
        <f ca="1">OFFSET('iBoxx inputs'!B$6,MATCH($A95,'iBoxx inputs'!$A$7:$A$4858,0),0)</f>
        <v>6.7695180206101098</v>
      </c>
      <c r="C95" s="6">
        <f ca="1">OFFSET('iBoxx inputs'!C$6,MATCH($A95,'iBoxx inputs'!$A$7:$A$4858,0),0)</f>
        <v>7.0411480620415698</v>
      </c>
      <c r="D95" s="6">
        <f ca="1">IFERROR(OFFSET('Bank of England inputs'!D$6,MATCH($A95,'Bank of England inputs'!$A$7:$A$4920,0),0),D94)</f>
        <v>2.7399922269724097</v>
      </c>
      <c r="F95" s="5">
        <f t="shared" si="4"/>
        <v>35923</v>
      </c>
      <c r="G95" s="6">
        <f t="shared" ca="1" si="5"/>
        <v>6.9053330413258394</v>
      </c>
      <c r="H95" s="6">
        <f t="shared" ca="1" si="3"/>
        <v>4.0542545546931485</v>
      </c>
    </row>
    <row r="96" spans="1:8">
      <c r="A96" s="5">
        <f>'iBoxx inputs'!A100</f>
        <v>35926</v>
      </c>
      <c r="B96" s="6">
        <f ca="1">OFFSET('iBoxx inputs'!B$6,MATCH($A96,'iBoxx inputs'!$A$7:$A$4858,0),0)</f>
        <v>6.7716922737113299</v>
      </c>
      <c r="C96" s="6">
        <f ca="1">OFFSET('iBoxx inputs'!C$6,MATCH($A96,'iBoxx inputs'!$A$7:$A$4858,0),0)</f>
        <v>7.0417331157655498</v>
      </c>
      <c r="D96" s="6">
        <f ca="1">IFERROR(OFFSET('Bank of England inputs'!D$6,MATCH($A96,'Bank of England inputs'!$A$7:$A$4920,0),0),D95)</f>
        <v>2.7399922269724097</v>
      </c>
      <c r="F96" s="5">
        <f t="shared" si="4"/>
        <v>35926</v>
      </c>
      <c r="G96" s="6">
        <f t="shared" ca="1" si="5"/>
        <v>6.9067126947384399</v>
      </c>
      <c r="H96" s="6">
        <f t="shared" ca="1" si="3"/>
        <v>4.055597413868739</v>
      </c>
    </row>
    <row r="97" spans="1:8">
      <c r="A97" s="5">
        <f>'iBoxx inputs'!A101</f>
        <v>35927</v>
      </c>
      <c r="B97" s="6">
        <f ca="1">OFFSET('iBoxx inputs'!B$6,MATCH($A97,'iBoxx inputs'!$A$7:$A$4858,0),0)</f>
        <v>6.8069639076291697</v>
      </c>
      <c r="C97" s="6">
        <f ca="1">OFFSET('iBoxx inputs'!C$6,MATCH($A97,'iBoxx inputs'!$A$7:$A$4858,0),0)</f>
        <v>7.0778241565469902</v>
      </c>
      <c r="D97" s="6">
        <f ca="1">IFERROR(OFFSET('Bank of England inputs'!D$6,MATCH($A97,'Bank of England inputs'!$A$7:$A$4920,0),0),D96)</f>
        <v>2.7788573649436543</v>
      </c>
      <c r="F97" s="5">
        <f t="shared" si="4"/>
        <v>35927</v>
      </c>
      <c r="G97" s="6">
        <f t="shared" ca="1" si="5"/>
        <v>6.9423940320880799</v>
      </c>
      <c r="H97" s="6">
        <f t="shared" ca="1" si="3"/>
        <v>4.0509660973955697</v>
      </c>
    </row>
    <row r="98" spans="1:8">
      <c r="A98" s="5">
        <f>'iBoxx inputs'!A102</f>
        <v>35928</v>
      </c>
      <c r="B98" s="6">
        <f ca="1">OFFSET('iBoxx inputs'!B$6,MATCH($A98,'iBoxx inputs'!$A$7:$A$4858,0),0)</f>
        <v>6.8154688189749999</v>
      </c>
      <c r="C98" s="6">
        <f ca="1">OFFSET('iBoxx inputs'!C$6,MATCH($A98,'iBoxx inputs'!$A$7:$A$4858,0),0)</f>
        <v>7.08727043361508</v>
      </c>
      <c r="D98" s="6">
        <f ca="1">IFERROR(OFFSET('Bank of England inputs'!D$6,MATCH($A98,'Bank of England inputs'!$A$7:$A$4920,0),0),D97)</f>
        <v>2.808551992225472</v>
      </c>
      <c r="F98" s="5">
        <f t="shared" si="4"/>
        <v>35928</v>
      </c>
      <c r="G98" s="6">
        <f t="shared" ca="1" si="5"/>
        <v>6.9513696262950404</v>
      </c>
      <c r="H98" s="6">
        <f t="shared" ca="1" si="3"/>
        <v>4.0296430148951456</v>
      </c>
    </row>
    <row r="99" spans="1:8">
      <c r="A99" s="5">
        <f>'iBoxx inputs'!A103</f>
        <v>35929</v>
      </c>
      <c r="B99" s="6">
        <f ca="1">OFFSET('iBoxx inputs'!B$6,MATCH($A99,'iBoxx inputs'!$A$7:$A$4858,0),0)</f>
        <v>6.8263418336874704</v>
      </c>
      <c r="C99" s="6">
        <f ca="1">OFFSET('iBoxx inputs'!C$6,MATCH($A99,'iBoxx inputs'!$A$7:$A$4858,0),0)</f>
        <v>7.0968150297115002</v>
      </c>
      <c r="D99" s="6">
        <f ca="1">IFERROR(OFFSET('Bank of England inputs'!D$6,MATCH($A99,'Bank of England inputs'!$A$7:$A$4920,0),0),D98)</f>
        <v>2.8082790788067413</v>
      </c>
      <c r="F99" s="5">
        <f t="shared" si="4"/>
        <v>35929</v>
      </c>
      <c r="G99" s="6">
        <f t="shared" ca="1" si="5"/>
        <v>6.9615784316994853</v>
      </c>
      <c r="H99" s="6">
        <f t="shared" ca="1" si="3"/>
        <v>4.0398491153704308</v>
      </c>
    </row>
    <row r="100" spans="1:8">
      <c r="A100" s="5">
        <f>'iBoxx inputs'!A104</f>
        <v>35930</v>
      </c>
      <c r="B100" s="6">
        <f ca="1">OFFSET('iBoxx inputs'!B$6,MATCH($A100,'iBoxx inputs'!$A$7:$A$4858,0),0)</f>
        <v>6.8716845408306897</v>
      </c>
      <c r="C100" s="6">
        <f ca="1">OFFSET('iBoxx inputs'!C$6,MATCH($A100,'iBoxx inputs'!$A$7:$A$4858,0),0)</f>
        <v>7.1418613362315098</v>
      </c>
      <c r="D100" s="6">
        <f ca="1">IFERROR(OFFSET('Bank of England inputs'!D$6,MATCH($A100,'Bank of England inputs'!$A$7:$A$4920,0),0),D99)</f>
        <v>2.8271640921014196</v>
      </c>
      <c r="F100" s="5">
        <f t="shared" si="4"/>
        <v>35930</v>
      </c>
      <c r="G100" s="6">
        <f t="shared" ca="1" si="5"/>
        <v>7.0067729385310997</v>
      </c>
      <c r="H100" s="6">
        <f t="shared" ca="1" si="3"/>
        <v>4.0646932970805683</v>
      </c>
    </row>
    <row r="101" spans="1:8">
      <c r="A101" s="5">
        <f>'iBoxx inputs'!A105</f>
        <v>35933</v>
      </c>
      <c r="B101" s="6">
        <f ca="1">OFFSET('iBoxx inputs'!B$6,MATCH($A101,'iBoxx inputs'!$A$7:$A$4858,0),0)</f>
        <v>6.8591774652212898</v>
      </c>
      <c r="C101" s="6">
        <f ca="1">OFFSET('iBoxx inputs'!C$6,MATCH($A101,'iBoxx inputs'!$A$7:$A$4858,0),0)</f>
        <v>7.1301187470592602</v>
      </c>
      <c r="D101" s="6">
        <f ca="1">IFERROR(OFFSET('Bank of England inputs'!D$6,MATCH($A101,'Bank of England inputs'!$A$7:$A$4920,0),0),D100)</f>
        <v>2.8174487515787439</v>
      </c>
      <c r="F101" s="5">
        <f t="shared" si="4"/>
        <v>35933</v>
      </c>
      <c r="G101" s="6">
        <f t="shared" ca="1" si="5"/>
        <v>6.994648106140275</v>
      </c>
      <c r="H101" s="6">
        <f t="shared" ca="1" si="3"/>
        <v>4.0627339087689673</v>
      </c>
    </row>
    <row r="102" spans="1:8">
      <c r="A102" s="5">
        <f>'iBoxx inputs'!A106</f>
        <v>35934</v>
      </c>
      <c r="B102" s="6">
        <f ca="1">OFFSET('iBoxx inputs'!B$6,MATCH($A102,'iBoxx inputs'!$A$7:$A$4858,0),0)</f>
        <v>6.8468776761699397</v>
      </c>
      <c r="C102" s="6">
        <f ca="1">OFFSET('iBoxx inputs'!C$6,MATCH($A102,'iBoxx inputs'!$A$7:$A$4858,0),0)</f>
        <v>7.1169461488743799</v>
      </c>
      <c r="D102" s="6">
        <f ca="1">IFERROR(OFFSET('Bank of England inputs'!D$6,MATCH($A102,'Bank of England inputs'!$A$7:$A$4920,0),0),D101)</f>
        <v>2.6982432301271508</v>
      </c>
      <c r="F102" s="5">
        <f t="shared" si="4"/>
        <v>35934</v>
      </c>
      <c r="G102" s="6">
        <f t="shared" ca="1" si="5"/>
        <v>6.9819119125221594</v>
      </c>
      <c r="H102" s="6">
        <f t="shared" ca="1" si="3"/>
        <v>4.1711216742005286</v>
      </c>
    </row>
    <row r="103" spans="1:8">
      <c r="A103" s="5">
        <f>'iBoxx inputs'!A107</f>
        <v>35935</v>
      </c>
      <c r="B103" s="6">
        <f ca="1">OFFSET('iBoxx inputs'!B$6,MATCH($A103,'iBoxx inputs'!$A$7:$A$4858,0),0)</f>
        <v>6.78864705441962</v>
      </c>
      <c r="C103" s="6">
        <f ca="1">OFFSET('iBoxx inputs'!C$6,MATCH($A103,'iBoxx inputs'!$A$7:$A$4858,0),0)</f>
        <v>7.05471006298432</v>
      </c>
      <c r="D103" s="6">
        <f ca="1">IFERROR(OFFSET('Bank of England inputs'!D$6,MATCH($A103,'Bank of England inputs'!$A$7:$A$4920,0),0),D102)</f>
        <v>2.6793515192699902</v>
      </c>
      <c r="F103" s="5">
        <f t="shared" si="4"/>
        <v>35935</v>
      </c>
      <c r="G103" s="6">
        <f t="shared" ca="1" si="5"/>
        <v>6.92167855870197</v>
      </c>
      <c r="H103" s="6">
        <f t="shared" ca="1" si="3"/>
        <v>4.1316262487651301</v>
      </c>
    </row>
    <row r="104" spans="1:8">
      <c r="A104" s="5">
        <f>'iBoxx inputs'!A108</f>
        <v>35936</v>
      </c>
      <c r="B104" s="6">
        <f ca="1">OFFSET('iBoxx inputs'!B$6,MATCH($A104,'iBoxx inputs'!$A$7:$A$4858,0),0)</f>
        <v>6.7460890150330703</v>
      </c>
      <c r="C104" s="6">
        <f ca="1">OFFSET('iBoxx inputs'!C$6,MATCH($A104,'iBoxx inputs'!$A$7:$A$4858,0),0)</f>
        <v>7.0070562290069702</v>
      </c>
      <c r="D104" s="6">
        <f ca="1">IFERROR(OFFSET('Bank of England inputs'!D$6,MATCH($A104,'Bank of England inputs'!$A$7:$A$4920,0),0),D103)</f>
        <v>2.6903651903651848</v>
      </c>
      <c r="F104" s="5">
        <f t="shared" si="4"/>
        <v>35936</v>
      </c>
      <c r="G104" s="6">
        <f t="shared" ca="1" si="5"/>
        <v>6.8765726220200207</v>
      </c>
      <c r="H104" s="6">
        <f t="shared" ca="1" si="3"/>
        <v>4.076533785710601</v>
      </c>
    </row>
    <row r="105" spans="1:8">
      <c r="A105" s="5">
        <f>'iBoxx inputs'!A109</f>
        <v>35937</v>
      </c>
      <c r="B105" s="6">
        <f ca="1">OFFSET('iBoxx inputs'!B$6,MATCH($A105,'iBoxx inputs'!$A$7:$A$4858,0),0)</f>
        <v>6.7308601375164798</v>
      </c>
      <c r="C105" s="6">
        <f ca="1">OFFSET('iBoxx inputs'!C$6,MATCH($A105,'iBoxx inputs'!$A$7:$A$4858,0),0)</f>
        <v>6.9869114738023601</v>
      </c>
      <c r="D105" s="6">
        <f ca="1">IFERROR(OFFSET('Bank of England inputs'!D$6,MATCH($A105,'Bank of England inputs'!$A$7:$A$4920,0),0),D104)</f>
        <v>2.6709401709401615</v>
      </c>
      <c r="F105" s="5">
        <f t="shared" si="4"/>
        <v>35937</v>
      </c>
      <c r="G105" s="6">
        <f t="shared" ca="1" si="5"/>
        <v>6.85888580565942</v>
      </c>
      <c r="H105" s="6">
        <f t="shared" ca="1" si="3"/>
        <v>4.0789980375621537</v>
      </c>
    </row>
    <row r="106" spans="1:8">
      <c r="A106" s="5">
        <f>'iBoxx inputs'!A110</f>
        <v>35940</v>
      </c>
      <c r="B106" s="6">
        <f ca="1">OFFSET('iBoxx inputs'!B$6,MATCH($A106,'iBoxx inputs'!$A$7:$A$4858,0),0)</f>
        <v>6.7302642370121797</v>
      </c>
      <c r="C106" s="6">
        <f ca="1">OFFSET('iBoxx inputs'!C$6,MATCH($A106,'iBoxx inputs'!$A$7:$A$4858,0),0)</f>
        <v>6.9866288021229703</v>
      </c>
      <c r="D106" s="6">
        <f ca="1">IFERROR(OFFSET('Bank of England inputs'!D$6,MATCH($A106,'Bank of England inputs'!$A$7:$A$4920,0),0),D105)</f>
        <v>2.6709401709401615</v>
      </c>
      <c r="F106" s="5">
        <f t="shared" si="4"/>
        <v>35940</v>
      </c>
      <c r="G106" s="6">
        <f t="shared" ca="1" si="5"/>
        <v>6.8584465195675755</v>
      </c>
      <c r="H106" s="6">
        <f t="shared" ca="1" si="3"/>
        <v>4.0785701793082829</v>
      </c>
    </row>
    <row r="107" spans="1:8">
      <c r="A107" s="5">
        <f>'iBoxx inputs'!A111</f>
        <v>35941</v>
      </c>
      <c r="B107" s="6">
        <f ca="1">OFFSET('iBoxx inputs'!B$6,MATCH($A107,'iBoxx inputs'!$A$7:$A$4858,0),0)</f>
        <v>6.6660820755341197</v>
      </c>
      <c r="C107" s="6">
        <f ca="1">OFFSET('iBoxx inputs'!C$6,MATCH($A107,'iBoxx inputs'!$A$7:$A$4858,0),0)</f>
        <v>6.91846139098406</v>
      </c>
      <c r="D107" s="6">
        <f ca="1">IFERROR(OFFSET('Bank of England inputs'!D$6,MATCH($A107,'Bank of England inputs'!$A$7:$A$4920,0),0),D106)</f>
        <v>2.6625206491108777</v>
      </c>
      <c r="F107" s="5">
        <f t="shared" si="4"/>
        <v>35941</v>
      </c>
      <c r="G107" s="6">
        <f t="shared" ca="1" si="5"/>
        <v>6.7922717332590903</v>
      </c>
      <c r="H107" s="6">
        <f t="shared" ca="1" si="3"/>
        <v>4.0226472699450344</v>
      </c>
    </row>
    <row r="108" spans="1:8">
      <c r="A108" s="5">
        <f>'iBoxx inputs'!A112</f>
        <v>35942</v>
      </c>
      <c r="B108" s="6">
        <f ca="1">OFFSET('iBoxx inputs'!B$6,MATCH($A108,'iBoxx inputs'!$A$7:$A$4858,0),0)</f>
        <v>6.6735172853640199</v>
      </c>
      <c r="C108" s="6">
        <f ca="1">OFFSET('iBoxx inputs'!C$6,MATCH($A108,'iBoxx inputs'!$A$7:$A$4858,0),0)</f>
        <v>6.9258996360606204</v>
      </c>
      <c r="D108" s="6">
        <f ca="1">IFERROR(OFFSET('Bank of England inputs'!D$6,MATCH($A108,'Bank of England inputs'!$A$7:$A$4920,0),0),D107)</f>
        <v>2.6724975704567555</v>
      </c>
      <c r="F108" s="5">
        <f t="shared" si="4"/>
        <v>35942</v>
      </c>
      <c r="G108" s="6">
        <f t="shared" ca="1" si="5"/>
        <v>6.7997084607123206</v>
      </c>
      <c r="H108" s="6">
        <f t="shared" ca="1" si="3"/>
        <v>4.0197823057955162</v>
      </c>
    </row>
    <row r="109" spans="1:8">
      <c r="A109" s="5">
        <f>'iBoxx inputs'!A113</f>
        <v>35943</v>
      </c>
      <c r="B109" s="6">
        <f ca="1">OFFSET('iBoxx inputs'!B$6,MATCH($A109,'iBoxx inputs'!$A$7:$A$4858,0),0)</f>
        <v>6.6744363021492799</v>
      </c>
      <c r="C109" s="6">
        <f ca="1">OFFSET('iBoxx inputs'!C$6,MATCH($A109,'iBoxx inputs'!$A$7:$A$4858,0),0)</f>
        <v>6.9324411678707598</v>
      </c>
      <c r="D109" s="6">
        <f ca="1">IFERROR(OFFSET('Bank of England inputs'!D$6,MATCH($A109,'Bank of England inputs'!$A$7:$A$4920,0),0),D108)</f>
        <v>2.692195548644194</v>
      </c>
      <c r="F109" s="5">
        <f t="shared" si="4"/>
        <v>35943</v>
      </c>
      <c r="G109" s="6">
        <f t="shared" ca="1" si="5"/>
        <v>6.8034387350100198</v>
      </c>
      <c r="H109" s="6">
        <f t="shared" ca="1" si="3"/>
        <v>4.0034621563995731</v>
      </c>
    </row>
    <row r="110" spans="1:8">
      <c r="A110" s="5">
        <f>'iBoxx inputs'!A114</f>
        <v>35944</v>
      </c>
      <c r="B110" s="6">
        <f ca="1">OFFSET('iBoxx inputs'!B$6,MATCH($A110,'iBoxx inputs'!$A$7:$A$4858,0),0)</f>
        <v>6.6083628644913599</v>
      </c>
      <c r="C110" s="6">
        <f ca="1">OFFSET('iBoxx inputs'!C$6,MATCH($A110,'iBoxx inputs'!$A$7:$A$4858,0),0)</f>
        <v>6.8637052278862596</v>
      </c>
      <c r="D110" s="6">
        <f ca="1">IFERROR(OFFSET('Bank of England inputs'!D$6,MATCH($A110,'Bank of England inputs'!$A$7:$A$4920,0),0),D109)</f>
        <v>2.6840416220947239</v>
      </c>
      <c r="F110" s="5">
        <f t="shared" si="4"/>
        <v>35944</v>
      </c>
      <c r="G110" s="6">
        <f t="shared" ca="1" si="5"/>
        <v>6.7360340461888093</v>
      </c>
      <c r="H110" s="6">
        <f t="shared" ca="1" si="3"/>
        <v>3.9460780468756118</v>
      </c>
    </row>
    <row r="111" spans="1:8">
      <c r="A111" s="5">
        <f>'iBoxx inputs'!A115</f>
        <v>35946</v>
      </c>
      <c r="B111" s="6">
        <f ca="1">OFFSET('iBoxx inputs'!B$6,MATCH($A111,'iBoxx inputs'!$A$7:$A$4858,0),0)</f>
        <v>6.6080137588713503</v>
      </c>
      <c r="C111" s="6">
        <f ca="1">OFFSET('iBoxx inputs'!C$6,MATCH($A111,'iBoxx inputs'!$A$7:$A$4858,0),0)</f>
        <v>6.8635383223208004</v>
      </c>
      <c r="D111" s="6">
        <f ca="1">IFERROR(OFFSET('Bank of England inputs'!D$6,MATCH($A111,'Bank of England inputs'!$A$7:$A$4920,0),0),D110)</f>
        <v>2.6840416220947239</v>
      </c>
      <c r="F111" s="5">
        <f t="shared" si="4"/>
        <v>35946</v>
      </c>
      <c r="G111" s="6">
        <f t="shared" ca="1" si="5"/>
        <v>6.7357760405960754</v>
      </c>
      <c r="H111" s="6">
        <f t="shared" ca="1" si="3"/>
        <v>3.9458267852494844</v>
      </c>
    </row>
    <row r="112" spans="1:8">
      <c r="A112" s="5">
        <f>'iBoxx inputs'!A116</f>
        <v>35947</v>
      </c>
      <c r="B112" s="6">
        <f ca="1">OFFSET('iBoxx inputs'!B$6,MATCH($A112,'iBoxx inputs'!$A$7:$A$4858,0),0)</f>
        <v>6.5668672956510301</v>
      </c>
      <c r="C112" s="6">
        <f ca="1">OFFSET('iBoxx inputs'!C$6,MATCH($A112,'iBoxx inputs'!$A$7:$A$4858,0),0)</f>
        <v>6.8188140009057596</v>
      </c>
      <c r="D112" s="6">
        <f ca="1">IFERROR(OFFSET('Bank of England inputs'!D$6,MATCH($A112,'Bank of England inputs'!$A$7:$A$4920,0),0),D111)</f>
        <v>2.6853473438412045</v>
      </c>
      <c r="F112" s="5">
        <f t="shared" si="4"/>
        <v>35947</v>
      </c>
      <c r="G112" s="6">
        <f t="shared" ca="1" si="5"/>
        <v>6.6928406482783949</v>
      </c>
      <c r="H112" s="6">
        <f t="shared" ca="1" si="3"/>
        <v>3.9026924562256537</v>
      </c>
    </row>
    <row r="113" spans="1:8">
      <c r="A113" s="5">
        <f>'iBoxx inputs'!A117</f>
        <v>35948</v>
      </c>
      <c r="B113" s="6">
        <f ca="1">OFFSET('iBoxx inputs'!B$6,MATCH($A113,'iBoxx inputs'!$A$7:$A$4858,0),0)</f>
        <v>6.5920926923130496</v>
      </c>
      <c r="C113" s="6">
        <f ca="1">OFFSET('iBoxx inputs'!C$6,MATCH($A113,'iBoxx inputs'!$A$7:$A$4858,0),0)</f>
        <v>6.8453770395550499</v>
      </c>
      <c r="D113" s="6">
        <f ca="1">IFERROR(OFFSET('Bank of England inputs'!D$6,MATCH($A113,'Bank of England inputs'!$A$7:$A$4920,0),0),D112)</f>
        <v>2.6948146706878173</v>
      </c>
      <c r="F113" s="5">
        <f t="shared" si="4"/>
        <v>35948</v>
      </c>
      <c r="G113" s="6">
        <f t="shared" ca="1" si="5"/>
        <v>6.7187348659340493</v>
      </c>
      <c r="H113" s="6">
        <f t="shared" ca="1" si="3"/>
        <v>3.9183285038779658</v>
      </c>
    </row>
    <row r="114" spans="1:8">
      <c r="A114" s="5">
        <f>'iBoxx inputs'!A118</f>
        <v>35949</v>
      </c>
      <c r="B114" s="6">
        <f ca="1">OFFSET('iBoxx inputs'!B$6,MATCH($A114,'iBoxx inputs'!$A$7:$A$4858,0),0)</f>
        <v>6.5992262058336397</v>
      </c>
      <c r="C114" s="6">
        <f ca="1">OFFSET('iBoxx inputs'!C$6,MATCH($A114,'iBoxx inputs'!$A$7:$A$4858,0),0)</f>
        <v>6.8498444803872403</v>
      </c>
      <c r="D114" s="6">
        <f ca="1">IFERROR(OFFSET('Bank of England inputs'!D$6,MATCH($A114,'Bank of England inputs'!$A$7:$A$4920,0),0),D113)</f>
        <v>2.7045432435061745</v>
      </c>
      <c r="F114" s="5">
        <f t="shared" si="4"/>
        <v>35949</v>
      </c>
      <c r="G114" s="6">
        <f t="shared" ca="1" si="5"/>
        <v>6.72453534311044</v>
      </c>
      <c r="H114" s="6">
        <f t="shared" ca="1" si="3"/>
        <v>3.9141326884372774</v>
      </c>
    </row>
    <row r="115" spans="1:8">
      <c r="A115" s="5">
        <f>'iBoxx inputs'!A119</f>
        <v>35950</v>
      </c>
      <c r="B115" s="6">
        <f ca="1">OFFSET('iBoxx inputs'!B$6,MATCH($A115,'iBoxx inputs'!$A$7:$A$4858,0),0)</f>
        <v>6.6320608457883603</v>
      </c>
      <c r="C115" s="6">
        <f ca="1">OFFSET('iBoxx inputs'!C$6,MATCH($A115,'iBoxx inputs'!$A$7:$A$4858,0),0)</f>
        <v>6.8783724325959996</v>
      </c>
      <c r="D115" s="6">
        <f ca="1">IFERROR(OFFSET('Bank of England inputs'!D$6,MATCH($A115,'Bank of England inputs'!$A$7:$A$4920,0),0),D114)</f>
        <v>2.6932425862907117</v>
      </c>
      <c r="F115" s="5">
        <f t="shared" si="4"/>
        <v>35950</v>
      </c>
      <c r="G115" s="6">
        <f t="shared" ca="1" si="5"/>
        <v>6.75521663919218</v>
      </c>
      <c r="H115" s="6">
        <f t="shared" ca="1" si="3"/>
        <v>3.9554443414212992</v>
      </c>
    </row>
    <row r="116" spans="1:8">
      <c r="A116" s="5">
        <f>'iBoxx inputs'!A120</f>
        <v>35951</v>
      </c>
      <c r="B116" s="6">
        <f ca="1">OFFSET('iBoxx inputs'!B$6,MATCH($A116,'iBoxx inputs'!$A$7:$A$4858,0),0)</f>
        <v>6.6077313354023399</v>
      </c>
      <c r="C116" s="6">
        <f ca="1">OFFSET('iBoxx inputs'!C$6,MATCH($A116,'iBoxx inputs'!$A$7:$A$4858,0),0)</f>
        <v>6.8507253428384596</v>
      </c>
      <c r="D116" s="6">
        <f ca="1">IFERROR(OFFSET('Bank of England inputs'!D$6,MATCH($A116,'Bank of England inputs'!$A$7:$A$4920,0),0),D115)</f>
        <v>2.6835196888672863</v>
      </c>
      <c r="F116" s="5">
        <f t="shared" si="4"/>
        <v>35951</v>
      </c>
      <c r="G116" s="6">
        <f t="shared" ca="1" si="5"/>
        <v>6.7292283391204002</v>
      </c>
      <c r="H116" s="6">
        <f t="shared" ca="1" si="3"/>
        <v>3.9399785501234019</v>
      </c>
    </row>
    <row r="117" spans="1:8">
      <c r="A117" s="5">
        <f>'iBoxx inputs'!A121</f>
        <v>35954</v>
      </c>
      <c r="B117" s="6">
        <f ca="1">OFFSET('iBoxx inputs'!B$6,MATCH($A117,'iBoxx inputs'!$A$7:$A$4858,0),0)</f>
        <v>6.6075953423645304</v>
      </c>
      <c r="C117" s="6">
        <f ca="1">OFFSET('iBoxx inputs'!C$6,MATCH($A117,'iBoxx inputs'!$A$7:$A$4858,0),0)</f>
        <v>6.8517833014982097</v>
      </c>
      <c r="D117" s="6">
        <f ca="1">IFERROR(OFFSET('Bank of England inputs'!D$6,MATCH($A117,'Bank of England inputs'!$A$7:$A$4920,0),0),D116)</f>
        <v>2.6835196888672863</v>
      </c>
      <c r="F117" s="5">
        <f t="shared" si="4"/>
        <v>35954</v>
      </c>
      <c r="G117" s="6">
        <f t="shared" ca="1" si="5"/>
        <v>6.72968932193137</v>
      </c>
      <c r="H117" s="6">
        <f t="shared" ca="1" si="3"/>
        <v>3.9404274856608357</v>
      </c>
    </row>
    <row r="118" spans="1:8">
      <c r="A118" s="5">
        <f>'iBoxx inputs'!A122</f>
        <v>35955</v>
      </c>
      <c r="B118" s="6">
        <f ca="1">OFFSET('iBoxx inputs'!B$6,MATCH($A118,'iBoxx inputs'!$A$7:$A$4858,0),0)</f>
        <v>6.6252770706211903</v>
      </c>
      <c r="C118" s="6">
        <f ca="1">OFFSET('iBoxx inputs'!C$6,MATCH($A118,'iBoxx inputs'!$A$7:$A$4858,0),0)</f>
        <v>6.8653496034429802</v>
      </c>
      <c r="D118" s="6">
        <f ca="1">IFERROR(OFFSET('Bank of England inputs'!D$6,MATCH($A118,'Bank of England inputs'!$A$7:$A$4920,0),0),D117)</f>
        <v>2.6932425862907117</v>
      </c>
      <c r="F118" s="5">
        <f t="shared" si="4"/>
        <v>35955</v>
      </c>
      <c r="G118" s="6">
        <f t="shared" ca="1" si="5"/>
        <v>6.7453133370320852</v>
      </c>
      <c r="H118" s="6">
        <f t="shared" ca="1" si="3"/>
        <v>3.9458007641900217</v>
      </c>
    </row>
    <row r="119" spans="1:8">
      <c r="A119" s="5">
        <f>'iBoxx inputs'!A123</f>
        <v>35956</v>
      </c>
      <c r="B119" s="6">
        <f ca="1">OFFSET('iBoxx inputs'!B$6,MATCH($A119,'iBoxx inputs'!$A$7:$A$4858,0),0)</f>
        <v>6.5403522450200704</v>
      </c>
      <c r="C119" s="6">
        <f ca="1">OFFSET('iBoxx inputs'!C$6,MATCH($A119,'iBoxx inputs'!$A$7:$A$4858,0),0)</f>
        <v>6.7780879530125997</v>
      </c>
      <c r="D119" s="6">
        <f ca="1">IFERROR(OFFSET('Bank of England inputs'!D$6,MATCH($A119,'Bank of England inputs'!$A$7:$A$4920,0),0),D118)</f>
        <v>2.6453997276794317</v>
      </c>
      <c r="F119" s="5">
        <f t="shared" si="4"/>
        <v>35956</v>
      </c>
      <c r="G119" s="6">
        <f t="shared" ca="1" si="5"/>
        <v>6.659220099016335</v>
      </c>
      <c r="H119" s="6">
        <f t="shared" ca="1" si="3"/>
        <v>3.9103753134438257</v>
      </c>
    </row>
    <row r="120" spans="1:8">
      <c r="A120" s="5">
        <f>'iBoxx inputs'!A124</f>
        <v>35957</v>
      </c>
      <c r="B120" s="6">
        <f ca="1">OFFSET('iBoxx inputs'!B$6,MATCH($A120,'iBoxx inputs'!$A$7:$A$4858,0),0)</f>
        <v>6.4541688627052096</v>
      </c>
      <c r="C120" s="6">
        <f ca="1">OFFSET('iBoxx inputs'!C$6,MATCH($A120,'iBoxx inputs'!$A$7:$A$4858,0),0)</f>
        <v>6.6953009957176999</v>
      </c>
      <c r="D120" s="6">
        <f ca="1">IFERROR(OFFSET('Bank of England inputs'!D$6,MATCH($A120,'Bank of England inputs'!$A$7:$A$4920,0),0),D119)</f>
        <v>2.6075111889472646</v>
      </c>
      <c r="F120" s="5">
        <f t="shared" si="4"/>
        <v>35957</v>
      </c>
      <c r="G120" s="6">
        <f t="shared" ca="1" si="5"/>
        <v>6.5747349292114547</v>
      </c>
      <c r="H120" s="6">
        <f t="shared" ca="1" si="3"/>
        <v>3.8664067516058553</v>
      </c>
    </row>
    <row r="121" spans="1:8">
      <c r="A121" s="5">
        <f>'iBoxx inputs'!A125</f>
        <v>35958</v>
      </c>
      <c r="B121" s="6">
        <f ca="1">OFFSET('iBoxx inputs'!B$6,MATCH($A121,'iBoxx inputs'!$A$7:$A$4858,0),0)</f>
        <v>6.4276493296834296</v>
      </c>
      <c r="C121" s="6">
        <f ca="1">OFFSET('iBoxx inputs'!C$6,MATCH($A121,'iBoxx inputs'!$A$7:$A$4858,0),0)</f>
        <v>6.6649629564521904</v>
      </c>
      <c r="D121" s="6">
        <f ca="1">IFERROR(OFFSET('Bank of England inputs'!D$6,MATCH($A121,'Bank of England inputs'!$A$7:$A$4920,0),0),D120)</f>
        <v>2.5977816695855083</v>
      </c>
      <c r="F121" s="5">
        <f t="shared" si="4"/>
        <v>35958</v>
      </c>
      <c r="G121" s="6">
        <f t="shared" ca="1" si="5"/>
        <v>6.5463061430678096</v>
      </c>
      <c r="H121" s="6">
        <f t="shared" ca="1" si="3"/>
        <v>3.8485476091466353</v>
      </c>
    </row>
    <row r="122" spans="1:8">
      <c r="A122" s="5">
        <f>'iBoxx inputs'!A126</f>
        <v>35961</v>
      </c>
      <c r="B122" s="6">
        <f ca="1">OFFSET('iBoxx inputs'!B$6,MATCH($A122,'iBoxx inputs'!$A$7:$A$4858,0),0)</f>
        <v>6.42580210660602</v>
      </c>
      <c r="C122" s="6">
        <f ca="1">OFFSET('iBoxx inputs'!C$6,MATCH($A122,'iBoxx inputs'!$A$7:$A$4858,0),0)</f>
        <v>6.6641933767428503</v>
      </c>
      <c r="D122" s="6">
        <f ca="1">IFERROR(OFFSET('Bank of England inputs'!D$6,MATCH($A122,'Bank of England inputs'!$A$7:$A$4920,0),0),D121)</f>
        <v>2.5977816695855083</v>
      </c>
      <c r="F122" s="5">
        <f t="shared" si="4"/>
        <v>35961</v>
      </c>
      <c r="G122" s="6">
        <f t="shared" ca="1" si="5"/>
        <v>6.5449977416744352</v>
      </c>
      <c r="H122" s="6">
        <f t="shared" ca="1" si="3"/>
        <v>3.8472723365509776</v>
      </c>
    </row>
    <row r="123" spans="1:8">
      <c r="A123" s="5">
        <f>'iBoxx inputs'!A127</f>
        <v>35962</v>
      </c>
      <c r="B123" s="6">
        <f ca="1">OFFSET('iBoxx inputs'!B$6,MATCH($A123,'iBoxx inputs'!$A$7:$A$4858,0),0)</f>
        <v>6.51843896201418</v>
      </c>
      <c r="C123" s="6">
        <f ca="1">OFFSET('iBoxx inputs'!C$6,MATCH($A123,'iBoxx inputs'!$A$7:$A$4858,0),0)</f>
        <v>6.7464967013433901</v>
      </c>
      <c r="D123" s="6">
        <f ca="1">IFERROR(OFFSET('Bank of England inputs'!D$6,MATCH($A123,'Bank of England inputs'!$A$7:$A$4920,0),0),D122)</f>
        <v>2.6451424681513291</v>
      </c>
      <c r="F123" s="5">
        <f t="shared" si="4"/>
        <v>35962</v>
      </c>
      <c r="G123" s="6">
        <f t="shared" ca="1" si="5"/>
        <v>6.6324678316787846</v>
      </c>
      <c r="H123" s="6">
        <f t="shared" ca="1" si="3"/>
        <v>3.8845728766606191</v>
      </c>
    </row>
    <row r="124" spans="1:8">
      <c r="A124" s="5">
        <f>'iBoxx inputs'!A128</f>
        <v>35963</v>
      </c>
      <c r="B124" s="6">
        <f ca="1">OFFSET('iBoxx inputs'!B$6,MATCH($A124,'iBoxx inputs'!$A$7:$A$4858,0),0)</f>
        <v>6.6484404427204602</v>
      </c>
      <c r="C124" s="6">
        <f ca="1">OFFSET('iBoxx inputs'!C$6,MATCH($A124,'iBoxx inputs'!$A$7:$A$4858,0),0)</f>
        <v>6.87824607430312</v>
      </c>
      <c r="D124" s="6">
        <f ca="1">IFERROR(OFFSET('Bank of England inputs'!D$6,MATCH($A124,'Bank of England inputs'!$A$7:$A$4920,0),0),D123)</f>
        <v>2.7121609798775204</v>
      </c>
      <c r="F124" s="5">
        <f t="shared" si="4"/>
        <v>35963</v>
      </c>
      <c r="G124" s="6">
        <f t="shared" ca="1" si="5"/>
        <v>6.7633432585117905</v>
      </c>
      <c r="H124" s="6">
        <f t="shared" ca="1" si="3"/>
        <v>3.9442089816686288</v>
      </c>
    </row>
    <row r="125" spans="1:8">
      <c r="A125" s="5">
        <f>'iBoxx inputs'!A129</f>
        <v>35964</v>
      </c>
      <c r="B125" s="6">
        <f ca="1">OFFSET('iBoxx inputs'!B$6,MATCH($A125,'iBoxx inputs'!$A$7:$A$4858,0),0)</f>
        <v>6.6451365602887398</v>
      </c>
      <c r="C125" s="6">
        <f ca="1">OFFSET('iBoxx inputs'!C$6,MATCH($A125,'iBoxx inputs'!$A$7:$A$4858,0),0)</f>
        <v>6.8708579124632498</v>
      </c>
      <c r="D125" s="6">
        <f ca="1">IFERROR(OFFSET('Bank of England inputs'!D$6,MATCH($A125,'Bank of England inputs'!$A$7:$A$4920,0),0),D124)</f>
        <v>2.7121609798775204</v>
      </c>
      <c r="F125" s="5">
        <f t="shared" si="4"/>
        <v>35964</v>
      </c>
      <c r="G125" s="6">
        <f t="shared" ca="1" si="5"/>
        <v>6.7579972363759948</v>
      </c>
      <c r="H125" s="6">
        <f t="shared" ca="1" si="3"/>
        <v>3.9390041236607942</v>
      </c>
    </row>
    <row r="126" spans="1:8">
      <c r="A126" s="5">
        <f>'iBoxx inputs'!A130</f>
        <v>35965</v>
      </c>
      <c r="B126" s="6">
        <f ca="1">OFFSET('iBoxx inputs'!B$6,MATCH($A126,'iBoxx inputs'!$A$7:$A$4858,0),0)</f>
        <v>6.6879181212156196</v>
      </c>
      <c r="C126" s="6">
        <f ca="1">OFFSET('iBoxx inputs'!C$6,MATCH($A126,'iBoxx inputs'!$A$7:$A$4858,0),0)</f>
        <v>6.9110105269993003</v>
      </c>
      <c r="D126" s="6">
        <f ca="1">IFERROR(OFFSET('Bank of England inputs'!D$6,MATCH($A126,'Bank of England inputs'!$A$7:$A$4920,0),0),D125)</f>
        <v>2.7604976671850689</v>
      </c>
      <c r="F126" s="5">
        <f t="shared" si="4"/>
        <v>35965</v>
      </c>
      <c r="G126" s="6">
        <f t="shared" ca="1" si="5"/>
        <v>6.7994643241074595</v>
      </c>
      <c r="H126" s="6">
        <f t="shared" ca="1" si="3"/>
        <v>3.930466228378493</v>
      </c>
    </row>
    <row r="127" spans="1:8">
      <c r="A127" s="5">
        <f>'iBoxx inputs'!A131</f>
        <v>35968</v>
      </c>
      <c r="B127" s="6">
        <f ca="1">OFFSET('iBoxx inputs'!B$6,MATCH($A127,'iBoxx inputs'!$A$7:$A$4858,0),0)</f>
        <v>6.6593997264415199</v>
      </c>
      <c r="C127" s="6">
        <f ca="1">OFFSET('iBoxx inputs'!C$6,MATCH($A127,'iBoxx inputs'!$A$7:$A$4858,0),0)</f>
        <v>6.8887150620583002</v>
      </c>
      <c r="D127" s="6">
        <f ca="1">IFERROR(OFFSET('Bank of England inputs'!D$6,MATCH($A127,'Bank of England inputs'!$A$7:$A$4920,0),0),D126)</f>
        <v>2.7318685592066849</v>
      </c>
      <c r="F127" s="5">
        <f t="shared" si="4"/>
        <v>35968</v>
      </c>
      <c r="G127" s="6">
        <f t="shared" ca="1" si="5"/>
        <v>6.77405739424991</v>
      </c>
      <c r="H127" s="6">
        <f t="shared" ca="1" si="3"/>
        <v>3.9346980559529232</v>
      </c>
    </row>
    <row r="128" spans="1:8">
      <c r="A128" s="5">
        <f>'iBoxx inputs'!A132</f>
        <v>35969</v>
      </c>
      <c r="B128" s="6">
        <f ca="1">OFFSET('iBoxx inputs'!B$6,MATCH($A128,'iBoxx inputs'!$A$7:$A$4858,0),0)</f>
        <v>6.6677242824579999</v>
      </c>
      <c r="C128" s="6">
        <f ca="1">OFFSET('iBoxx inputs'!C$6,MATCH($A128,'iBoxx inputs'!$A$7:$A$4858,0),0)</f>
        <v>6.9002117247935599</v>
      </c>
      <c r="D128" s="6">
        <f ca="1">IFERROR(OFFSET('Bank of England inputs'!D$6,MATCH($A128,'Bank of England inputs'!$A$7:$A$4920,0),0),D127)</f>
        <v>2.7121609798775204</v>
      </c>
      <c r="F128" s="5">
        <f t="shared" si="4"/>
        <v>35969</v>
      </c>
      <c r="G128" s="6">
        <f t="shared" ca="1" si="5"/>
        <v>6.7839680036257803</v>
      </c>
      <c r="H128" s="6">
        <f t="shared" ca="1" si="3"/>
        <v>3.9642891210768694</v>
      </c>
    </row>
    <row r="129" spans="1:8">
      <c r="A129" s="5">
        <f>'iBoxx inputs'!A133</f>
        <v>35970</v>
      </c>
      <c r="B129" s="6">
        <f ca="1">OFFSET('iBoxx inputs'!B$6,MATCH($A129,'iBoxx inputs'!$A$7:$A$4858,0),0)</f>
        <v>6.6324298696778596</v>
      </c>
      <c r="C129" s="6">
        <f ca="1">OFFSET('iBoxx inputs'!C$6,MATCH($A129,'iBoxx inputs'!$A$7:$A$4858,0),0)</f>
        <v>6.8648592806651498</v>
      </c>
      <c r="D129" s="6">
        <f ca="1">IFERROR(OFFSET('Bank of England inputs'!D$6,MATCH($A129,'Bank of England inputs'!$A$7:$A$4920,0),0),D128)</f>
        <v>2.6730171073094944</v>
      </c>
      <c r="F129" s="5">
        <f t="shared" si="4"/>
        <v>35970</v>
      </c>
      <c r="G129" s="6">
        <f t="shared" ca="1" si="5"/>
        <v>6.7486445751715047</v>
      </c>
      <c r="H129" s="6">
        <f t="shared" ca="1" si="3"/>
        <v>3.969521479633098</v>
      </c>
    </row>
    <row r="130" spans="1:8">
      <c r="A130" s="5">
        <f>'iBoxx inputs'!A134</f>
        <v>35971</v>
      </c>
      <c r="B130" s="6">
        <f ca="1">OFFSET('iBoxx inputs'!B$6,MATCH($A130,'iBoxx inputs'!$A$7:$A$4858,0),0)</f>
        <v>6.6599651056924198</v>
      </c>
      <c r="C130" s="6">
        <f ca="1">OFFSET('iBoxx inputs'!C$6,MATCH($A130,'iBoxx inputs'!$A$7:$A$4858,0),0)</f>
        <v>6.8889476838228401</v>
      </c>
      <c r="D130" s="6">
        <f ca="1">IFERROR(OFFSET('Bank of England inputs'!D$6,MATCH($A130,'Bank of England inputs'!$A$7:$A$4920,0),0),D129)</f>
        <v>2.6822157434402305</v>
      </c>
      <c r="F130" s="5">
        <f t="shared" si="4"/>
        <v>35971</v>
      </c>
      <c r="G130" s="6">
        <f t="shared" ca="1" si="5"/>
        <v>6.77445639475763</v>
      </c>
      <c r="H130" s="6">
        <f t="shared" ca="1" si="3"/>
        <v>3.9853450976770732</v>
      </c>
    </row>
    <row r="131" spans="1:8">
      <c r="A131" s="5">
        <f>'iBoxx inputs'!A135</f>
        <v>35972</v>
      </c>
      <c r="B131" s="6">
        <f ca="1">OFFSET('iBoxx inputs'!B$6,MATCH($A131,'iBoxx inputs'!$A$7:$A$4858,0),0)</f>
        <v>6.6820324127255999</v>
      </c>
      <c r="C131" s="6">
        <f ca="1">OFFSET('iBoxx inputs'!C$6,MATCH($A131,'iBoxx inputs'!$A$7:$A$4858,0),0)</f>
        <v>6.9093411336127604</v>
      </c>
      <c r="D131" s="6">
        <f ca="1">IFERROR(OFFSET('Bank of England inputs'!D$6,MATCH($A131,'Bank of England inputs'!$A$7:$A$4920,0),0),D130)</f>
        <v>2.6819551064036551</v>
      </c>
      <c r="F131" s="5">
        <f t="shared" si="4"/>
        <v>35972</v>
      </c>
      <c r="G131" s="6">
        <f t="shared" ca="1" si="5"/>
        <v>6.7956867731691801</v>
      </c>
      <c r="H131" s="6">
        <f t="shared" ref="H131:H194" ca="1" si="6">((1+G131/100)/(1+D131/100)-1)*100</f>
        <v>4.0062849042002524</v>
      </c>
    </row>
    <row r="132" spans="1:8">
      <c r="A132" s="5">
        <f>'iBoxx inputs'!A136</f>
        <v>35975</v>
      </c>
      <c r="B132" s="6">
        <f ca="1">OFFSET('iBoxx inputs'!B$6,MATCH($A132,'iBoxx inputs'!$A$7:$A$4858,0),0)</f>
        <v>6.6933283705437701</v>
      </c>
      <c r="C132" s="6">
        <f ca="1">OFFSET('iBoxx inputs'!C$6,MATCH($A132,'iBoxx inputs'!$A$7:$A$4858,0),0)</f>
        <v>6.9209777755863797</v>
      </c>
      <c r="D132" s="6">
        <f ca="1">IFERROR(OFFSET('Bank of England inputs'!D$6,MATCH($A132,'Bank of England inputs'!$A$7:$A$4920,0),0),D131)</f>
        <v>2.6916723350500549</v>
      </c>
      <c r="F132" s="5">
        <f t="shared" ref="F132:F195" si="7">A132</f>
        <v>35975</v>
      </c>
      <c r="G132" s="6">
        <f t="shared" ref="G132:G195" ca="1" si="8">(B132+C132)/2</f>
        <v>6.8071530730650753</v>
      </c>
      <c r="H132" s="6">
        <f t="shared" ca="1" si="6"/>
        <v>4.0076090343406978</v>
      </c>
    </row>
    <row r="133" spans="1:8">
      <c r="A133" s="5">
        <f>'iBoxx inputs'!A137</f>
        <v>35976</v>
      </c>
      <c r="B133" s="6">
        <f ca="1">OFFSET('iBoxx inputs'!B$6,MATCH($A133,'iBoxx inputs'!$A$7:$A$4858,0),0)</f>
        <v>6.6595783480615101</v>
      </c>
      <c r="C133" s="6">
        <f ca="1">OFFSET('iBoxx inputs'!C$6,MATCH($A133,'iBoxx inputs'!$A$7:$A$4858,0),0)</f>
        <v>6.8904436177957997</v>
      </c>
      <c r="D133" s="6">
        <f ca="1">IFERROR(OFFSET('Bank of England inputs'!D$6,MATCH($A133,'Bank of England inputs'!$A$7:$A$4920,0),0),D132)</f>
        <v>2.6824764311400573</v>
      </c>
      <c r="F133" s="5">
        <f t="shared" si="7"/>
        <v>35976</v>
      </c>
      <c r="G133" s="6">
        <f t="shared" ca="1" si="8"/>
        <v>6.7750109829286549</v>
      </c>
      <c r="H133" s="6">
        <f t="shared" ca="1" si="6"/>
        <v>3.9856212023996918</v>
      </c>
    </row>
    <row r="134" spans="1:8">
      <c r="A134" s="5">
        <f>'iBoxx inputs'!A138</f>
        <v>35977</v>
      </c>
      <c r="B134" s="6">
        <f ca="1">OFFSET('iBoxx inputs'!B$6,MATCH($A134,'iBoxx inputs'!$A$7:$A$4858,0),0)</f>
        <v>6.6442608028225401</v>
      </c>
      <c r="C134" s="6">
        <f ca="1">OFFSET('iBoxx inputs'!C$6,MATCH($A134,'iBoxx inputs'!$A$7:$A$4858,0),0)</f>
        <v>6.8800215143124896</v>
      </c>
      <c r="D134" s="6">
        <f ca="1">IFERROR(OFFSET('Bank of England inputs'!D$6,MATCH($A134,'Bank of England inputs'!$A$7:$A$4920,0),0),D133)</f>
        <v>2.7027027027026973</v>
      </c>
      <c r="F134" s="5">
        <f t="shared" si="7"/>
        <v>35977</v>
      </c>
      <c r="G134" s="6">
        <f t="shared" ca="1" si="8"/>
        <v>6.7621411585675144</v>
      </c>
      <c r="H134" s="6">
        <f t="shared" ca="1" si="6"/>
        <v>3.95261112807892</v>
      </c>
    </row>
    <row r="135" spans="1:8">
      <c r="A135" s="5">
        <f>'iBoxx inputs'!A139</f>
        <v>35978</v>
      </c>
      <c r="B135" s="6">
        <f ca="1">OFFSET('iBoxx inputs'!B$6,MATCH($A135,'iBoxx inputs'!$A$7:$A$4858,0),0)</f>
        <v>6.6174064008540903</v>
      </c>
      <c r="C135" s="6">
        <f ca="1">OFFSET('iBoxx inputs'!C$6,MATCH($A135,'iBoxx inputs'!$A$7:$A$4858,0),0)</f>
        <v>6.8550381156727598</v>
      </c>
      <c r="D135" s="6">
        <f ca="1">IFERROR(OFFSET('Bank of England inputs'!D$6,MATCH($A135,'Bank of England inputs'!$A$7:$A$4920,0),0),D134)</f>
        <v>2.7232056020229489</v>
      </c>
      <c r="F135" s="5">
        <f t="shared" si="7"/>
        <v>35978</v>
      </c>
      <c r="G135" s="6">
        <f t="shared" ca="1" si="8"/>
        <v>6.7362222582634246</v>
      </c>
      <c r="H135" s="6">
        <f t="shared" ca="1" si="6"/>
        <v>3.9066310603545373</v>
      </c>
    </row>
    <row r="136" spans="1:8">
      <c r="A136" s="5">
        <f>'iBoxx inputs'!A140</f>
        <v>35979</v>
      </c>
      <c r="B136" s="6">
        <f ca="1">OFFSET('iBoxx inputs'!B$6,MATCH($A136,'iBoxx inputs'!$A$7:$A$4858,0),0)</f>
        <v>6.6260008988342101</v>
      </c>
      <c r="C136" s="6">
        <f ca="1">OFFSET('iBoxx inputs'!C$6,MATCH($A136,'iBoxx inputs'!$A$7:$A$4858,0),0)</f>
        <v>6.8636868437974403</v>
      </c>
      <c r="D136" s="6">
        <f ca="1">IFERROR(OFFSET('Bank of England inputs'!D$6,MATCH($A136,'Bank of England inputs'!$A$7:$A$4920,0),0),D135)</f>
        <v>2.762914680416384</v>
      </c>
      <c r="F136" s="5">
        <f t="shared" si="7"/>
        <v>35979</v>
      </c>
      <c r="G136" s="6">
        <f t="shared" ca="1" si="8"/>
        <v>6.7448438713158252</v>
      </c>
      <c r="H136" s="6">
        <f t="shared" ca="1" si="6"/>
        <v>3.8748698431558593</v>
      </c>
    </row>
    <row r="137" spans="1:8">
      <c r="A137" s="5">
        <f>'iBoxx inputs'!A141</f>
        <v>35982</v>
      </c>
      <c r="B137" s="6">
        <f ca="1">OFFSET('iBoxx inputs'!B$6,MATCH($A137,'iBoxx inputs'!$A$7:$A$4858,0),0)</f>
        <v>6.5960207296478197</v>
      </c>
      <c r="C137" s="6">
        <f ca="1">OFFSET('iBoxx inputs'!C$6,MATCH($A137,'iBoxx inputs'!$A$7:$A$4858,0),0)</f>
        <v>6.8371429840867304</v>
      </c>
      <c r="D137" s="6">
        <f ca="1">IFERROR(OFFSET('Bank of England inputs'!D$6,MATCH($A137,'Bank of England inputs'!$A$7:$A$4920,0),0),D136)</f>
        <v>2.7539898793304873</v>
      </c>
      <c r="F137" s="5">
        <f t="shared" si="7"/>
        <v>35982</v>
      </c>
      <c r="G137" s="6">
        <f t="shared" ca="1" si="8"/>
        <v>6.7165818568672755</v>
      </c>
      <c r="H137" s="6">
        <f t="shared" ca="1" si="6"/>
        <v>3.8563874572561829</v>
      </c>
    </row>
    <row r="138" spans="1:8">
      <c r="A138" s="5">
        <f>'iBoxx inputs'!A142</f>
        <v>35983</v>
      </c>
      <c r="B138" s="6">
        <f ca="1">OFFSET('iBoxx inputs'!B$6,MATCH($A138,'iBoxx inputs'!$A$7:$A$4858,0),0)</f>
        <v>6.6270881596734696</v>
      </c>
      <c r="C138" s="6">
        <f ca="1">OFFSET('iBoxx inputs'!C$6,MATCH($A138,'iBoxx inputs'!$A$7:$A$4858,0),0)</f>
        <v>6.8629245634250902</v>
      </c>
      <c r="D138" s="6">
        <f ca="1">IFERROR(OFFSET('Bank of England inputs'!D$6,MATCH($A138,'Bank of England inputs'!$A$7:$A$4920,0),0),D137)</f>
        <v>2.7829133015471408</v>
      </c>
      <c r="F138" s="5">
        <f t="shared" si="7"/>
        <v>35983</v>
      </c>
      <c r="G138" s="6">
        <f t="shared" ca="1" si="8"/>
        <v>6.7450063615492795</v>
      </c>
      <c r="H138" s="6">
        <f t="shared" ca="1" si="6"/>
        <v>3.8548168491566948</v>
      </c>
    </row>
    <row r="139" spans="1:8">
      <c r="A139" s="5">
        <f>'iBoxx inputs'!A143</f>
        <v>35984</v>
      </c>
      <c r="B139" s="6">
        <f ca="1">OFFSET('iBoxx inputs'!B$6,MATCH($A139,'iBoxx inputs'!$A$7:$A$4858,0),0)</f>
        <v>6.6479741672174901</v>
      </c>
      <c r="C139" s="6">
        <f ca="1">OFFSET('iBoxx inputs'!C$6,MATCH($A139,'iBoxx inputs'!$A$7:$A$4858,0),0)</f>
        <v>6.8757500835560901</v>
      </c>
      <c r="D139" s="6">
        <f ca="1">IFERROR(OFFSET('Bank of England inputs'!D$6,MATCH($A139,'Bank of England inputs'!$A$7:$A$4920,0),0),D138)</f>
        <v>2.7721038809454202</v>
      </c>
      <c r="F139" s="5">
        <f t="shared" si="7"/>
        <v>35984</v>
      </c>
      <c r="G139" s="6">
        <f t="shared" ca="1" si="8"/>
        <v>6.7618621253867897</v>
      </c>
      <c r="H139" s="6">
        <f t="shared" ca="1" si="6"/>
        <v>3.8821412560194668</v>
      </c>
    </row>
    <row r="140" spans="1:8">
      <c r="A140" s="5">
        <f>'iBoxx inputs'!A144</f>
        <v>35985</v>
      </c>
      <c r="B140" s="6">
        <f ca="1">OFFSET('iBoxx inputs'!B$6,MATCH($A140,'iBoxx inputs'!$A$7:$A$4858,0),0)</f>
        <v>6.6019595526483199</v>
      </c>
      <c r="C140" s="6">
        <f ca="1">OFFSET('iBoxx inputs'!C$6,MATCH($A140,'iBoxx inputs'!$A$7:$A$4858,0),0)</f>
        <v>6.82754063857801</v>
      </c>
      <c r="D140" s="6">
        <f ca="1">IFERROR(OFFSET('Bank of England inputs'!D$6,MATCH($A140,'Bank of England inputs'!$A$7:$A$4920,0),0),D139)</f>
        <v>2.7537219032791604</v>
      </c>
      <c r="F140" s="5">
        <f t="shared" si="7"/>
        <v>35985</v>
      </c>
      <c r="G140" s="6">
        <f t="shared" ca="1" si="8"/>
        <v>6.7147500956131649</v>
      </c>
      <c r="H140" s="6">
        <f t="shared" ca="1" si="6"/>
        <v>3.8548756375583748</v>
      </c>
    </row>
    <row r="141" spans="1:8">
      <c r="A141" s="5">
        <f>'iBoxx inputs'!A145</f>
        <v>35986</v>
      </c>
      <c r="B141" s="6">
        <f ca="1">OFFSET('iBoxx inputs'!B$6,MATCH($A141,'iBoxx inputs'!$A$7:$A$4858,0),0)</f>
        <v>6.5985619392417396</v>
      </c>
      <c r="C141" s="6">
        <f ca="1">OFFSET('iBoxx inputs'!C$6,MATCH($A141,'iBoxx inputs'!$A$7:$A$4858,0),0)</f>
        <v>6.8246556997803101</v>
      </c>
      <c r="D141" s="6">
        <f ca="1">IFERROR(OFFSET('Bank of England inputs'!D$6,MATCH($A141,'Bank of England inputs'!$A$7:$A$4920,0),0),D140)</f>
        <v>2.7437244600116761</v>
      </c>
      <c r="F141" s="5">
        <f t="shared" si="7"/>
        <v>35986</v>
      </c>
      <c r="G141" s="6">
        <f t="shared" ca="1" si="8"/>
        <v>6.7116088195110244</v>
      </c>
      <c r="H141" s="6">
        <f t="shared" ca="1" si="6"/>
        <v>3.861923811262713</v>
      </c>
    </row>
    <row r="142" spans="1:8">
      <c r="A142" s="5">
        <f>'iBoxx inputs'!A146</f>
        <v>35989</v>
      </c>
      <c r="B142" s="6">
        <f ca="1">OFFSET('iBoxx inputs'!B$6,MATCH($A142,'iBoxx inputs'!$A$7:$A$4858,0),0)</f>
        <v>6.6213627419578804</v>
      </c>
      <c r="C142" s="6">
        <f ca="1">OFFSET('iBoxx inputs'!C$6,MATCH($A142,'iBoxx inputs'!$A$7:$A$4858,0),0)</f>
        <v>6.8468128162693498</v>
      </c>
      <c r="D142" s="6">
        <f ca="1">IFERROR(OFFSET('Bank of England inputs'!D$6,MATCH($A142,'Bank of England inputs'!$A$7:$A$4920,0),0),D141)</f>
        <v>2.7529182879377334</v>
      </c>
      <c r="F142" s="5">
        <f t="shared" si="7"/>
        <v>35989</v>
      </c>
      <c r="G142" s="6">
        <f t="shared" ca="1" si="8"/>
        <v>6.7340877791136151</v>
      </c>
      <c r="H142" s="6">
        <f t="shared" ca="1" si="6"/>
        <v>3.8745074665613943</v>
      </c>
    </row>
    <row r="143" spans="1:8">
      <c r="A143" s="5">
        <f>'iBoxx inputs'!A147</f>
        <v>35990</v>
      </c>
      <c r="B143" s="6">
        <f ca="1">OFFSET('iBoxx inputs'!B$6,MATCH($A143,'iBoxx inputs'!$A$7:$A$4858,0),0)</f>
        <v>6.6208660969823496</v>
      </c>
      <c r="C143" s="6">
        <f ca="1">OFFSET('iBoxx inputs'!C$6,MATCH($A143,'iBoxx inputs'!$A$7:$A$4858,0),0)</f>
        <v>6.8526749413773702</v>
      </c>
      <c r="D143" s="6">
        <f ca="1">IFERROR(OFFSET('Bank of England inputs'!D$6,MATCH($A143,'Bank of England inputs'!$A$7:$A$4920,0),0),D142)</f>
        <v>2.7731828354578214</v>
      </c>
      <c r="F143" s="5">
        <f t="shared" si="7"/>
        <v>35990</v>
      </c>
      <c r="G143" s="6">
        <f t="shared" ca="1" si="8"/>
        <v>6.7367705191798599</v>
      </c>
      <c r="H143" s="6">
        <f t="shared" ca="1" si="6"/>
        <v>3.8566361130099924</v>
      </c>
    </row>
    <row r="144" spans="1:8">
      <c r="A144" s="5">
        <f>'iBoxx inputs'!A148</f>
        <v>35991</v>
      </c>
      <c r="B144" s="6">
        <f ca="1">OFFSET('iBoxx inputs'!B$6,MATCH($A144,'iBoxx inputs'!$A$7:$A$4858,0),0)</f>
        <v>6.6642295547709498</v>
      </c>
      <c r="C144" s="6">
        <f ca="1">OFFSET('iBoxx inputs'!C$6,MATCH($A144,'iBoxx inputs'!$A$7:$A$4858,0),0)</f>
        <v>6.8873429693986896</v>
      </c>
      <c r="D144" s="6">
        <f ca="1">IFERROR(OFFSET('Bank of England inputs'!D$6,MATCH($A144,'Bank of England inputs'!$A$7:$A$4920,0),0),D143)</f>
        <v>2.821560614905616</v>
      </c>
      <c r="F144" s="5">
        <f t="shared" si="7"/>
        <v>35991</v>
      </c>
      <c r="G144" s="6">
        <f t="shared" ca="1" si="8"/>
        <v>6.7757862620848197</v>
      </c>
      <c r="H144" s="6">
        <f t="shared" ca="1" si="6"/>
        <v>3.8457164271108901</v>
      </c>
    </row>
    <row r="145" spans="1:8">
      <c r="A145" s="5">
        <f>'iBoxx inputs'!A149</f>
        <v>35992</v>
      </c>
      <c r="B145" s="6">
        <f ca="1">OFFSET('iBoxx inputs'!B$6,MATCH($A145,'iBoxx inputs'!$A$7:$A$4858,0),0)</f>
        <v>6.6720401496130597</v>
      </c>
      <c r="C145" s="6">
        <f ca="1">OFFSET('iBoxx inputs'!C$6,MATCH($A145,'iBoxx inputs'!$A$7:$A$4858,0),0)</f>
        <v>6.9011963289701503</v>
      </c>
      <c r="D145" s="6">
        <f ca="1">IFERROR(OFFSET('Bank of England inputs'!D$6,MATCH($A145,'Bank of England inputs'!$A$7:$A$4920,0),0),D144)</f>
        <v>2.8218351659044405</v>
      </c>
      <c r="F145" s="5">
        <f t="shared" si="7"/>
        <v>35992</v>
      </c>
      <c r="G145" s="6">
        <f t="shared" ca="1" si="8"/>
        <v>6.786618239291605</v>
      </c>
      <c r="H145" s="6">
        <f t="shared" ca="1" si="6"/>
        <v>3.8559738473738836</v>
      </c>
    </row>
    <row r="146" spans="1:8">
      <c r="A146" s="5">
        <f>'iBoxx inputs'!A150</f>
        <v>35993</v>
      </c>
      <c r="B146" s="6">
        <f ca="1">OFFSET('iBoxx inputs'!B$6,MATCH($A146,'iBoxx inputs'!$A$7:$A$4858,0),0)</f>
        <v>6.6872787261840196</v>
      </c>
      <c r="C146" s="6">
        <f ca="1">OFFSET('iBoxx inputs'!C$6,MATCH($A146,'iBoxx inputs'!$A$7:$A$4858,0),0)</f>
        <v>6.9192525153445796</v>
      </c>
      <c r="D146" s="6">
        <f ca="1">IFERROR(OFFSET('Bank of England inputs'!D$6,MATCH($A146,'Bank of England inputs'!$A$7:$A$4920,0),0),D145)</f>
        <v>2.8318411833398116</v>
      </c>
      <c r="F146" s="5">
        <f t="shared" si="7"/>
        <v>35993</v>
      </c>
      <c r="G146" s="6">
        <f t="shared" ca="1" si="8"/>
        <v>6.8032656207643001</v>
      </c>
      <c r="H146" s="6">
        <f t="shared" ca="1" si="6"/>
        <v>3.8620571135586257</v>
      </c>
    </row>
    <row r="147" spans="1:8">
      <c r="A147" s="5">
        <f>'iBoxx inputs'!A151</f>
        <v>35996</v>
      </c>
      <c r="B147" s="6">
        <f ca="1">OFFSET('iBoxx inputs'!B$6,MATCH($A147,'iBoxx inputs'!$A$7:$A$4858,0),0)</f>
        <v>6.7108336568312703</v>
      </c>
      <c r="C147" s="6">
        <f ca="1">OFFSET('iBoxx inputs'!C$6,MATCH($A147,'iBoxx inputs'!$A$7:$A$4858,0),0)</f>
        <v>6.9471391290178897</v>
      </c>
      <c r="D147" s="6">
        <f ca="1">IFERROR(OFFSET('Bank of England inputs'!D$6,MATCH($A147,'Bank of England inputs'!$A$7:$A$4920,0),0),D146)</f>
        <v>2.8415725963409688</v>
      </c>
      <c r="F147" s="5">
        <f t="shared" si="7"/>
        <v>35996</v>
      </c>
      <c r="G147" s="6">
        <f t="shared" ca="1" si="8"/>
        <v>6.8289863929245804</v>
      </c>
      <c r="H147" s="6">
        <f t="shared" ca="1" si="6"/>
        <v>3.8772392291533953</v>
      </c>
    </row>
    <row r="148" spans="1:8">
      <c r="A148" s="5">
        <f>'iBoxx inputs'!A152</f>
        <v>35997</v>
      </c>
      <c r="B148" s="6">
        <f ca="1">OFFSET('iBoxx inputs'!B$6,MATCH($A148,'iBoxx inputs'!$A$7:$A$4858,0),0)</f>
        <v>6.6980449580800201</v>
      </c>
      <c r="C148" s="6">
        <f ca="1">OFFSET('iBoxx inputs'!C$6,MATCH($A148,'iBoxx inputs'!$A$7:$A$4858,0),0)</f>
        <v>6.9315218847631801</v>
      </c>
      <c r="D148" s="6">
        <f ca="1">IFERROR(OFFSET('Bank of England inputs'!D$6,MATCH($A148,'Bank of England inputs'!$A$7:$A$4920,0),0),D147)</f>
        <v>2.8515815085158103</v>
      </c>
      <c r="F148" s="5">
        <f t="shared" si="7"/>
        <v>35997</v>
      </c>
      <c r="G148" s="6">
        <f t="shared" ca="1" si="8"/>
        <v>6.8147834214216001</v>
      </c>
      <c r="H148" s="6">
        <f t="shared" ca="1" si="6"/>
        <v>3.8533213148284506</v>
      </c>
    </row>
    <row r="149" spans="1:8">
      <c r="A149" s="5">
        <f>'iBoxx inputs'!A153</f>
        <v>35998</v>
      </c>
      <c r="B149" s="6">
        <f ca="1">OFFSET('iBoxx inputs'!B$6,MATCH($A149,'iBoxx inputs'!$A$7:$A$4858,0),0)</f>
        <v>6.7361272374741397</v>
      </c>
      <c r="C149" s="6">
        <f ca="1">OFFSET('iBoxx inputs'!C$6,MATCH($A149,'iBoxx inputs'!$A$7:$A$4858,0),0)</f>
        <v>6.9642581168001501</v>
      </c>
      <c r="D149" s="6">
        <f ca="1">IFERROR(OFFSET('Bank of England inputs'!D$6,MATCH($A149,'Bank of England inputs'!$A$7:$A$4920,0),0),D148)</f>
        <v>2.8804982483456421</v>
      </c>
      <c r="F149" s="5">
        <f t="shared" si="7"/>
        <v>35998</v>
      </c>
      <c r="G149" s="6">
        <f t="shared" ca="1" si="8"/>
        <v>6.8501926771371444</v>
      </c>
      <c r="H149" s="6">
        <f t="shared" ca="1" si="6"/>
        <v>3.8585489926467487</v>
      </c>
    </row>
    <row r="150" spans="1:8">
      <c r="A150" s="5">
        <f>'iBoxx inputs'!A154</f>
        <v>35999</v>
      </c>
      <c r="B150" s="6">
        <f ca="1">OFFSET('iBoxx inputs'!B$6,MATCH($A150,'iBoxx inputs'!$A$7:$A$4858,0),0)</f>
        <v>6.7333336999854501</v>
      </c>
      <c r="C150" s="6">
        <f ca="1">OFFSET('iBoxx inputs'!C$6,MATCH($A150,'iBoxx inputs'!$A$7:$A$4858,0),0)</f>
        <v>6.95716821371688</v>
      </c>
      <c r="D150" s="6">
        <f ca="1">IFERROR(OFFSET('Bank of England inputs'!D$6,MATCH($A150,'Bank of England inputs'!$A$7:$A$4920,0),0),D149)</f>
        <v>2.8905109489050895</v>
      </c>
      <c r="F150" s="5">
        <f t="shared" si="7"/>
        <v>35999</v>
      </c>
      <c r="G150" s="6">
        <f t="shared" ca="1" si="8"/>
        <v>6.8452509568511655</v>
      </c>
      <c r="H150" s="6">
        <f t="shared" ca="1" si="6"/>
        <v>3.8436391961450767</v>
      </c>
    </row>
    <row r="151" spans="1:8">
      <c r="A151" s="5">
        <f>'iBoxx inputs'!A155</f>
        <v>36000</v>
      </c>
      <c r="B151" s="6">
        <f ca="1">OFFSET('iBoxx inputs'!B$6,MATCH($A151,'iBoxx inputs'!$A$7:$A$4858,0),0)</f>
        <v>6.7662045408018203</v>
      </c>
      <c r="C151" s="6">
        <f ca="1">OFFSET('iBoxx inputs'!C$6,MATCH($A151,'iBoxx inputs'!$A$7:$A$4858,0),0)</f>
        <v>6.98837384616359</v>
      </c>
      <c r="D151" s="6">
        <f ca="1">IFERROR(OFFSET('Bank of England inputs'!D$6,MATCH($A151,'Bank of England inputs'!$A$7:$A$4920,0),0),D150)</f>
        <v>2.9194239003503375</v>
      </c>
      <c r="F151" s="5">
        <f t="shared" si="7"/>
        <v>36000</v>
      </c>
      <c r="G151" s="6">
        <f t="shared" ca="1" si="8"/>
        <v>6.8772891934827047</v>
      </c>
      <c r="H151" s="6">
        <f t="shared" ca="1" si="6"/>
        <v>3.8455960431380554</v>
      </c>
    </row>
    <row r="152" spans="1:8">
      <c r="A152" s="5">
        <f>'iBoxx inputs'!A156</f>
        <v>36003</v>
      </c>
      <c r="B152" s="6">
        <f ca="1">OFFSET('iBoxx inputs'!B$6,MATCH($A152,'iBoxx inputs'!$A$7:$A$4858,0),0)</f>
        <v>6.7730617169430998</v>
      </c>
      <c r="C152" s="6">
        <f ca="1">OFFSET('iBoxx inputs'!C$6,MATCH($A152,'iBoxx inputs'!$A$7:$A$4858,0),0)</f>
        <v>6.9961512297109003</v>
      </c>
      <c r="D152" s="6">
        <f ca="1">IFERROR(OFFSET('Bank of England inputs'!D$6,MATCH($A152,'Bank of England inputs'!$A$7:$A$4920,0),0),D151)</f>
        <v>2.9096924873491581</v>
      </c>
      <c r="F152" s="5">
        <f t="shared" si="7"/>
        <v>36003</v>
      </c>
      <c r="G152" s="6">
        <f t="shared" ca="1" si="8"/>
        <v>6.8846064733270005</v>
      </c>
      <c r="H152" s="6">
        <f t="shared" ca="1" si="6"/>
        <v>3.8625263470362547</v>
      </c>
    </row>
    <row r="153" spans="1:8">
      <c r="A153" s="5">
        <f>'iBoxx inputs'!A157</f>
        <v>36004</v>
      </c>
      <c r="B153" s="6">
        <f ca="1">OFFSET('iBoxx inputs'!B$6,MATCH($A153,'iBoxx inputs'!$A$7:$A$4858,0),0)</f>
        <v>6.6887594945710802</v>
      </c>
      <c r="C153" s="6">
        <f ca="1">OFFSET('iBoxx inputs'!C$6,MATCH($A153,'iBoxx inputs'!$A$7:$A$4858,0),0)</f>
        <v>6.9188413150283701</v>
      </c>
      <c r="D153" s="6">
        <f ca="1">IFERROR(OFFSET('Bank of England inputs'!D$6,MATCH($A153,'Bank of England inputs'!$A$7:$A$4920,0),0),D152)</f>
        <v>2.842125754331315</v>
      </c>
      <c r="F153" s="5">
        <f t="shared" si="7"/>
        <v>36004</v>
      </c>
      <c r="G153" s="6">
        <f t="shared" ca="1" si="8"/>
        <v>6.8038004047997251</v>
      </c>
      <c r="H153" s="6">
        <f t="shared" ca="1" si="6"/>
        <v>3.8521905507204801</v>
      </c>
    </row>
    <row r="154" spans="1:8">
      <c r="A154" s="5">
        <f>'iBoxx inputs'!A158</f>
        <v>36005</v>
      </c>
      <c r="B154" s="6">
        <f ca="1">OFFSET('iBoxx inputs'!B$6,MATCH($A154,'iBoxx inputs'!$A$7:$A$4858,0),0)</f>
        <v>6.6263293809324901</v>
      </c>
      <c r="C154" s="6">
        <f ca="1">OFFSET('iBoxx inputs'!C$6,MATCH($A154,'iBoxx inputs'!$A$7:$A$4858,0),0)</f>
        <v>6.8434516026475798</v>
      </c>
      <c r="D154" s="6">
        <f ca="1">IFERROR(OFFSET('Bank of England inputs'!D$6,MATCH($A154,'Bank of England inputs'!$A$7:$A$4920,0),0),D153)</f>
        <v>2.7639902676398931</v>
      </c>
      <c r="F154" s="5">
        <f t="shared" si="7"/>
        <v>36005</v>
      </c>
      <c r="G154" s="6">
        <f t="shared" ca="1" si="8"/>
        <v>6.7348904917900345</v>
      </c>
      <c r="H154" s="6">
        <f t="shared" ca="1" si="6"/>
        <v>3.8640969602370179</v>
      </c>
    </row>
    <row r="155" spans="1:8">
      <c r="A155" s="5">
        <f>'iBoxx inputs'!A159</f>
        <v>36006</v>
      </c>
      <c r="B155" s="6">
        <f ca="1">OFFSET('iBoxx inputs'!B$6,MATCH($A155,'iBoxx inputs'!$A$7:$A$4858,0),0)</f>
        <v>6.6564215980641199</v>
      </c>
      <c r="C155" s="6">
        <f ca="1">OFFSET('iBoxx inputs'!C$6,MATCH($A155,'iBoxx inputs'!$A$7:$A$4858,0),0)</f>
        <v>6.8702246154341102</v>
      </c>
      <c r="D155" s="6">
        <f ca="1">IFERROR(OFFSET('Bank of England inputs'!D$6,MATCH($A155,'Bank of England inputs'!$A$7:$A$4920,0),0),D154)</f>
        <v>2.7929155313351384</v>
      </c>
      <c r="F155" s="5">
        <f t="shared" si="7"/>
        <v>36006</v>
      </c>
      <c r="G155" s="6">
        <f t="shared" ca="1" si="8"/>
        <v>6.7633231067491151</v>
      </c>
      <c r="H155" s="6">
        <f t="shared" ca="1" si="6"/>
        <v>3.8625303649487908</v>
      </c>
    </row>
    <row r="156" spans="1:8">
      <c r="A156" s="5">
        <f>'iBoxx inputs'!A160</f>
        <v>36007</v>
      </c>
      <c r="B156" s="6">
        <f ca="1">OFFSET('iBoxx inputs'!B$6,MATCH($A156,'iBoxx inputs'!$A$7:$A$4858,0),0)</f>
        <v>6.6117750610785802</v>
      </c>
      <c r="C156" s="6">
        <f ca="1">OFFSET('iBoxx inputs'!C$6,MATCH($A156,'iBoxx inputs'!$A$7:$A$4858,0),0)</f>
        <v>6.8254109106724297</v>
      </c>
      <c r="D156" s="6">
        <f ca="1">IFERROR(OFFSET('Bank of England inputs'!D$6,MATCH($A156,'Bank of England inputs'!$A$7:$A$4920,0),0),D155)</f>
        <v>2.7542579075425788</v>
      </c>
      <c r="F156" s="5">
        <f t="shared" si="7"/>
        <v>36007</v>
      </c>
      <c r="G156" s="6">
        <f t="shared" ca="1" si="8"/>
        <v>6.7185929858755049</v>
      </c>
      <c r="H156" s="6">
        <f t="shared" ca="1" si="6"/>
        <v>3.8580737762711648</v>
      </c>
    </row>
    <row r="157" spans="1:8">
      <c r="A157" s="5">
        <f>'iBoxx inputs'!A161</f>
        <v>36010</v>
      </c>
      <c r="B157" s="6">
        <f ca="1">OFFSET('iBoxx inputs'!B$6,MATCH($A157,'iBoxx inputs'!$A$7:$A$4858,0),0)</f>
        <v>6.5511214157095896</v>
      </c>
      <c r="C157" s="6">
        <f ca="1">OFFSET('iBoxx inputs'!C$6,MATCH($A157,'iBoxx inputs'!$A$7:$A$4858,0),0)</f>
        <v>6.7747402186589998</v>
      </c>
      <c r="D157" s="6">
        <f ca="1">IFERROR(OFFSET('Bank of England inputs'!D$6,MATCH($A157,'Bank of England inputs'!$A$7:$A$4920,0),0),D156)</f>
        <v>2.7258566978192844</v>
      </c>
      <c r="F157" s="5">
        <f t="shared" si="7"/>
        <v>36010</v>
      </c>
      <c r="G157" s="6">
        <f t="shared" ca="1" si="8"/>
        <v>6.6629308171842947</v>
      </c>
      <c r="H157" s="6">
        <f t="shared" ca="1" si="6"/>
        <v>3.8326028576684434</v>
      </c>
    </row>
    <row r="158" spans="1:8">
      <c r="A158" s="5">
        <f>'iBoxx inputs'!A162</f>
        <v>36011</v>
      </c>
      <c r="B158" s="6">
        <f ca="1">OFFSET('iBoxx inputs'!B$6,MATCH($A158,'iBoxx inputs'!$A$7:$A$4858,0),0)</f>
        <v>6.5454325518418299</v>
      </c>
      <c r="C158" s="6">
        <f ca="1">OFFSET('iBoxx inputs'!C$6,MATCH($A158,'iBoxx inputs'!$A$7:$A$4858,0),0)</f>
        <v>6.7684442259220203</v>
      </c>
      <c r="D158" s="6">
        <f ca="1">IFERROR(OFFSET('Bank of England inputs'!D$6,MATCH($A158,'Bank of England inputs'!$A$7:$A$4920,0),0),D157)</f>
        <v>2.7258566978192844</v>
      </c>
      <c r="F158" s="5">
        <f t="shared" si="7"/>
        <v>36011</v>
      </c>
      <c r="G158" s="6">
        <f t="shared" ca="1" si="8"/>
        <v>6.6569383888819251</v>
      </c>
      <c r="H158" s="6">
        <f t="shared" ca="1" si="6"/>
        <v>3.8267694399730434</v>
      </c>
    </row>
    <row r="159" spans="1:8">
      <c r="A159" s="5">
        <f>'iBoxx inputs'!A163</f>
        <v>36012</v>
      </c>
      <c r="B159" s="6">
        <f ca="1">OFFSET('iBoxx inputs'!B$6,MATCH($A159,'iBoxx inputs'!$A$7:$A$4858,0),0)</f>
        <v>6.5820304929253597</v>
      </c>
      <c r="C159" s="6">
        <f ca="1">OFFSET('iBoxx inputs'!C$6,MATCH($A159,'iBoxx inputs'!$A$7:$A$4858,0),0)</f>
        <v>6.8049901603209602</v>
      </c>
      <c r="D159" s="6">
        <f ca="1">IFERROR(OFFSET('Bank of England inputs'!D$6,MATCH($A159,'Bank of England inputs'!$A$7:$A$4920,0),0),D158)</f>
        <v>2.7750730282376068</v>
      </c>
      <c r="F159" s="5">
        <f t="shared" si="7"/>
        <v>36012</v>
      </c>
      <c r="G159" s="6">
        <f t="shared" ca="1" si="8"/>
        <v>6.6935103266231604</v>
      </c>
      <c r="H159" s="6">
        <f t="shared" ca="1" si="6"/>
        <v>3.8126339227304129</v>
      </c>
    </row>
    <row r="160" spans="1:8">
      <c r="A160" s="5">
        <f>'iBoxx inputs'!A164</f>
        <v>36013</v>
      </c>
      <c r="B160" s="6">
        <f ca="1">OFFSET('iBoxx inputs'!B$6,MATCH($A160,'iBoxx inputs'!$A$7:$A$4858,0),0)</f>
        <v>6.5584372565135398</v>
      </c>
      <c r="C160" s="6">
        <f ca="1">OFFSET('iBoxx inputs'!C$6,MATCH($A160,'iBoxx inputs'!$A$7:$A$4858,0),0)</f>
        <v>6.7773787323323802</v>
      </c>
      <c r="D160" s="6">
        <f ca="1">IFERROR(OFFSET('Bank of England inputs'!D$6,MATCH($A160,'Bank of England inputs'!$A$7:$A$4920,0),0),D159)</f>
        <v>2.7661439563650525</v>
      </c>
      <c r="F160" s="5">
        <f t="shared" si="7"/>
        <v>36013</v>
      </c>
      <c r="G160" s="6">
        <f t="shared" ca="1" si="8"/>
        <v>6.6679079944229596</v>
      </c>
      <c r="H160" s="6">
        <f t="shared" ca="1" si="6"/>
        <v>3.7967407239826167</v>
      </c>
    </row>
    <row r="161" spans="1:8">
      <c r="A161" s="5">
        <f>'iBoxx inputs'!A165</f>
        <v>36014</v>
      </c>
      <c r="B161" s="6">
        <f ca="1">OFFSET('iBoxx inputs'!B$6,MATCH($A161,'iBoxx inputs'!$A$7:$A$4858,0),0)</f>
        <v>6.54258850727728</v>
      </c>
      <c r="C161" s="6">
        <f ca="1">OFFSET('iBoxx inputs'!C$6,MATCH($A161,'iBoxx inputs'!$A$7:$A$4858,0),0)</f>
        <v>6.7658061004570298</v>
      </c>
      <c r="D161" s="6">
        <f ca="1">IFERROR(OFFSET('Bank of England inputs'!D$6,MATCH($A161,'Bank of England inputs'!$A$7:$A$4920,0),0),D160)</f>
        <v>2.756404012856728</v>
      </c>
      <c r="F161" s="5">
        <f t="shared" si="7"/>
        <v>36014</v>
      </c>
      <c r="G161" s="6">
        <f t="shared" ca="1" si="8"/>
        <v>6.6541973038671554</v>
      </c>
      <c r="H161" s="6">
        <f t="shared" ca="1" si="6"/>
        <v>3.7932363714506367</v>
      </c>
    </row>
    <row r="162" spans="1:8">
      <c r="A162" s="5">
        <f>'iBoxx inputs'!A166</f>
        <v>36017</v>
      </c>
      <c r="B162" s="6">
        <f ca="1">OFFSET('iBoxx inputs'!B$6,MATCH($A162,'iBoxx inputs'!$A$7:$A$4858,0),0)</f>
        <v>6.5180739625524096</v>
      </c>
      <c r="C162" s="6">
        <f ca="1">OFFSET('iBoxx inputs'!C$6,MATCH($A162,'iBoxx inputs'!$A$7:$A$4858,0),0)</f>
        <v>6.7423891650141003</v>
      </c>
      <c r="D162" s="6">
        <f ca="1">IFERROR(OFFSET('Bank of England inputs'!D$6,MATCH($A162,'Bank of England inputs'!$A$7:$A$4920,0),0),D161)</f>
        <v>2.7174442388234077</v>
      </c>
      <c r="F162" s="5">
        <f t="shared" si="7"/>
        <v>36017</v>
      </c>
      <c r="G162" s="6">
        <f t="shared" ca="1" si="8"/>
        <v>6.630231563783255</v>
      </c>
      <c r="H162" s="6">
        <f t="shared" ca="1" si="6"/>
        <v>3.8092724696911384</v>
      </c>
    </row>
    <row r="163" spans="1:8">
      <c r="A163" s="5">
        <f>'iBoxx inputs'!A167</f>
        <v>36018</v>
      </c>
      <c r="B163" s="6">
        <f ca="1">OFFSET('iBoxx inputs'!B$6,MATCH($A163,'iBoxx inputs'!$A$7:$A$4858,0),0)</f>
        <v>6.4901308621334</v>
      </c>
      <c r="C163" s="6">
        <f ca="1">OFFSET('iBoxx inputs'!C$6,MATCH($A163,'iBoxx inputs'!$A$7:$A$4858,0),0)</f>
        <v>6.7145153540103797</v>
      </c>
      <c r="D163" s="6">
        <f ca="1">IFERROR(OFFSET('Bank of England inputs'!D$6,MATCH($A163,'Bank of England inputs'!$A$7:$A$4920,0),0),D162)</f>
        <v>2.6984900146127755</v>
      </c>
      <c r="F163" s="5">
        <f t="shared" si="7"/>
        <v>36018</v>
      </c>
      <c r="G163" s="6">
        <f t="shared" ca="1" si="8"/>
        <v>6.6023231080718894</v>
      </c>
      <c r="H163" s="6">
        <f t="shared" ca="1" si="6"/>
        <v>3.8012565646326824</v>
      </c>
    </row>
    <row r="164" spans="1:8">
      <c r="A164" s="5">
        <f>'iBoxx inputs'!A168</f>
        <v>36019</v>
      </c>
      <c r="B164" s="6">
        <f ca="1">OFFSET('iBoxx inputs'!B$6,MATCH($A164,'iBoxx inputs'!$A$7:$A$4858,0),0)</f>
        <v>6.4868646527816898</v>
      </c>
      <c r="C164" s="6">
        <f ca="1">OFFSET('iBoxx inputs'!C$6,MATCH($A164,'iBoxx inputs'!$A$7:$A$4858,0),0)</f>
        <v>6.70734913545573</v>
      </c>
      <c r="D164" s="6">
        <f ca="1">IFERROR(OFFSET('Bank of England inputs'!D$6,MATCH($A164,'Bank of England inputs'!$A$7:$A$4920,0),0),D163)</f>
        <v>2.6787453730761746</v>
      </c>
      <c r="F164" s="5">
        <f t="shared" si="7"/>
        <v>36019</v>
      </c>
      <c r="G164" s="6">
        <f t="shared" ca="1" si="8"/>
        <v>6.5971068941187099</v>
      </c>
      <c r="H164" s="6">
        <f t="shared" ca="1" si="6"/>
        <v>3.8161369296103587</v>
      </c>
    </row>
    <row r="165" spans="1:8">
      <c r="A165" s="5">
        <f>'iBoxx inputs'!A169</f>
        <v>36020</v>
      </c>
      <c r="B165" s="6">
        <f ca="1">OFFSET('iBoxx inputs'!B$6,MATCH($A165,'iBoxx inputs'!$A$7:$A$4858,0),0)</f>
        <v>6.5665139845919596</v>
      </c>
      <c r="C165" s="6">
        <f ca="1">OFFSET('iBoxx inputs'!C$6,MATCH($A165,'iBoxx inputs'!$A$7:$A$4858,0),0)</f>
        <v>6.7838034828938998</v>
      </c>
      <c r="D165" s="6">
        <f ca="1">IFERROR(OFFSET('Bank of England inputs'!D$6,MATCH($A165,'Bank of England inputs'!$A$7:$A$4920,0),0),D164)</f>
        <v>2.7166504381694212</v>
      </c>
      <c r="F165" s="5">
        <f t="shared" si="7"/>
        <v>36020</v>
      </c>
      <c r="G165" s="6">
        <f t="shared" ca="1" si="8"/>
        <v>6.6751587337429292</v>
      </c>
      <c r="H165" s="6">
        <f t="shared" ca="1" si="6"/>
        <v>3.8538136501601983</v>
      </c>
    </row>
    <row r="166" spans="1:8">
      <c r="A166" s="5">
        <f>'iBoxx inputs'!A170</f>
        <v>36021</v>
      </c>
      <c r="B166" s="6">
        <f ca="1">OFFSET('iBoxx inputs'!B$6,MATCH($A166,'iBoxx inputs'!$A$7:$A$4858,0),0)</f>
        <v>6.5365957044576302</v>
      </c>
      <c r="C166" s="6">
        <f ca="1">OFFSET('iBoxx inputs'!C$6,MATCH($A166,'iBoxx inputs'!$A$7:$A$4858,0),0)</f>
        <v>6.7544529419532502</v>
      </c>
      <c r="D166" s="6">
        <f ca="1">IFERROR(OFFSET('Bank of England inputs'!D$6,MATCH($A166,'Bank of England inputs'!$A$7:$A$4920,0),0),D165)</f>
        <v>2.6577102803738262</v>
      </c>
      <c r="F166" s="5">
        <f t="shared" si="7"/>
        <v>36021</v>
      </c>
      <c r="G166" s="6">
        <f t="shared" ca="1" si="8"/>
        <v>6.6455243232054402</v>
      </c>
      <c r="H166" s="6">
        <f t="shared" ca="1" si="6"/>
        <v>3.8845733378820579</v>
      </c>
    </row>
    <row r="167" spans="1:8">
      <c r="A167" s="5">
        <f>'iBoxx inputs'!A171</f>
        <v>36024</v>
      </c>
      <c r="B167" s="6">
        <f ca="1">OFFSET('iBoxx inputs'!B$6,MATCH($A167,'iBoxx inputs'!$A$7:$A$4858,0),0)</f>
        <v>6.53021047612802</v>
      </c>
      <c r="C167" s="6">
        <f ca="1">OFFSET('iBoxx inputs'!C$6,MATCH($A167,'iBoxx inputs'!$A$7:$A$4858,0),0)</f>
        <v>6.7475008019356197</v>
      </c>
      <c r="D167" s="6">
        <f ca="1">IFERROR(OFFSET('Bank of England inputs'!D$6,MATCH($A167,'Bank of England inputs'!$A$7:$A$4920,0),0),D166)</f>
        <v>2.6379830623965539</v>
      </c>
      <c r="F167" s="5">
        <f t="shared" si="7"/>
        <v>36024</v>
      </c>
      <c r="G167" s="6">
        <f t="shared" ca="1" si="8"/>
        <v>6.6388556390318199</v>
      </c>
      <c r="H167" s="6">
        <f t="shared" ca="1" si="6"/>
        <v>3.8980428660635447</v>
      </c>
    </row>
    <row r="168" spans="1:8">
      <c r="A168" s="5">
        <f>'iBoxx inputs'!A172</f>
        <v>36025</v>
      </c>
      <c r="B168" s="6">
        <f ca="1">OFFSET('iBoxx inputs'!B$6,MATCH($A168,'iBoxx inputs'!$A$7:$A$4858,0),0)</f>
        <v>6.5468772939594402</v>
      </c>
      <c r="C168" s="6">
        <f ca="1">OFFSET('iBoxx inputs'!C$6,MATCH($A168,'iBoxx inputs'!$A$7:$A$4858,0),0)</f>
        <v>6.7553375463626404</v>
      </c>
      <c r="D168" s="6">
        <f ca="1">IFERROR(OFFSET('Bank of England inputs'!D$6,MATCH($A168,'Bank of England inputs'!$A$7:$A$4920,0),0),D167)</f>
        <v>2.707968049873366</v>
      </c>
      <c r="F168" s="5">
        <f t="shared" si="7"/>
        <v>36025</v>
      </c>
      <c r="G168" s="6">
        <f t="shared" ca="1" si="8"/>
        <v>6.6511074201610398</v>
      </c>
      <c r="H168" s="6">
        <f t="shared" ca="1" si="6"/>
        <v>3.839175718453447</v>
      </c>
    </row>
    <row r="169" spans="1:8">
      <c r="A169" s="5">
        <f>'iBoxx inputs'!A173</f>
        <v>36026</v>
      </c>
      <c r="B169" s="6">
        <f ca="1">OFFSET('iBoxx inputs'!B$6,MATCH($A169,'iBoxx inputs'!$A$7:$A$4858,0),0)</f>
        <v>6.5514669940985897</v>
      </c>
      <c r="C169" s="6">
        <f ca="1">OFFSET('iBoxx inputs'!C$6,MATCH($A169,'iBoxx inputs'!$A$7:$A$4858,0),0)</f>
        <v>6.76895501810891</v>
      </c>
      <c r="D169" s="6">
        <f ca="1">IFERROR(OFFSET('Bank of England inputs'!D$6,MATCH($A169,'Bank of England inputs'!$A$7:$A$4920,0),0),D168)</f>
        <v>2.727449834404827</v>
      </c>
      <c r="F169" s="5">
        <f t="shared" si="7"/>
        <v>36026</v>
      </c>
      <c r="G169" s="6">
        <f t="shared" ca="1" si="8"/>
        <v>6.6602110061037498</v>
      </c>
      <c r="H169" s="6">
        <f t="shared" ca="1" si="6"/>
        <v>3.8283449828049543</v>
      </c>
    </row>
    <row r="170" spans="1:8">
      <c r="A170" s="5">
        <f>'iBoxx inputs'!A174</f>
        <v>36027</v>
      </c>
      <c r="B170" s="6">
        <f ca="1">OFFSET('iBoxx inputs'!B$6,MATCH($A170,'iBoxx inputs'!$A$7:$A$4858,0),0)</f>
        <v>6.4937980873910002</v>
      </c>
      <c r="C170" s="6">
        <f ca="1">OFFSET('iBoxx inputs'!C$6,MATCH($A170,'iBoxx inputs'!$A$7:$A$4858,0),0)</f>
        <v>6.7122503201328501</v>
      </c>
      <c r="D170" s="6">
        <f ca="1">IFERROR(OFFSET('Bank of England inputs'!D$6,MATCH($A170,'Bank of England inputs'!$A$7:$A$4920,0),0),D169)</f>
        <v>2.6690044808104441</v>
      </c>
      <c r="F170" s="5">
        <f t="shared" si="7"/>
        <v>36027</v>
      </c>
      <c r="G170" s="6">
        <f t="shared" ca="1" si="8"/>
        <v>6.6030242037619251</v>
      </c>
      <c r="H170" s="6">
        <f t="shared" ca="1" si="6"/>
        <v>3.831750140020862</v>
      </c>
    </row>
    <row r="171" spans="1:8">
      <c r="A171" s="5">
        <f>'iBoxx inputs'!A175</f>
        <v>36028</v>
      </c>
      <c r="B171" s="6">
        <f ca="1">OFFSET('iBoxx inputs'!B$6,MATCH($A171,'iBoxx inputs'!$A$7:$A$4858,0),0)</f>
        <v>6.4458687313300604</v>
      </c>
      <c r="C171" s="6">
        <f ca="1">OFFSET('iBoxx inputs'!C$6,MATCH($A171,'iBoxx inputs'!$A$7:$A$4858,0),0)</f>
        <v>6.6619496081392002</v>
      </c>
      <c r="D171" s="6">
        <f ca="1">IFERROR(OFFSET('Bank of England inputs'!D$6,MATCH($A171,'Bank of England inputs'!$A$7:$A$4920,0),0),D170)</f>
        <v>2.6513305390388764</v>
      </c>
      <c r="F171" s="5">
        <f t="shared" si="7"/>
        <v>36028</v>
      </c>
      <c r="G171" s="6">
        <f t="shared" ca="1" si="8"/>
        <v>6.5539091697346308</v>
      </c>
      <c r="H171" s="6">
        <f t="shared" ca="1" si="6"/>
        <v>3.8017808538892695</v>
      </c>
    </row>
    <row r="172" spans="1:8">
      <c r="A172" s="5">
        <f>'iBoxx inputs'!A176</f>
        <v>36031</v>
      </c>
      <c r="B172" s="6">
        <f ca="1">OFFSET('iBoxx inputs'!B$6,MATCH($A172,'iBoxx inputs'!$A$7:$A$4858,0),0)</f>
        <v>6.5274520980429998</v>
      </c>
      <c r="C172" s="6">
        <f ca="1">OFFSET('iBoxx inputs'!C$6,MATCH($A172,'iBoxx inputs'!$A$7:$A$4858,0),0)</f>
        <v>6.7317973392324104</v>
      </c>
      <c r="D172" s="6">
        <f ca="1">IFERROR(OFFSET('Bank of England inputs'!D$6,MATCH($A172,'Bank of England inputs'!$A$7:$A$4920,0),0),D171)</f>
        <v>2.6708256165318023</v>
      </c>
      <c r="F172" s="5">
        <f t="shared" si="7"/>
        <v>36031</v>
      </c>
      <c r="G172" s="6">
        <f t="shared" ca="1" si="8"/>
        <v>6.6296247186377055</v>
      </c>
      <c r="H172" s="6">
        <f t="shared" ca="1" si="6"/>
        <v>3.8558169551414112</v>
      </c>
    </row>
    <row r="173" spans="1:8">
      <c r="A173" s="5">
        <f>'iBoxx inputs'!A177</f>
        <v>36032</v>
      </c>
      <c r="B173" s="6">
        <f ca="1">OFFSET('iBoxx inputs'!B$6,MATCH($A173,'iBoxx inputs'!$A$7:$A$4858,0),0)</f>
        <v>6.5142120451452898</v>
      </c>
      <c r="C173" s="6">
        <f ca="1">OFFSET('iBoxx inputs'!C$6,MATCH($A173,'iBoxx inputs'!$A$7:$A$4858,0),0)</f>
        <v>6.7286072004922604</v>
      </c>
      <c r="D173" s="6">
        <f ca="1">IFERROR(OFFSET('Bank of England inputs'!D$6,MATCH($A173,'Bank of England inputs'!$A$7:$A$4920,0),0),D172)</f>
        <v>2.6613374926886202</v>
      </c>
      <c r="F173" s="5">
        <f t="shared" si="7"/>
        <v>36032</v>
      </c>
      <c r="G173" s="6">
        <f t="shared" ca="1" si="8"/>
        <v>6.6214096228187751</v>
      </c>
      <c r="H173" s="6">
        <f t="shared" ca="1" si="6"/>
        <v>3.8574133425956614</v>
      </c>
    </row>
    <row r="174" spans="1:8">
      <c r="A174" s="5">
        <f>'iBoxx inputs'!A178</f>
        <v>36033</v>
      </c>
      <c r="B174" s="6">
        <f ca="1">OFFSET('iBoxx inputs'!B$6,MATCH($A174,'iBoxx inputs'!$A$7:$A$4858,0),0)</f>
        <v>6.5288925871861201</v>
      </c>
      <c r="C174" s="6">
        <f ca="1">OFFSET('iBoxx inputs'!C$6,MATCH($A174,'iBoxx inputs'!$A$7:$A$4858,0),0)</f>
        <v>6.73620502411472</v>
      </c>
      <c r="D174" s="6">
        <f ca="1">IFERROR(OFFSET('Bank of England inputs'!D$6,MATCH($A174,'Bank of England inputs'!$A$7:$A$4920,0),0),D173)</f>
        <v>2.6808344706570342</v>
      </c>
      <c r="F174" s="5">
        <f t="shared" si="7"/>
        <v>36033</v>
      </c>
      <c r="G174" s="6">
        <f t="shared" ca="1" si="8"/>
        <v>6.63254880565042</v>
      </c>
      <c r="H174" s="6">
        <f t="shared" ca="1" si="6"/>
        <v>3.8485413128607426</v>
      </c>
    </row>
    <row r="175" spans="1:8">
      <c r="A175" s="5">
        <f>'iBoxx inputs'!A179</f>
        <v>36034</v>
      </c>
      <c r="B175" s="6">
        <f ca="1">OFFSET('iBoxx inputs'!B$6,MATCH($A175,'iBoxx inputs'!$A$7:$A$4858,0),0)</f>
        <v>6.4489020730261304</v>
      </c>
      <c r="C175" s="6">
        <f ca="1">OFFSET('iBoxx inputs'!C$6,MATCH($A175,'iBoxx inputs'!$A$7:$A$4858,0),0)</f>
        <v>6.6701382551853303</v>
      </c>
      <c r="D175" s="6">
        <f ca="1">IFERROR(OFFSET('Bank of England inputs'!D$6,MATCH($A175,'Bank of England inputs'!$A$7:$A$4920,0),0),D174)</f>
        <v>2.6038619075482661</v>
      </c>
      <c r="F175" s="5">
        <f t="shared" si="7"/>
        <v>36034</v>
      </c>
      <c r="G175" s="6">
        <f t="shared" ca="1" si="8"/>
        <v>6.5595201641057308</v>
      </c>
      <c r="H175" s="6">
        <f t="shared" ca="1" si="6"/>
        <v>3.8552722899667602</v>
      </c>
    </row>
    <row r="176" spans="1:8">
      <c r="A176" s="5">
        <f>'iBoxx inputs'!A180</f>
        <v>36035</v>
      </c>
      <c r="B176" s="6">
        <f ca="1">OFFSET('iBoxx inputs'!B$6,MATCH($A176,'iBoxx inputs'!$A$7:$A$4858,0),0)</f>
        <v>6.4714757087661496</v>
      </c>
      <c r="C176" s="6">
        <f ca="1">OFFSET('iBoxx inputs'!C$6,MATCH($A176,'iBoxx inputs'!$A$7:$A$4858,0),0)</f>
        <v>6.6959958602405996</v>
      </c>
      <c r="D176" s="6">
        <f ca="1">IFERROR(OFFSET('Bank of England inputs'!D$6,MATCH($A176,'Bank of England inputs'!$A$7:$A$4920,0),0),D175)</f>
        <v>2.5941096157596988</v>
      </c>
      <c r="F176" s="5">
        <f t="shared" si="7"/>
        <v>36035</v>
      </c>
      <c r="G176" s="6">
        <f t="shared" ca="1" si="8"/>
        <v>6.583735784503375</v>
      </c>
      <c r="H176" s="6">
        <f t="shared" ca="1" si="6"/>
        <v>3.8887477884313348</v>
      </c>
    </row>
    <row r="177" spans="1:8">
      <c r="A177" s="5">
        <f>'iBoxx inputs'!A181</f>
        <v>36038</v>
      </c>
      <c r="B177" s="6">
        <f ca="1">OFFSET('iBoxx inputs'!B$6,MATCH($A177,'iBoxx inputs'!$A$7:$A$4858,0),0)</f>
        <v>6.4710712399967099</v>
      </c>
      <c r="C177" s="6">
        <f ca="1">OFFSET('iBoxx inputs'!C$6,MATCH($A177,'iBoxx inputs'!$A$7:$A$4858,0),0)</f>
        <v>6.6956407997942096</v>
      </c>
      <c r="D177" s="6">
        <f ca="1">IFERROR(OFFSET('Bank of England inputs'!D$6,MATCH($A177,'Bank of England inputs'!$A$7:$A$4920,0),0),D176)</f>
        <v>2.5941096157596988</v>
      </c>
      <c r="F177" s="5">
        <f t="shared" si="7"/>
        <v>36038</v>
      </c>
      <c r="G177" s="6">
        <f t="shared" ca="1" si="8"/>
        <v>6.5833560198954597</v>
      </c>
      <c r="H177" s="6">
        <f t="shared" ca="1" si="6"/>
        <v>3.8883776262365055</v>
      </c>
    </row>
    <row r="178" spans="1:8">
      <c r="A178" s="5">
        <f>'iBoxx inputs'!A182</f>
        <v>36039</v>
      </c>
      <c r="B178" s="6">
        <f ca="1">OFFSET('iBoxx inputs'!B$6,MATCH($A178,'iBoxx inputs'!$A$7:$A$4858,0),0)</f>
        <v>6.5594050035431897</v>
      </c>
      <c r="C178" s="6">
        <f ca="1">OFFSET('iBoxx inputs'!C$6,MATCH($A178,'iBoxx inputs'!$A$7:$A$4858,0),0)</f>
        <v>6.7739363965233803</v>
      </c>
      <c r="D178" s="6">
        <f ca="1">IFERROR(OFFSET('Bank of England inputs'!D$6,MATCH($A178,'Bank of England inputs'!$A$7:$A$4920,0),0),D177)</f>
        <v>2.6621160409556088</v>
      </c>
      <c r="F178" s="5">
        <f t="shared" si="7"/>
        <v>36039</v>
      </c>
      <c r="G178" s="6">
        <f t="shared" ca="1" si="8"/>
        <v>6.6666707000332845</v>
      </c>
      <c r="H178" s="6">
        <f t="shared" ca="1" si="6"/>
        <v>3.900713148636159</v>
      </c>
    </row>
    <row r="179" spans="1:8">
      <c r="A179" s="5">
        <f>'iBoxx inputs'!A183</f>
        <v>36040</v>
      </c>
      <c r="B179" s="6">
        <f ca="1">OFFSET('iBoxx inputs'!B$6,MATCH($A179,'iBoxx inputs'!$A$7:$A$4858,0),0)</f>
        <v>6.5374057825652798</v>
      </c>
      <c r="C179" s="6">
        <f ca="1">OFFSET('iBoxx inputs'!C$6,MATCH($A179,'iBoxx inputs'!$A$7:$A$4858,0),0)</f>
        <v>6.7561823656602096</v>
      </c>
      <c r="D179" s="6">
        <f ca="1">IFERROR(OFFSET('Bank of England inputs'!D$6,MATCH($A179,'Bank of England inputs'!$A$7:$A$4920,0),0),D178)</f>
        <v>2.6420980793604221</v>
      </c>
      <c r="F179" s="5">
        <f t="shared" si="7"/>
        <v>36040</v>
      </c>
      <c r="G179" s="6">
        <f t="shared" ca="1" si="8"/>
        <v>6.6467940741127443</v>
      </c>
      <c r="H179" s="6">
        <f t="shared" ca="1" si="6"/>
        <v>3.9016115898722115</v>
      </c>
    </row>
    <row r="180" spans="1:8">
      <c r="A180" s="5">
        <f>'iBoxx inputs'!A184</f>
        <v>36041</v>
      </c>
      <c r="B180" s="6">
        <f ca="1">OFFSET('iBoxx inputs'!B$6,MATCH($A180,'iBoxx inputs'!$A$7:$A$4858,0),0)</f>
        <v>6.4916851977652099</v>
      </c>
      <c r="C180" s="6">
        <f ca="1">OFFSET('iBoxx inputs'!C$6,MATCH($A180,'iBoxx inputs'!$A$7:$A$4858,0),0)</f>
        <v>6.7201099703074103</v>
      </c>
      <c r="D180" s="6">
        <f ca="1">IFERROR(OFFSET('Bank of England inputs'!D$6,MATCH($A180,'Bank of England inputs'!$A$7:$A$4920,0),0),D179)</f>
        <v>2.6233664911254007</v>
      </c>
      <c r="F180" s="5">
        <f t="shared" si="7"/>
        <v>36041</v>
      </c>
      <c r="G180" s="6">
        <f t="shared" ca="1" si="8"/>
        <v>6.6058975840363097</v>
      </c>
      <c r="H180" s="6">
        <f t="shared" ca="1" si="6"/>
        <v>3.880725442051558</v>
      </c>
    </row>
    <row r="181" spans="1:8">
      <c r="A181" s="5">
        <f>'iBoxx inputs'!A185</f>
        <v>36042</v>
      </c>
      <c r="B181" s="6">
        <f ca="1">OFFSET('iBoxx inputs'!B$6,MATCH($A181,'iBoxx inputs'!$A$7:$A$4858,0),0)</f>
        <v>6.5047738610720502</v>
      </c>
      <c r="C181" s="6">
        <f ca="1">OFFSET('iBoxx inputs'!C$6,MATCH($A181,'iBoxx inputs'!$A$7:$A$4858,0),0)</f>
        <v>6.7302475359521798</v>
      </c>
      <c r="D181" s="6">
        <f ca="1">IFERROR(OFFSET('Bank of England inputs'!D$6,MATCH($A181,'Bank of England inputs'!$A$7:$A$4920,0),0),D180)</f>
        <v>2.613359336908827</v>
      </c>
      <c r="F181" s="5">
        <f t="shared" si="7"/>
        <v>36042</v>
      </c>
      <c r="G181" s="6">
        <f t="shared" ca="1" si="8"/>
        <v>6.617510698512115</v>
      </c>
      <c r="H181" s="6">
        <f t="shared" ca="1" si="6"/>
        <v>3.9021735449246142</v>
      </c>
    </row>
    <row r="182" spans="1:8">
      <c r="A182" s="5">
        <f>'iBoxx inputs'!A186</f>
        <v>36045</v>
      </c>
      <c r="B182" s="6">
        <f ca="1">OFFSET('iBoxx inputs'!B$6,MATCH($A182,'iBoxx inputs'!$A$7:$A$4858,0),0)</f>
        <v>6.4794867106452596</v>
      </c>
      <c r="C182" s="6">
        <f ca="1">OFFSET('iBoxx inputs'!C$6,MATCH($A182,'iBoxx inputs'!$A$7:$A$4858,0),0)</f>
        <v>6.7094040730680096</v>
      </c>
      <c r="D182" s="6">
        <f ca="1">IFERROR(OFFSET('Bank of England inputs'!D$6,MATCH($A182,'Bank of England inputs'!$A$7:$A$4920,0),0),D181)</f>
        <v>2.5643525741029682</v>
      </c>
      <c r="F182" s="5">
        <f t="shared" si="7"/>
        <v>36045</v>
      </c>
      <c r="G182" s="6">
        <f t="shared" ca="1" si="8"/>
        <v>6.5944453918566346</v>
      </c>
      <c r="H182" s="6">
        <f t="shared" ca="1" si="6"/>
        <v>3.929330919182572</v>
      </c>
    </row>
    <row r="183" spans="1:8">
      <c r="A183" s="5">
        <f>'iBoxx inputs'!A187</f>
        <v>36046</v>
      </c>
      <c r="B183" s="6">
        <f ca="1">OFFSET('iBoxx inputs'!B$6,MATCH($A183,'iBoxx inputs'!$A$7:$A$4858,0),0)</f>
        <v>6.5072225067172598</v>
      </c>
      <c r="C183" s="6">
        <f ca="1">OFFSET('iBoxx inputs'!C$6,MATCH($A183,'iBoxx inputs'!$A$7:$A$4858,0),0)</f>
        <v>6.7384800267432601</v>
      </c>
      <c r="D183" s="6">
        <f ca="1">IFERROR(OFFSET('Bank of England inputs'!D$6,MATCH($A183,'Bank of England inputs'!$A$7:$A$4920,0),0),D182)</f>
        <v>2.5833495808149642</v>
      </c>
      <c r="F183" s="5">
        <f t="shared" si="7"/>
        <v>36046</v>
      </c>
      <c r="G183" s="6">
        <f t="shared" ca="1" si="8"/>
        <v>6.6228512667302599</v>
      </c>
      <c r="H183" s="6">
        <f t="shared" ca="1" si="6"/>
        <v>3.9377751871252586</v>
      </c>
    </row>
    <row r="184" spans="1:8">
      <c r="A184" s="5">
        <f>'iBoxx inputs'!A188</f>
        <v>36047</v>
      </c>
      <c r="B184" s="6">
        <f ca="1">OFFSET('iBoxx inputs'!B$6,MATCH($A184,'iBoxx inputs'!$A$7:$A$4858,0),0)</f>
        <v>6.4643420279003996</v>
      </c>
      <c r="C184" s="6">
        <f ca="1">OFFSET('iBoxx inputs'!C$6,MATCH($A184,'iBoxx inputs'!$A$7:$A$4858,0),0)</f>
        <v>6.7032208078905704</v>
      </c>
      <c r="D184" s="6">
        <f ca="1">IFERROR(OFFSET('Bank of England inputs'!D$6,MATCH($A184,'Bank of England inputs'!$A$7:$A$4920,0),0),D183)</f>
        <v>2.5348542458808687</v>
      </c>
      <c r="F184" s="5">
        <f t="shared" si="7"/>
        <v>36047</v>
      </c>
      <c r="G184" s="6">
        <f t="shared" ca="1" si="8"/>
        <v>6.5837814178954854</v>
      </c>
      <c r="H184" s="6">
        <f t="shared" ca="1" si="6"/>
        <v>3.9488300849437996</v>
      </c>
    </row>
    <row r="185" spans="1:8">
      <c r="A185" s="5">
        <f>'iBoxx inputs'!A189</f>
        <v>36048</v>
      </c>
      <c r="B185" s="6">
        <f ca="1">OFFSET('iBoxx inputs'!B$6,MATCH($A185,'iBoxx inputs'!$A$7:$A$4858,0),0)</f>
        <v>6.3525157002733197</v>
      </c>
      <c r="C185" s="6">
        <f ca="1">OFFSET('iBoxx inputs'!C$6,MATCH($A185,'iBoxx inputs'!$A$7:$A$4858,0),0)</f>
        <v>6.5973102073270198</v>
      </c>
      <c r="D185" s="6">
        <f ca="1">IFERROR(OFFSET('Bank of England inputs'!D$6,MATCH($A185,'Bank of England inputs'!$A$7:$A$4920,0),0),D184)</f>
        <v>2.4280838615309497</v>
      </c>
      <c r="F185" s="5">
        <f t="shared" si="7"/>
        <v>36048</v>
      </c>
      <c r="G185" s="6">
        <f t="shared" ca="1" si="8"/>
        <v>6.4749129538001693</v>
      </c>
      <c r="H185" s="6">
        <f t="shared" ca="1" si="6"/>
        <v>3.950897976125356</v>
      </c>
    </row>
    <row r="186" spans="1:8">
      <c r="A186" s="5">
        <f>'iBoxx inputs'!A190</f>
        <v>36049</v>
      </c>
      <c r="B186" s="6">
        <f ca="1">OFFSET('iBoxx inputs'!B$6,MATCH($A186,'iBoxx inputs'!$A$7:$A$4858,0),0)</f>
        <v>6.4291428961430297</v>
      </c>
      <c r="C186" s="6">
        <f ca="1">OFFSET('iBoxx inputs'!C$6,MATCH($A186,'iBoxx inputs'!$A$7:$A$4858,0),0)</f>
        <v>6.6514820041379403</v>
      </c>
      <c r="D186" s="6">
        <f ca="1">IFERROR(OFFSET('Bank of England inputs'!D$6,MATCH($A186,'Bank of England inputs'!$A$7:$A$4920,0),0),D185)</f>
        <v>2.427610412401271</v>
      </c>
      <c r="F186" s="5">
        <f t="shared" si="7"/>
        <v>36049</v>
      </c>
      <c r="G186" s="6">
        <f t="shared" ca="1" si="8"/>
        <v>6.540312450140485</v>
      </c>
      <c r="H186" s="6">
        <f t="shared" ca="1" si="6"/>
        <v>4.0152279460395013</v>
      </c>
    </row>
    <row r="187" spans="1:8">
      <c r="A187" s="5">
        <f>'iBoxx inputs'!A191</f>
        <v>36052</v>
      </c>
      <c r="B187" s="6">
        <f ca="1">OFFSET('iBoxx inputs'!B$6,MATCH($A187,'iBoxx inputs'!$A$7:$A$4858,0),0)</f>
        <v>6.44834434814367</v>
      </c>
      <c r="C187" s="6">
        <f ca="1">OFFSET('iBoxx inputs'!C$6,MATCH($A187,'iBoxx inputs'!$A$7:$A$4858,0),0)</f>
        <v>6.64310950359764</v>
      </c>
      <c r="D187" s="6">
        <f ca="1">IFERROR(OFFSET('Bank of England inputs'!D$6,MATCH($A187,'Bank of England inputs'!$A$7:$A$4920,0),0),D186)</f>
        <v>2.4371222460518593</v>
      </c>
      <c r="F187" s="5">
        <f t="shared" si="7"/>
        <v>36052</v>
      </c>
      <c r="G187" s="6">
        <f t="shared" ca="1" si="8"/>
        <v>6.545726925870655</v>
      </c>
      <c r="H187" s="6">
        <f t="shared" ca="1" si="6"/>
        <v>4.0108552346384885</v>
      </c>
    </row>
    <row r="188" spans="1:8">
      <c r="A188" s="5">
        <f>'iBoxx inputs'!A192</f>
        <v>36053</v>
      </c>
      <c r="B188" s="6">
        <f ca="1">OFFSET('iBoxx inputs'!B$6,MATCH($A188,'iBoxx inputs'!$A$7:$A$4858,0),0)</f>
        <v>6.4135821461857301</v>
      </c>
      <c r="C188" s="6">
        <f ca="1">OFFSET('iBoxx inputs'!C$6,MATCH($A188,'iBoxx inputs'!$A$7:$A$4858,0),0)</f>
        <v>6.6106116336346501</v>
      </c>
      <c r="D188" s="6">
        <f ca="1">IFERROR(OFFSET('Bank of England inputs'!D$6,MATCH($A188,'Bank of England inputs'!$A$7:$A$4920,0),0),D187)</f>
        <v>2.3686519153913732</v>
      </c>
      <c r="F188" s="5">
        <f t="shared" si="7"/>
        <v>36053</v>
      </c>
      <c r="G188" s="6">
        <f t="shared" ca="1" si="8"/>
        <v>6.5120968899101896</v>
      </c>
      <c r="H188" s="6">
        <f t="shared" ca="1" si="6"/>
        <v>4.0475720808977877</v>
      </c>
    </row>
    <row r="189" spans="1:8">
      <c r="A189" s="5">
        <f>'iBoxx inputs'!A193</f>
        <v>36054</v>
      </c>
      <c r="B189" s="6">
        <f ca="1">OFFSET('iBoxx inputs'!B$6,MATCH($A189,'iBoxx inputs'!$A$7:$A$4858,0),0)</f>
        <v>6.3994175189818696</v>
      </c>
      <c r="C189" s="6">
        <f ca="1">OFFSET('iBoxx inputs'!C$6,MATCH($A189,'iBoxx inputs'!$A$7:$A$4858,0),0)</f>
        <v>6.5869679004095998</v>
      </c>
      <c r="D189" s="6">
        <f ca="1">IFERROR(OFFSET('Bank of England inputs'!D$6,MATCH($A189,'Bank of England inputs'!$A$7:$A$4920,0),0),D188)</f>
        <v>2.3591343341782034</v>
      </c>
      <c r="F189" s="5">
        <f t="shared" si="7"/>
        <v>36054</v>
      </c>
      <c r="G189" s="6">
        <f t="shared" ca="1" si="8"/>
        <v>6.4931927096957347</v>
      </c>
      <c r="H189" s="6">
        <f t="shared" ca="1" si="6"/>
        <v>4.0387781729579686</v>
      </c>
    </row>
    <row r="190" spans="1:8">
      <c r="A190" s="5">
        <f>'iBoxx inputs'!A194</f>
        <v>36055</v>
      </c>
      <c r="B190" s="6">
        <f ca="1">OFFSET('iBoxx inputs'!B$6,MATCH($A190,'iBoxx inputs'!$A$7:$A$4858,0),0)</f>
        <v>6.2849196074900897</v>
      </c>
      <c r="C190" s="6">
        <f ca="1">OFFSET('iBoxx inputs'!C$6,MATCH($A190,'iBoxx inputs'!$A$7:$A$4858,0),0)</f>
        <v>6.4711590977162396</v>
      </c>
      <c r="D190" s="6">
        <f ca="1">IFERROR(OFFSET('Bank of England inputs'!D$6,MATCH($A190,'Bank of England inputs'!$A$7:$A$4920,0),0),D189)</f>
        <v>2.2818137493905377</v>
      </c>
      <c r="F190" s="5">
        <f t="shared" si="7"/>
        <v>36055</v>
      </c>
      <c r="G190" s="6">
        <f t="shared" ca="1" si="8"/>
        <v>6.3780393526031647</v>
      </c>
      <c r="H190" s="6">
        <f t="shared" ca="1" si="6"/>
        <v>4.0048425551478362</v>
      </c>
    </row>
    <row r="191" spans="1:8">
      <c r="A191" s="5">
        <f>'iBoxx inputs'!A195</f>
        <v>36056</v>
      </c>
      <c r="B191" s="6">
        <f ca="1">OFFSET('iBoxx inputs'!B$6,MATCH($A191,'iBoxx inputs'!$A$7:$A$4858,0),0)</f>
        <v>6.3182270123685997</v>
      </c>
      <c r="C191" s="6">
        <f ca="1">OFFSET('iBoxx inputs'!C$6,MATCH($A191,'iBoxx inputs'!$A$7:$A$4858,0),0)</f>
        <v>6.4948453466688996</v>
      </c>
      <c r="D191" s="6">
        <f ca="1">IFERROR(OFFSET('Bank of England inputs'!D$6,MATCH($A191,'Bank of England inputs'!$A$7:$A$4920,0),0),D190)</f>
        <v>2.2718408736349227</v>
      </c>
      <c r="F191" s="5">
        <f t="shared" si="7"/>
        <v>36056</v>
      </c>
      <c r="G191" s="6">
        <f t="shared" ca="1" si="8"/>
        <v>6.4065361795187492</v>
      </c>
      <c r="H191" s="6">
        <f t="shared" ca="1" si="6"/>
        <v>4.0428482273948463</v>
      </c>
    </row>
    <row r="192" spans="1:8">
      <c r="A192" s="5">
        <f>'iBoxx inputs'!A196</f>
        <v>36059</v>
      </c>
      <c r="B192" s="6">
        <f ca="1">OFFSET('iBoxx inputs'!B$6,MATCH($A192,'iBoxx inputs'!$A$7:$A$4858,0),0)</f>
        <v>6.26827617358457</v>
      </c>
      <c r="C192" s="6">
        <f ca="1">OFFSET('iBoxx inputs'!C$6,MATCH($A192,'iBoxx inputs'!$A$7:$A$4858,0),0)</f>
        <v>6.4847407600744704</v>
      </c>
      <c r="D192" s="6">
        <f ca="1">IFERROR(OFFSET('Bank of England inputs'!D$6,MATCH($A192,'Bank of England inputs'!$A$7:$A$4920,0),0),D191)</f>
        <v>2.2233057045343729</v>
      </c>
      <c r="F192" s="5">
        <f t="shared" si="7"/>
        <v>36059</v>
      </c>
      <c r="G192" s="6">
        <f t="shared" ca="1" si="8"/>
        <v>6.3765084668295202</v>
      </c>
      <c r="H192" s="6">
        <f t="shared" ca="1" si="6"/>
        <v>4.062872682184171</v>
      </c>
    </row>
    <row r="193" spans="1:8">
      <c r="A193" s="5">
        <f>'iBoxx inputs'!A197</f>
        <v>36060</v>
      </c>
      <c r="B193" s="6">
        <f ca="1">OFFSET('iBoxx inputs'!B$6,MATCH($A193,'iBoxx inputs'!$A$7:$A$4858,0),0)</f>
        <v>6.3476502735003404</v>
      </c>
      <c r="C193" s="6">
        <f ca="1">OFFSET('iBoxx inputs'!C$6,MATCH($A193,'iBoxx inputs'!$A$7:$A$4858,0),0)</f>
        <v>6.5643971998316797</v>
      </c>
      <c r="D193" s="6">
        <f ca="1">IFERROR(OFFSET('Bank of England inputs'!D$6,MATCH($A193,'Bank of England inputs'!$A$7:$A$4920,0),0),D192)</f>
        <v>2.2224388341943513</v>
      </c>
      <c r="F193" s="5">
        <f t="shared" si="7"/>
        <v>36060</v>
      </c>
      <c r="G193" s="6">
        <f t="shared" ca="1" si="8"/>
        <v>6.45602373666601</v>
      </c>
      <c r="H193" s="6">
        <f t="shared" ca="1" si="6"/>
        <v>4.1415416720183673</v>
      </c>
    </row>
    <row r="194" spans="1:8">
      <c r="A194" s="5">
        <f>'iBoxx inputs'!A198</f>
        <v>36061</v>
      </c>
      <c r="B194" s="6">
        <f ca="1">OFFSET('iBoxx inputs'!B$6,MATCH($A194,'iBoxx inputs'!$A$7:$A$4858,0),0)</f>
        <v>6.43034845748815</v>
      </c>
      <c r="C194" s="6">
        <f ca="1">OFFSET('iBoxx inputs'!C$6,MATCH($A194,'iBoxx inputs'!$A$7:$A$4858,0),0)</f>
        <v>6.6385731396861001</v>
      </c>
      <c r="D194" s="6">
        <f ca="1">IFERROR(OFFSET('Bank of England inputs'!D$6,MATCH($A194,'Bank of England inputs'!$A$7:$A$4920,0),0),D193)</f>
        <v>2.2508038585209222</v>
      </c>
      <c r="F194" s="5">
        <f t="shared" si="7"/>
        <v>36061</v>
      </c>
      <c r="G194" s="6">
        <f t="shared" ca="1" si="8"/>
        <v>6.5344607985871246</v>
      </c>
      <c r="H194" s="6">
        <f t="shared" ca="1" si="6"/>
        <v>4.1893626049075205</v>
      </c>
    </row>
    <row r="195" spans="1:8">
      <c r="A195" s="5">
        <f>'iBoxx inputs'!A199</f>
        <v>36062</v>
      </c>
      <c r="B195" s="6">
        <f ca="1">OFFSET('iBoxx inputs'!B$6,MATCH($A195,'iBoxx inputs'!$A$7:$A$4858,0),0)</f>
        <v>6.45732140914882</v>
      </c>
      <c r="C195" s="6">
        <f ca="1">OFFSET('iBoxx inputs'!C$6,MATCH($A195,'iBoxx inputs'!$A$7:$A$4858,0),0)</f>
        <v>6.6678996177682803</v>
      </c>
      <c r="D195" s="6">
        <f ca="1">IFERROR(OFFSET('Bank of England inputs'!D$6,MATCH($A195,'Bank of England inputs'!$A$7:$A$4920,0),0),D194)</f>
        <v>2.2207071198987238</v>
      </c>
      <c r="F195" s="5">
        <f t="shared" si="7"/>
        <v>36062</v>
      </c>
      <c r="G195" s="6">
        <f t="shared" ca="1" si="8"/>
        <v>6.5626105134585497</v>
      </c>
      <c r="H195" s="6">
        <f t="shared" ref="H195:H258" ca="1" si="9">((1+G195/100)/(1+D195/100)-1)*100</f>
        <v>4.2475771454672406</v>
      </c>
    </row>
    <row r="196" spans="1:8">
      <c r="A196" s="5">
        <f>'iBoxx inputs'!A200</f>
        <v>36063</v>
      </c>
      <c r="B196" s="6">
        <f ca="1">OFFSET('iBoxx inputs'!B$6,MATCH($A196,'iBoxx inputs'!$A$7:$A$4858,0),0)</f>
        <v>6.3953419968177103</v>
      </c>
      <c r="C196" s="6">
        <f ca="1">OFFSET('iBoxx inputs'!C$6,MATCH($A196,'iBoxx inputs'!$A$7:$A$4858,0),0)</f>
        <v>6.5954768838938902</v>
      </c>
      <c r="D196" s="6">
        <f ca="1">IFERROR(OFFSET('Bank of England inputs'!D$6,MATCH($A196,'Bank of England inputs'!$A$7:$A$4920,0),0),D195)</f>
        <v>2.1518987341772267</v>
      </c>
      <c r="F196" s="5">
        <f t="shared" ref="F196:F259" si="10">A196</f>
        <v>36063</v>
      </c>
      <c r="G196" s="6">
        <f t="shared" ref="G196:G259" ca="1" si="11">(B196+C196)/2</f>
        <v>6.4954094403558003</v>
      </c>
      <c r="H196" s="6">
        <f t="shared" ca="1" si="9"/>
        <v>4.2520117198030727</v>
      </c>
    </row>
    <row r="197" spans="1:8">
      <c r="A197" s="5">
        <f>'iBoxx inputs'!A201</f>
        <v>36066</v>
      </c>
      <c r="B197" s="6">
        <f ca="1">OFFSET('iBoxx inputs'!B$6,MATCH($A197,'iBoxx inputs'!$A$7:$A$4858,0),0)</f>
        <v>6.3648920378515097</v>
      </c>
      <c r="C197" s="6">
        <f ca="1">OFFSET('iBoxx inputs'!C$6,MATCH($A197,'iBoxx inputs'!$A$7:$A$4858,0),0)</f>
        <v>6.5990801732794599</v>
      </c>
      <c r="D197" s="6">
        <f ca="1">IFERROR(OFFSET('Bank of England inputs'!D$6,MATCH($A197,'Bank of England inputs'!$A$7:$A$4920,0),0),D196)</f>
        <v>2.0837390457643767</v>
      </c>
      <c r="F197" s="5">
        <f t="shared" si="10"/>
        <v>36066</v>
      </c>
      <c r="G197" s="6">
        <f t="shared" ca="1" si="11"/>
        <v>6.4819861055654844</v>
      </c>
      <c r="H197" s="6">
        <f t="shared" ca="1" si="9"/>
        <v>4.308469792460623</v>
      </c>
    </row>
    <row r="198" spans="1:8">
      <c r="A198" s="5">
        <f>'iBoxx inputs'!A202</f>
        <v>36067</v>
      </c>
      <c r="B198" s="6">
        <f ca="1">OFFSET('iBoxx inputs'!B$6,MATCH($A198,'iBoxx inputs'!$A$7:$A$4858,0),0)</f>
        <v>6.4346974914366699</v>
      </c>
      <c r="C198" s="6">
        <f ca="1">OFFSET('iBoxx inputs'!C$6,MATCH($A198,'iBoxx inputs'!$A$7:$A$4858,0),0)</f>
        <v>6.6537889880785199</v>
      </c>
      <c r="D198" s="6">
        <f ca="1">IFERROR(OFFSET('Bank of England inputs'!D$6,MATCH($A198,'Bank of England inputs'!$A$7:$A$4920,0),0),D197)</f>
        <v>2.0934761441090632</v>
      </c>
      <c r="F198" s="5">
        <f t="shared" si="10"/>
        <v>36067</v>
      </c>
      <c r="G198" s="6">
        <f t="shared" ca="1" si="11"/>
        <v>6.5442432397575949</v>
      </c>
      <c r="H198" s="6">
        <f t="shared" ca="1" si="9"/>
        <v>4.3595019620706221</v>
      </c>
    </row>
    <row r="199" spans="1:8">
      <c r="A199" s="5">
        <f>'iBoxx inputs'!A203</f>
        <v>36068</v>
      </c>
      <c r="B199" s="6">
        <f ca="1">OFFSET('iBoxx inputs'!B$6,MATCH($A199,'iBoxx inputs'!$A$7:$A$4858,0),0)</f>
        <v>6.4609077820076202</v>
      </c>
      <c r="C199" s="6">
        <f ca="1">OFFSET('iBoxx inputs'!C$6,MATCH($A199,'iBoxx inputs'!$A$7:$A$4858,0),0)</f>
        <v>6.67268296613305</v>
      </c>
      <c r="D199" s="6">
        <f ca="1">IFERROR(OFFSET('Bank of England inputs'!D$6,MATCH($A199,'Bank of England inputs'!$A$7:$A$4920,0),0),D198)</f>
        <v>2.1046477638117622</v>
      </c>
      <c r="F199" s="5">
        <f t="shared" si="10"/>
        <v>36068</v>
      </c>
      <c r="G199" s="6">
        <f t="shared" ca="1" si="11"/>
        <v>6.5667953740703346</v>
      </c>
      <c r="H199" s="6">
        <f t="shared" ca="1" si="9"/>
        <v>4.3701709060104843</v>
      </c>
    </row>
    <row r="200" spans="1:8">
      <c r="A200" s="5">
        <f>'iBoxx inputs'!A204</f>
        <v>36069</v>
      </c>
      <c r="B200" s="6">
        <f ca="1">OFFSET('iBoxx inputs'!B$6,MATCH($A200,'iBoxx inputs'!$A$7:$A$4858,0),0)</f>
        <v>6.3811550446055501</v>
      </c>
      <c r="C200" s="6">
        <f ca="1">OFFSET('iBoxx inputs'!C$6,MATCH($A200,'iBoxx inputs'!$A$7:$A$4858,0),0)</f>
        <v>6.60995923028322</v>
      </c>
      <c r="D200" s="6">
        <f ca="1">IFERROR(OFFSET('Bank of England inputs'!D$6,MATCH($A200,'Bank of England inputs'!$A$7:$A$4920,0),0),D199)</f>
        <v>1.9986350784829909</v>
      </c>
      <c r="F200" s="5">
        <f t="shared" si="10"/>
        <v>36069</v>
      </c>
      <c r="G200" s="6">
        <f t="shared" ca="1" si="11"/>
        <v>6.4955571374443846</v>
      </c>
      <c r="H200" s="6">
        <f t="shared" ca="1" si="9"/>
        <v>4.4088061134359702</v>
      </c>
    </row>
    <row r="201" spans="1:8">
      <c r="A201" s="5">
        <f>'iBoxx inputs'!A205</f>
        <v>36070</v>
      </c>
      <c r="B201" s="6">
        <f ca="1">OFFSET('iBoxx inputs'!B$6,MATCH($A201,'iBoxx inputs'!$A$7:$A$4858,0),0)</f>
        <v>6.3265515009051496</v>
      </c>
      <c r="C201" s="6">
        <f ca="1">OFFSET('iBoxx inputs'!C$6,MATCH($A201,'iBoxx inputs'!$A$7:$A$4858,0),0)</f>
        <v>6.5432374075823798</v>
      </c>
      <c r="D201" s="6">
        <f ca="1">IFERROR(OFFSET('Bank of England inputs'!D$6,MATCH($A201,'Bank of England inputs'!$A$7:$A$4920,0),0),D200)</f>
        <v>1.9604018336096818</v>
      </c>
      <c r="F201" s="5">
        <f t="shared" si="10"/>
        <v>36070</v>
      </c>
      <c r="G201" s="6">
        <f t="shared" ca="1" si="11"/>
        <v>6.4348944542437643</v>
      </c>
      <c r="H201" s="6">
        <f t="shared" ca="1" si="9"/>
        <v>4.3884611478248736</v>
      </c>
    </row>
    <row r="202" spans="1:8">
      <c r="A202" s="5">
        <f>'iBoxx inputs'!A206</f>
        <v>36073</v>
      </c>
      <c r="B202" s="6">
        <f ca="1">OFFSET('iBoxx inputs'!B$6,MATCH($A202,'iBoxx inputs'!$A$7:$A$4858,0),0)</f>
        <v>6.2880832557548896</v>
      </c>
      <c r="C202" s="6">
        <f ca="1">OFFSET('iBoxx inputs'!C$6,MATCH($A202,'iBoxx inputs'!$A$7:$A$4858,0),0)</f>
        <v>6.5024625729596703</v>
      </c>
      <c r="D202" s="6">
        <f ca="1">IFERROR(OFFSET('Bank of England inputs'!D$6,MATCH($A202,'Bank of England inputs'!$A$7:$A$4920,0),0),D201)</f>
        <v>1.9016968987711991</v>
      </c>
      <c r="F202" s="5">
        <f t="shared" si="10"/>
        <v>36073</v>
      </c>
      <c r="G202" s="6">
        <f t="shared" ca="1" si="11"/>
        <v>6.39527291435728</v>
      </c>
      <c r="H202" s="6">
        <f t="shared" ca="1" si="9"/>
        <v>4.4097165722863263</v>
      </c>
    </row>
    <row r="203" spans="1:8">
      <c r="A203" s="5">
        <f>'iBoxx inputs'!A207</f>
        <v>36074</v>
      </c>
      <c r="B203" s="6">
        <f ca="1">OFFSET('iBoxx inputs'!B$6,MATCH($A203,'iBoxx inputs'!$A$7:$A$4858,0),0)</f>
        <v>6.3630608475285904</v>
      </c>
      <c r="C203" s="6">
        <f ca="1">OFFSET('iBoxx inputs'!C$6,MATCH($A203,'iBoxx inputs'!$A$7:$A$4858,0),0)</f>
        <v>6.57894613727637</v>
      </c>
      <c r="D203" s="6">
        <f ca="1">IFERROR(OFFSET('Bank of England inputs'!D$6,MATCH($A203,'Bank of England inputs'!$A$7:$A$4920,0),0),D202)</f>
        <v>1.959255288039774</v>
      </c>
      <c r="F203" s="5">
        <f t="shared" si="10"/>
        <v>36074</v>
      </c>
      <c r="G203" s="6">
        <f t="shared" ca="1" si="11"/>
        <v>6.4710034924024802</v>
      </c>
      <c r="H203" s="6">
        <f t="shared" ca="1" si="9"/>
        <v>4.425050174814249</v>
      </c>
    </row>
    <row r="204" spans="1:8">
      <c r="A204" s="5">
        <f>'iBoxx inputs'!A208</f>
        <v>36075</v>
      </c>
      <c r="B204" s="6">
        <f ca="1">OFFSET('iBoxx inputs'!B$6,MATCH($A204,'iBoxx inputs'!$A$7:$A$4858,0),0)</f>
        <v>6.3679012154008898</v>
      </c>
      <c r="C204" s="6">
        <f ca="1">OFFSET('iBoxx inputs'!C$6,MATCH($A204,'iBoxx inputs'!$A$7:$A$4858,0),0)</f>
        <v>6.6121263392618497</v>
      </c>
      <c r="D204" s="6">
        <f ca="1">IFERROR(OFFSET('Bank of England inputs'!D$6,MATCH($A204,'Bank of England inputs'!$A$7:$A$4920,0),0),D203)</f>
        <v>1.9191427179737097</v>
      </c>
      <c r="F204" s="5">
        <f t="shared" si="10"/>
        <v>36075</v>
      </c>
      <c r="G204" s="6">
        <f t="shared" ca="1" si="11"/>
        <v>6.4900137773313702</v>
      </c>
      <c r="H204" s="6">
        <f t="shared" ca="1" si="9"/>
        <v>4.4848013213827365</v>
      </c>
    </row>
    <row r="205" spans="1:8">
      <c r="A205" s="5">
        <f>'iBoxx inputs'!A209</f>
        <v>36076</v>
      </c>
      <c r="B205" s="6">
        <f ca="1">OFFSET('iBoxx inputs'!B$6,MATCH($A205,'iBoxx inputs'!$A$7:$A$4858,0),0)</f>
        <v>6.5261955583696203</v>
      </c>
      <c r="C205" s="6">
        <f ca="1">OFFSET('iBoxx inputs'!C$6,MATCH($A205,'iBoxx inputs'!$A$7:$A$4858,0),0)</f>
        <v>6.7921137150235902</v>
      </c>
      <c r="D205" s="6">
        <f ca="1">IFERROR(OFFSET('Bank of England inputs'!D$6,MATCH($A205,'Bank of England inputs'!$A$7:$A$4920,0),0),D204)</f>
        <v>2.024922118380057</v>
      </c>
      <c r="F205" s="5">
        <f t="shared" si="10"/>
        <v>36076</v>
      </c>
      <c r="G205" s="6">
        <f t="shared" ca="1" si="11"/>
        <v>6.6591546366966057</v>
      </c>
      <c r="H205" s="6">
        <f t="shared" ca="1" si="9"/>
        <v>4.5422553843652125</v>
      </c>
    </row>
    <row r="206" spans="1:8">
      <c r="A206" s="5">
        <f>'iBoxx inputs'!A210</f>
        <v>36077</v>
      </c>
      <c r="B206" s="6">
        <f ca="1">OFFSET('iBoxx inputs'!B$6,MATCH($A206,'iBoxx inputs'!$A$7:$A$4858,0),0)</f>
        <v>6.7770837096535104</v>
      </c>
      <c r="C206" s="6">
        <f ca="1">OFFSET('iBoxx inputs'!C$6,MATCH($A206,'iBoxx inputs'!$A$7:$A$4858,0),0)</f>
        <v>7.0092976537675602</v>
      </c>
      <c r="D206" s="6">
        <f ca="1">IFERROR(OFFSET('Bank of England inputs'!D$6,MATCH($A206,'Bank of England inputs'!$A$7:$A$4920,0),0),D205)</f>
        <v>2.20666861086809</v>
      </c>
      <c r="F206" s="5">
        <f t="shared" si="10"/>
        <v>36077</v>
      </c>
      <c r="G206" s="6">
        <f t="shared" ca="1" si="11"/>
        <v>6.8931906817105357</v>
      </c>
      <c r="H206" s="6">
        <f t="shared" ca="1" si="9"/>
        <v>4.5853388380022952</v>
      </c>
    </row>
    <row r="207" spans="1:8">
      <c r="A207" s="5">
        <f>'iBoxx inputs'!A211</f>
        <v>36080</v>
      </c>
      <c r="B207" s="6">
        <f ca="1">OFFSET('iBoxx inputs'!B$6,MATCH($A207,'iBoxx inputs'!$A$7:$A$4858,0),0)</f>
        <v>6.9278635664820802</v>
      </c>
      <c r="C207" s="6">
        <f ca="1">OFFSET('iBoxx inputs'!C$6,MATCH($A207,'iBoxx inputs'!$A$7:$A$4858,0),0)</f>
        <v>7.2093601074527198</v>
      </c>
      <c r="D207" s="6">
        <f ca="1">IFERROR(OFFSET('Bank of England inputs'!D$6,MATCH($A207,'Bank of England inputs'!$A$7:$A$4920,0),0),D206)</f>
        <v>2.2645543784624467</v>
      </c>
      <c r="F207" s="5">
        <f t="shared" si="10"/>
        <v>36080</v>
      </c>
      <c r="G207" s="6">
        <f t="shared" ca="1" si="11"/>
        <v>7.0686118369674</v>
      </c>
      <c r="H207" s="6">
        <f t="shared" ca="1" si="9"/>
        <v>4.6976760302753773</v>
      </c>
    </row>
    <row r="208" spans="1:8">
      <c r="A208" s="5">
        <f>'iBoxx inputs'!A212</f>
        <v>36081</v>
      </c>
      <c r="B208" s="6">
        <f ca="1">OFFSET('iBoxx inputs'!B$6,MATCH($A208,'iBoxx inputs'!$A$7:$A$4858,0),0)</f>
        <v>6.79410099604147</v>
      </c>
      <c r="C208" s="6">
        <f ca="1">OFFSET('iBoxx inputs'!C$6,MATCH($A208,'iBoxx inputs'!$A$7:$A$4858,0),0)</f>
        <v>7.0821619798750701</v>
      </c>
      <c r="D208" s="6">
        <f ca="1">IFERROR(OFFSET('Bank of England inputs'!D$6,MATCH($A208,'Bank of England inputs'!$A$7:$A$4920,0),0),D207)</f>
        <v>2.1874392377989382</v>
      </c>
      <c r="F208" s="5">
        <f t="shared" si="10"/>
        <v>36081</v>
      </c>
      <c r="G208" s="6">
        <f t="shared" ca="1" si="11"/>
        <v>6.9381314879582696</v>
      </c>
      <c r="H208" s="6">
        <f t="shared" ca="1" si="9"/>
        <v>4.6489982385252482</v>
      </c>
    </row>
    <row r="209" spans="1:8">
      <c r="A209" s="5">
        <f>'iBoxx inputs'!A213</f>
        <v>36082</v>
      </c>
      <c r="B209" s="6">
        <f ca="1">OFFSET('iBoxx inputs'!B$6,MATCH($A209,'iBoxx inputs'!$A$7:$A$4858,0),0)</f>
        <v>6.6873202444381104</v>
      </c>
      <c r="C209" s="6">
        <f ca="1">OFFSET('iBoxx inputs'!C$6,MATCH($A209,'iBoxx inputs'!$A$7:$A$4858,0),0)</f>
        <v>6.9621362263662299</v>
      </c>
      <c r="D209" s="6">
        <f ca="1">IFERROR(OFFSET('Bank of England inputs'!D$6,MATCH($A209,'Bank of England inputs'!$A$7:$A$4920,0),0),D208)</f>
        <v>2.1495963427682119</v>
      </c>
      <c r="F209" s="5">
        <f t="shared" si="10"/>
        <v>36082</v>
      </c>
      <c r="G209" s="6">
        <f t="shared" ca="1" si="11"/>
        <v>6.8247282354021701</v>
      </c>
      <c r="H209" s="6">
        <f t="shared" ca="1" si="9"/>
        <v>4.5767502369234103</v>
      </c>
    </row>
    <row r="210" spans="1:8">
      <c r="A210" s="5">
        <f>'iBoxx inputs'!A214</f>
        <v>36083</v>
      </c>
      <c r="B210" s="6">
        <f ca="1">OFFSET('iBoxx inputs'!B$6,MATCH($A210,'iBoxx inputs'!$A$7:$A$4858,0),0)</f>
        <v>6.6729857535267803</v>
      </c>
      <c r="C210" s="6">
        <f ca="1">OFFSET('iBoxx inputs'!C$6,MATCH($A210,'iBoxx inputs'!$A$7:$A$4858,0),0)</f>
        <v>6.95813520646906</v>
      </c>
      <c r="D210" s="6">
        <f ca="1">IFERROR(OFFSET('Bank of England inputs'!D$6,MATCH($A210,'Bank of England inputs'!$A$7:$A$4920,0),0),D209)</f>
        <v>2.1696828176688054</v>
      </c>
      <c r="F210" s="5">
        <f t="shared" si="10"/>
        <v>36083</v>
      </c>
      <c r="G210" s="6">
        <f t="shared" ca="1" si="11"/>
        <v>6.8155604799979201</v>
      </c>
      <c r="H210" s="6">
        <f t="shared" ca="1" si="9"/>
        <v>4.5472174662811726</v>
      </c>
    </row>
    <row r="211" spans="1:8">
      <c r="A211" s="5">
        <f>'iBoxx inputs'!A215</f>
        <v>36084</v>
      </c>
      <c r="B211" s="6">
        <f ca="1">OFFSET('iBoxx inputs'!B$6,MATCH($A211,'iBoxx inputs'!$A$7:$A$4858,0),0)</f>
        <v>6.7321132216068298</v>
      </c>
      <c r="C211" s="6">
        <f ca="1">OFFSET('iBoxx inputs'!C$6,MATCH($A211,'iBoxx inputs'!$A$7:$A$4858,0),0)</f>
        <v>7.0323326714704102</v>
      </c>
      <c r="D211" s="6">
        <f ca="1">IFERROR(OFFSET('Bank of England inputs'!D$6,MATCH($A211,'Bank of England inputs'!$A$7:$A$4920,0),0),D210)</f>
        <v>2.2884409387476934</v>
      </c>
      <c r="F211" s="5">
        <f t="shared" si="10"/>
        <v>36084</v>
      </c>
      <c r="G211" s="6">
        <f t="shared" ca="1" si="11"/>
        <v>6.8822229465386204</v>
      </c>
      <c r="H211" s="6">
        <f t="shared" ca="1" si="9"/>
        <v>4.4910079434505867</v>
      </c>
    </row>
    <row r="212" spans="1:8">
      <c r="A212" s="5">
        <f>'iBoxx inputs'!A216</f>
        <v>36087</v>
      </c>
      <c r="B212" s="6">
        <f ca="1">OFFSET('iBoxx inputs'!B$6,MATCH($A212,'iBoxx inputs'!$A$7:$A$4858,0),0)</f>
        <v>6.6646826218819699</v>
      </c>
      <c r="C212" s="6">
        <f ca="1">OFFSET('iBoxx inputs'!C$6,MATCH($A212,'iBoxx inputs'!$A$7:$A$4858,0),0)</f>
        <v>6.9631144876151696</v>
      </c>
      <c r="D212" s="6">
        <f ca="1">IFERROR(OFFSET('Bank of England inputs'!D$6,MATCH($A212,'Bank of England inputs'!$A$7:$A$4920,0),0),D211)</f>
        <v>2.2401870069153729</v>
      </c>
      <c r="F212" s="5">
        <f t="shared" si="10"/>
        <v>36087</v>
      </c>
      <c r="G212" s="6">
        <f t="shared" ca="1" si="11"/>
        <v>6.8138985547485698</v>
      </c>
      <c r="H212" s="6">
        <f t="shared" ca="1" si="9"/>
        <v>4.473496852586778</v>
      </c>
    </row>
    <row r="213" spans="1:8">
      <c r="A213" s="5">
        <f>'iBoxx inputs'!A217</f>
        <v>36088</v>
      </c>
      <c r="B213" s="6">
        <f ca="1">OFFSET('iBoxx inputs'!B$6,MATCH($A213,'iBoxx inputs'!$A$7:$A$4858,0),0)</f>
        <v>6.7551501873441797</v>
      </c>
      <c r="C213" s="6">
        <f ca="1">OFFSET('iBoxx inputs'!C$6,MATCH($A213,'iBoxx inputs'!$A$7:$A$4858,0),0)</f>
        <v>7.06999153926456</v>
      </c>
      <c r="D213" s="6">
        <f ca="1">IFERROR(OFFSET('Bank of England inputs'!D$6,MATCH($A213,'Bank of England inputs'!$A$7:$A$4920,0),0),D212)</f>
        <v>2.3382696804364889</v>
      </c>
      <c r="F213" s="5">
        <f t="shared" si="10"/>
        <v>36088</v>
      </c>
      <c r="G213" s="6">
        <f t="shared" ca="1" si="11"/>
        <v>6.9125708633043699</v>
      </c>
      <c r="H213" s="6">
        <f t="shared" ca="1" si="9"/>
        <v>4.4697855427414224</v>
      </c>
    </row>
    <row r="214" spans="1:8">
      <c r="A214" s="5">
        <f>'iBoxx inputs'!A218</f>
        <v>36089</v>
      </c>
      <c r="B214" s="6">
        <f ca="1">OFFSET('iBoxx inputs'!B$6,MATCH($A214,'iBoxx inputs'!$A$7:$A$4858,0),0)</f>
        <v>6.7471786829919598</v>
      </c>
      <c r="C214" s="6">
        <f ca="1">OFFSET('iBoxx inputs'!C$6,MATCH($A214,'iBoxx inputs'!$A$7:$A$4858,0),0)</f>
        <v>7.0573985464911004</v>
      </c>
      <c r="D214" s="6">
        <f ca="1">IFERROR(OFFSET('Bank of England inputs'!D$6,MATCH($A214,'Bank of England inputs'!$A$7:$A$4920,0),0),D213)</f>
        <v>2.3779358736965239</v>
      </c>
      <c r="F214" s="5">
        <f t="shared" si="10"/>
        <v>36089</v>
      </c>
      <c r="G214" s="6">
        <f t="shared" ca="1" si="11"/>
        <v>6.9022886147415301</v>
      </c>
      <c r="H214" s="6">
        <f t="shared" ca="1" si="9"/>
        <v>4.4192654427285039</v>
      </c>
    </row>
    <row r="215" spans="1:8">
      <c r="A215" s="5">
        <f>'iBoxx inputs'!A219</f>
        <v>36090</v>
      </c>
      <c r="B215" s="6">
        <f ca="1">OFFSET('iBoxx inputs'!B$6,MATCH($A215,'iBoxx inputs'!$A$7:$A$4858,0),0)</f>
        <v>6.7203031735552203</v>
      </c>
      <c r="C215" s="6">
        <f ca="1">OFFSET('iBoxx inputs'!C$6,MATCH($A215,'iBoxx inputs'!$A$7:$A$4858,0),0)</f>
        <v>7.0542018642563598</v>
      </c>
      <c r="D215" s="6">
        <f ca="1">IFERROR(OFFSET('Bank of England inputs'!D$6,MATCH($A215,'Bank of England inputs'!$A$7:$A$4920,0),0),D214)</f>
        <v>2.4169184290030232</v>
      </c>
      <c r="F215" s="5">
        <f t="shared" si="10"/>
        <v>36090</v>
      </c>
      <c r="G215" s="6">
        <f t="shared" ca="1" si="11"/>
        <v>6.8872525189057896</v>
      </c>
      <c r="H215" s="6">
        <f t="shared" ca="1" si="9"/>
        <v>4.3648394801115487</v>
      </c>
    </row>
    <row r="216" spans="1:8">
      <c r="A216" s="5">
        <f>'iBoxx inputs'!A220</f>
        <v>36091</v>
      </c>
      <c r="B216" s="6">
        <f ca="1">OFFSET('iBoxx inputs'!B$6,MATCH($A216,'iBoxx inputs'!$A$7:$A$4858,0),0)</f>
        <v>6.7620416979029896</v>
      </c>
      <c r="C216" s="6">
        <f ca="1">OFFSET('iBoxx inputs'!C$6,MATCH($A216,'iBoxx inputs'!$A$7:$A$4858,0),0)</f>
        <v>7.1012819239813201</v>
      </c>
      <c r="D216" s="6">
        <f ca="1">IFERROR(OFFSET('Bank of England inputs'!D$6,MATCH($A216,'Bank of England inputs'!$A$7:$A$4920,0),0),D215)</f>
        <v>2.4651661307609984</v>
      </c>
      <c r="F216" s="5">
        <f t="shared" si="10"/>
        <v>36091</v>
      </c>
      <c r="G216" s="6">
        <f t="shared" ca="1" si="11"/>
        <v>6.9316618109421544</v>
      </c>
      <c r="H216" s="6">
        <f t="shared" ca="1" si="9"/>
        <v>4.3590381481265927</v>
      </c>
    </row>
    <row r="217" spans="1:8">
      <c r="A217" s="5">
        <f>'iBoxx inputs'!A221</f>
        <v>36094</v>
      </c>
      <c r="B217" s="6">
        <f ca="1">OFFSET('iBoxx inputs'!B$6,MATCH($A217,'iBoxx inputs'!$A$7:$A$4858,0),0)</f>
        <v>6.6639908891804103</v>
      </c>
      <c r="C217" s="6">
        <f ca="1">OFFSET('iBoxx inputs'!C$6,MATCH($A217,'iBoxx inputs'!$A$7:$A$4858,0),0)</f>
        <v>6.9984630918301596</v>
      </c>
      <c r="D217" s="6">
        <f ca="1">IFERROR(OFFSET('Bank of England inputs'!D$6,MATCH($A217,'Bank of England inputs'!$A$7:$A$4920,0),0),D216)</f>
        <v>2.3575255723331745</v>
      </c>
      <c r="F217" s="5">
        <f t="shared" si="10"/>
        <v>36094</v>
      </c>
      <c r="G217" s="6">
        <f t="shared" ca="1" si="11"/>
        <v>6.8312269905052849</v>
      </c>
      <c r="H217" s="6">
        <f t="shared" ca="1" si="9"/>
        <v>4.3706619451353124</v>
      </c>
    </row>
    <row r="218" spans="1:8">
      <c r="A218" s="5">
        <f>'iBoxx inputs'!A222</f>
        <v>36095</v>
      </c>
      <c r="B218" s="6">
        <f ca="1">OFFSET('iBoxx inputs'!B$6,MATCH($A218,'iBoxx inputs'!$A$7:$A$4858,0),0)</f>
        <v>6.5797634405167598</v>
      </c>
      <c r="C218" s="6">
        <f ca="1">OFFSET('iBoxx inputs'!C$6,MATCH($A218,'iBoxx inputs'!$A$7:$A$4858,0),0)</f>
        <v>6.9153638594755096</v>
      </c>
      <c r="D218" s="6">
        <f ca="1">IFERROR(OFFSET('Bank of England inputs'!D$6,MATCH($A218,'Bank of England inputs'!$A$7:$A$4920,0),0),D217)</f>
        <v>2.3097164019101557</v>
      </c>
      <c r="F218" s="5">
        <f t="shared" si="10"/>
        <v>36095</v>
      </c>
      <c r="G218" s="6">
        <f t="shared" ca="1" si="11"/>
        <v>6.7475636499961347</v>
      </c>
      <c r="H218" s="6">
        <f t="shared" ca="1" si="9"/>
        <v>4.3376596125557443</v>
      </c>
    </row>
    <row r="219" spans="1:8">
      <c r="A219" s="5">
        <f>'iBoxx inputs'!A223</f>
        <v>36096</v>
      </c>
      <c r="B219" s="6">
        <f ca="1">OFFSET('iBoxx inputs'!B$6,MATCH($A219,'iBoxx inputs'!$A$7:$A$4858,0),0)</f>
        <v>6.6255920854182797</v>
      </c>
      <c r="C219" s="6">
        <f ca="1">OFFSET('iBoxx inputs'!C$6,MATCH($A219,'iBoxx inputs'!$A$7:$A$4858,0),0)</f>
        <v>6.9616863584167898</v>
      </c>
      <c r="D219" s="6">
        <f ca="1">IFERROR(OFFSET('Bank of England inputs'!D$6,MATCH($A219,'Bank of England inputs'!$A$7:$A$4920,0),0),D218)</f>
        <v>2.3783994541378251</v>
      </c>
      <c r="F219" s="5">
        <f t="shared" si="10"/>
        <v>36096</v>
      </c>
      <c r="G219" s="6">
        <f t="shared" ca="1" si="11"/>
        <v>6.7936392219175348</v>
      </c>
      <c r="H219" s="6">
        <f t="shared" ca="1" si="9"/>
        <v>4.312667311972973</v>
      </c>
    </row>
    <row r="220" spans="1:8">
      <c r="A220" s="5">
        <f>'iBoxx inputs'!A224</f>
        <v>36097</v>
      </c>
      <c r="B220" s="6">
        <f ca="1">OFFSET('iBoxx inputs'!B$6,MATCH($A220,'iBoxx inputs'!$A$7:$A$4858,0),0)</f>
        <v>6.5613255729557904</v>
      </c>
      <c r="C220" s="6">
        <f ca="1">OFFSET('iBoxx inputs'!C$6,MATCH($A220,'iBoxx inputs'!$A$7:$A$4858,0),0)</f>
        <v>6.8930044652664098</v>
      </c>
      <c r="D220" s="6">
        <f ca="1">IFERROR(OFFSET('Bank of England inputs'!D$6,MATCH($A220,'Bank of England inputs'!$A$7:$A$4920,0),0),D219)</f>
        <v>2.3400936037441422</v>
      </c>
      <c r="F220" s="5">
        <f t="shared" si="10"/>
        <v>36097</v>
      </c>
      <c r="G220" s="6">
        <f t="shared" ca="1" si="11"/>
        <v>6.7271650191110997</v>
      </c>
      <c r="H220" s="6">
        <f t="shared" ca="1" si="9"/>
        <v>4.2867572823936273</v>
      </c>
    </row>
    <row r="221" spans="1:8">
      <c r="A221" s="5">
        <f>'iBoxx inputs'!A225</f>
        <v>36098</v>
      </c>
      <c r="B221" s="6">
        <f ca="1">OFFSET('iBoxx inputs'!B$6,MATCH($A221,'iBoxx inputs'!$A$7:$A$4858,0),0)</f>
        <v>6.5851986288856903</v>
      </c>
      <c r="C221" s="6">
        <f ca="1">OFFSET('iBoxx inputs'!C$6,MATCH($A221,'iBoxx inputs'!$A$7:$A$4858,0),0)</f>
        <v>6.9166424868721901</v>
      </c>
      <c r="D221" s="6">
        <f ca="1">IFERROR(OFFSET('Bank of England inputs'!D$6,MATCH($A221,'Bank of England inputs'!$A$7:$A$4920,0),0),D220)</f>
        <v>2.3790951638065438</v>
      </c>
      <c r="F221" s="5">
        <f t="shared" si="10"/>
        <v>36098</v>
      </c>
      <c r="G221" s="6">
        <f t="shared" ca="1" si="11"/>
        <v>6.7509205578789402</v>
      </c>
      <c r="H221" s="6">
        <f t="shared" ca="1" si="9"/>
        <v>4.2702324992006213</v>
      </c>
    </row>
    <row r="222" spans="1:8">
      <c r="A222" s="5">
        <f>'iBoxx inputs'!A226</f>
        <v>36099</v>
      </c>
      <c r="B222" s="6">
        <f ca="1">OFFSET('iBoxx inputs'!B$6,MATCH($A222,'iBoxx inputs'!$A$7:$A$4858,0),0)</f>
        <v>6.58507920891594</v>
      </c>
      <c r="C222" s="6">
        <f ca="1">OFFSET('iBoxx inputs'!C$6,MATCH($A222,'iBoxx inputs'!$A$7:$A$4858,0),0)</f>
        <v>6.9165872647974203</v>
      </c>
      <c r="D222" s="6">
        <f ca="1">IFERROR(OFFSET('Bank of England inputs'!D$6,MATCH($A222,'Bank of England inputs'!$A$7:$A$4920,0),0),D221)</f>
        <v>2.3790951638065438</v>
      </c>
      <c r="F222" s="5">
        <f t="shared" si="10"/>
        <v>36099</v>
      </c>
      <c r="G222" s="6">
        <f t="shared" ca="1" si="11"/>
        <v>6.7508332368566801</v>
      </c>
      <c r="H222" s="6">
        <f t="shared" ca="1" si="9"/>
        <v>4.2701472073525926</v>
      </c>
    </row>
    <row r="223" spans="1:8">
      <c r="A223" s="5">
        <f>'iBoxx inputs'!A227</f>
        <v>36101</v>
      </c>
      <c r="B223" s="6">
        <f ca="1">OFFSET('iBoxx inputs'!B$6,MATCH($A223,'iBoxx inputs'!$A$7:$A$4858,0),0)</f>
        <v>6.5685495289363898</v>
      </c>
      <c r="C223" s="6">
        <f ca="1">OFFSET('iBoxx inputs'!C$6,MATCH($A223,'iBoxx inputs'!$A$7:$A$4858,0),0)</f>
        <v>6.9720567377321201</v>
      </c>
      <c r="D223" s="6">
        <f ca="1">IFERROR(OFFSET('Bank of England inputs'!D$6,MATCH($A223,'Bank of England inputs'!$A$7:$A$4920,0),0),D222)</f>
        <v>2.427610412401271</v>
      </c>
      <c r="F223" s="5">
        <f t="shared" si="10"/>
        <v>36101</v>
      </c>
      <c r="G223" s="6">
        <f t="shared" ca="1" si="11"/>
        <v>6.7703031333342549</v>
      </c>
      <c r="H223" s="6">
        <f t="shared" ca="1" si="9"/>
        <v>4.2397676792889305</v>
      </c>
    </row>
    <row r="224" spans="1:8">
      <c r="A224" s="5">
        <f>'iBoxx inputs'!A228</f>
        <v>36102</v>
      </c>
      <c r="B224" s="6">
        <f ca="1">OFFSET('iBoxx inputs'!B$6,MATCH($A224,'iBoxx inputs'!$A$7:$A$4858,0),0)</f>
        <v>6.4234782249146498</v>
      </c>
      <c r="C224" s="6">
        <f ca="1">OFFSET('iBoxx inputs'!C$6,MATCH($A224,'iBoxx inputs'!$A$7:$A$4858,0),0)</f>
        <v>6.8226080627971504</v>
      </c>
      <c r="D224" s="6">
        <f ca="1">IFERROR(OFFSET('Bank of England inputs'!D$6,MATCH($A224,'Bank of England inputs'!$A$7:$A$4920,0),0),D223)</f>
        <v>2.3705004389815931</v>
      </c>
      <c r="F224" s="5">
        <f t="shared" si="10"/>
        <v>36102</v>
      </c>
      <c r="G224" s="6">
        <f t="shared" ca="1" si="11"/>
        <v>6.6230431438559005</v>
      </c>
      <c r="H224" s="6">
        <f t="shared" ca="1" si="9"/>
        <v>4.1540704466996869</v>
      </c>
    </row>
    <row r="225" spans="1:8">
      <c r="A225" s="5">
        <f>'iBoxx inputs'!A229</f>
        <v>36103</v>
      </c>
      <c r="B225" s="6">
        <f ca="1">OFFSET('iBoxx inputs'!B$6,MATCH($A225,'iBoxx inputs'!$A$7:$A$4858,0),0)</f>
        <v>6.4416901889580203</v>
      </c>
      <c r="C225" s="6">
        <f ca="1">OFFSET('iBoxx inputs'!C$6,MATCH($A225,'iBoxx inputs'!$A$7:$A$4858,0),0)</f>
        <v>6.8498694568985501</v>
      </c>
      <c r="D225" s="6">
        <f ca="1">IFERROR(OFFSET('Bank of England inputs'!D$6,MATCH($A225,'Bank of England inputs'!$A$7:$A$4920,0),0),D224)</f>
        <v>2.4290313140181485</v>
      </c>
      <c r="F225" s="5">
        <f t="shared" si="10"/>
        <v>36103</v>
      </c>
      <c r="G225" s="6">
        <f t="shared" ca="1" si="11"/>
        <v>6.6457798229282847</v>
      </c>
      <c r="H225" s="6">
        <f t="shared" ca="1" si="9"/>
        <v>4.1167513299845471</v>
      </c>
    </row>
    <row r="226" spans="1:8">
      <c r="A226" s="5">
        <f>'iBoxx inputs'!A230</f>
        <v>36104</v>
      </c>
      <c r="B226" s="6">
        <f ca="1">OFFSET('iBoxx inputs'!B$6,MATCH($A226,'iBoxx inputs'!$A$7:$A$4858,0),0)</f>
        <v>6.42779474192516</v>
      </c>
      <c r="C226" s="6">
        <f ca="1">OFFSET('iBoxx inputs'!C$6,MATCH($A226,'iBoxx inputs'!$A$7:$A$4858,0),0)</f>
        <v>6.8443606500220104</v>
      </c>
      <c r="D226" s="6">
        <f ca="1">IFERROR(OFFSET('Bank of England inputs'!D$6,MATCH($A226,'Bank of England inputs'!$A$7:$A$4920,0),0),D225)</f>
        <v>2.4592563677173995</v>
      </c>
      <c r="F226" s="5">
        <f t="shared" si="10"/>
        <v>36104</v>
      </c>
      <c r="G226" s="6">
        <f t="shared" ca="1" si="11"/>
        <v>6.6360776959735848</v>
      </c>
      <c r="H226" s="6">
        <f t="shared" ca="1" si="9"/>
        <v>4.0765680684485384</v>
      </c>
    </row>
    <row r="227" spans="1:8">
      <c r="A227" s="5">
        <f>'iBoxx inputs'!A231</f>
        <v>36105</v>
      </c>
      <c r="B227" s="6">
        <f ca="1">OFFSET('iBoxx inputs'!B$6,MATCH($A227,'iBoxx inputs'!$A$7:$A$4858,0),0)</f>
        <v>6.4434055332146301</v>
      </c>
      <c r="C227" s="6">
        <f ca="1">OFFSET('iBoxx inputs'!C$6,MATCH($A227,'iBoxx inputs'!$A$7:$A$4858,0),0)</f>
        <v>6.8485270034803101</v>
      </c>
      <c r="D227" s="6">
        <f ca="1">IFERROR(OFFSET('Bank of England inputs'!D$6,MATCH($A227,'Bank of England inputs'!$A$7:$A$4920,0),0),D226)</f>
        <v>2.5375756392738591</v>
      </c>
      <c r="F227" s="5">
        <f t="shared" si="10"/>
        <v>36105</v>
      </c>
      <c r="G227" s="6">
        <f t="shared" ca="1" si="11"/>
        <v>6.6459662683474701</v>
      </c>
      <c r="H227" s="6">
        <f t="shared" ca="1" si="9"/>
        <v>4.0067171507222943</v>
      </c>
    </row>
    <row r="228" spans="1:8">
      <c r="A228" s="5">
        <f>'iBoxx inputs'!A232</f>
        <v>36108</v>
      </c>
      <c r="B228" s="6">
        <f ca="1">OFFSET('iBoxx inputs'!B$6,MATCH($A228,'iBoxx inputs'!$A$7:$A$4858,0),0)</f>
        <v>6.3905809022711102</v>
      </c>
      <c r="C228" s="6">
        <f ca="1">OFFSET('iBoxx inputs'!C$6,MATCH($A228,'iBoxx inputs'!$A$7:$A$4858,0),0)</f>
        <v>6.77777443388295</v>
      </c>
      <c r="D228" s="6">
        <f ca="1">IFERROR(OFFSET('Bank of England inputs'!D$6,MATCH($A228,'Bank of England inputs'!$A$7:$A$4920,0),0),D227)</f>
        <v>2.5390625</v>
      </c>
      <c r="F228" s="5">
        <f t="shared" si="10"/>
        <v>36108</v>
      </c>
      <c r="G228" s="6">
        <f t="shared" ca="1" si="11"/>
        <v>6.5841776680770305</v>
      </c>
      <c r="H228" s="6">
        <f t="shared" ca="1" si="9"/>
        <v>3.944950411534176</v>
      </c>
    </row>
    <row r="229" spans="1:8">
      <c r="A229" s="5">
        <f>'iBoxx inputs'!A233</f>
        <v>36109</v>
      </c>
      <c r="B229" s="6">
        <f ca="1">OFFSET('iBoxx inputs'!B$6,MATCH($A229,'iBoxx inputs'!$A$7:$A$4858,0),0)</f>
        <v>6.2896004985073102</v>
      </c>
      <c r="C229" s="6">
        <f ca="1">OFFSET('iBoxx inputs'!C$6,MATCH($A229,'iBoxx inputs'!$A$7:$A$4858,0),0)</f>
        <v>6.69420042913272</v>
      </c>
      <c r="D229" s="6">
        <f ca="1">IFERROR(OFFSET('Bank of England inputs'!D$6,MATCH($A229,'Bank of England inputs'!$A$7:$A$4920,0),0),D228)</f>
        <v>2.4807110069342553</v>
      </c>
      <c r="F229" s="5">
        <f t="shared" si="10"/>
        <v>36109</v>
      </c>
      <c r="G229" s="6">
        <f t="shared" ca="1" si="11"/>
        <v>6.4919004638200146</v>
      </c>
      <c r="H229" s="6">
        <f t="shared" ca="1" si="9"/>
        <v>3.9140921422904151</v>
      </c>
    </row>
    <row r="230" spans="1:8">
      <c r="A230" s="5">
        <f>'iBoxx inputs'!A234</f>
        <v>36110</v>
      </c>
      <c r="B230" s="6">
        <f ca="1">OFFSET('iBoxx inputs'!B$6,MATCH($A230,'iBoxx inputs'!$A$7:$A$4858,0),0)</f>
        <v>6.3118958584223401</v>
      </c>
      <c r="C230" s="6">
        <f ca="1">OFFSET('iBoxx inputs'!C$6,MATCH($A230,'iBoxx inputs'!$A$7:$A$4858,0),0)</f>
        <v>6.7078297462440997</v>
      </c>
      <c r="D230" s="6">
        <f ca="1">IFERROR(OFFSET('Bank of England inputs'!D$6,MATCH($A230,'Bank of England inputs'!$A$7:$A$4920,0),0),D229)</f>
        <v>2.5195312499999956</v>
      </c>
      <c r="F230" s="5">
        <f t="shared" si="10"/>
        <v>36110</v>
      </c>
      <c r="G230" s="6">
        <f t="shared" ca="1" si="11"/>
        <v>6.5098628023332203</v>
      </c>
      <c r="H230" s="6">
        <f t="shared" ca="1" si="9"/>
        <v>3.8922647262232823</v>
      </c>
    </row>
    <row r="231" spans="1:8">
      <c r="A231" s="5">
        <f>'iBoxx inputs'!A235</f>
        <v>36111</v>
      </c>
      <c r="B231" s="6">
        <f ca="1">OFFSET('iBoxx inputs'!B$6,MATCH($A231,'iBoxx inputs'!$A$7:$A$4858,0),0)</f>
        <v>6.2680086714481096</v>
      </c>
      <c r="C231" s="6">
        <f ca="1">OFFSET('iBoxx inputs'!C$6,MATCH($A231,'iBoxx inputs'!$A$7:$A$4858,0),0)</f>
        <v>6.6688577392835597</v>
      </c>
      <c r="D231" s="6">
        <f ca="1">IFERROR(OFFSET('Bank of England inputs'!D$6,MATCH($A231,'Bank of England inputs'!$A$7:$A$4920,0),0),D230)</f>
        <v>2.461177849399343</v>
      </c>
      <c r="F231" s="5">
        <f t="shared" si="10"/>
        <v>36111</v>
      </c>
      <c r="G231" s="6">
        <f t="shared" ca="1" si="11"/>
        <v>6.4684332053658347</v>
      </c>
      <c r="H231" s="6">
        <f t="shared" ca="1" si="9"/>
        <v>3.9109987217368136</v>
      </c>
    </row>
    <row r="232" spans="1:8">
      <c r="A232" s="5">
        <f>'iBoxx inputs'!A236</f>
        <v>36112</v>
      </c>
      <c r="B232" s="6">
        <f ca="1">OFFSET('iBoxx inputs'!B$6,MATCH($A232,'iBoxx inputs'!$A$7:$A$4858,0),0)</f>
        <v>6.2326852629312501</v>
      </c>
      <c r="C232" s="6">
        <f ca="1">OFFSET('iBoxx inputs'!C$6,MATCH($A232,'iBoxx inputs'!$A$7:$A$4858,0),0)</f>
        <v>6.6261382562631903</v>
      </c>
      <c r="D232" s="6">
        <f ca="1">IFERROR(OFFSET('Bank of England inputs'!D$6,MATCH($A232,'Bank of England inputs'!$A$7:$A$4920,0),0),D231)</f>
        <v>2.4221115343295185</v>
      </c>
      <c r="F232" s="5">
        <f t="shared" si="10"/>
        <v>36112</v>
      </c>
      <c r="G232" s="6">
        <f t="shared" ca="1" si="11"/>
        <v>6.4294117595972207</v>
      </c>
      <c r="H232" s="6">
        <f t="shared" ca="1" si="9"/>
        <v>3.9125342811591413</v>
      </c>
    </row>
    <row r="233" spans="1:8">
      <c r="A233" s="5">
        <f>'iBoxx inputs'!A237</f>
        <v>36115</v>
      </c>
      <c r="B233" s="6">
        <f ca="1">OFFSET('iBoxx inputs'!B$6,MATCH($A233,'iBoxx inputs'!$A$7:$A$4858,0),0)</f>
        <v>6.2148601350242298</v>
      </c>
      <c r="C233" s="6">
        <f ca="1">OFFSET('iBoxx inputs'!C$6,MATCH($A233,'iBoxx inputs'!$A$7:$A$4858,0),0)</f>
        <v>6.60877519827923</v>
      </c>
      <c r="D233" s="6">
        <f ca="1">IFERROR(OFFSET('Bank of England inputs'!D$6,MATCH($A233,'Bank of England inputs'!$A$7:$A$4920,0),0),D232)</f>
        <v>2.4123449555620624</v>
      </c>
      <c r="F233" s="5">
        <f t="shared" si="10"/>
        <v>36115</v>
      </c>
      <c r="G233" s="6">
        <f t="shared" ca="1" si="11"/>
        <v>6.4118176666517304</v>
      </c>
      <c r="H233" s="6">
        <f t="shared" ca="1" si="9"/>
        <v>3.9052642655776459</v>
      </c>
    </row>
    <row r="234" spans="1:8">
      <c r="A234" s="5">
        <f>'iBoxx inputs'!A238</f>
        <v>36116</v>
      </c>
      <c r="B234" s="6">
        <f ca="1">OFFSET('iBoxx inputs'!B$6,MATCH($A234,'iBoxx inputs'!$A$7:$A$4858,0),0)</f>
        <v>6.1780234190376104</v>
      </c>
      <c r="C234" s="6">
        <f ca="1">OFFSET('iBoxx inputs'!C$6,MATCH($A234,'iBoxx inputs'!$A$7:$A$4858,0),0)</f>
        <v>6.5797189800273799</v>
      </c>
      <c r="D234" s="6">
        <f ca="1">IFERROR(OFFSET('Bank of England inputs'!D$6,MATCH($A234,'Bank of England inputs'!$A$7:$A$4920,0),0),D233)</f>
        <v>2.3635120617247818</v>
      </c>
      <c r="F234" s="5">
        <f t="shared" si="10"/>
        <v>36116</v>
      </c>
      <c r="G234" s="6">
        <f t="shared" ca="1" si="11"/>
        <v>6.3788711995324956</v>
      </c>
      <c r="H234" s="6">
        <f t="shared" ca="1" si="9"/>
        <v>3.9226469050675616</v>
      </c>
    </row>
    <row r="235" spans="1:8">
      <c r="A235" s="5">
        <f>'iBoxx inputs'!A239</f>
        <v>36117</v>
      </c>
      <c r="B235" s="6">
        <f ca="1">OFFSET('iBoxx inputs'!B$6,MATCH($A235,'iBoxx inputs'!$A$7:$A$4858,0),0)</f>
        <v>6.1176105121369604</v>
      </c>
      <c r="C235" s="6">
        <f ca="1">OFFSET('iBoxx inputs'!C$6,MATCH($A235,'iBoxx inputs'!$A$7:$A$4858,0),0)</f>
        <v>6.5149841508791404</v>
      </c>
      <c r="D235" s="6">
        <f ca="1">IFERROR(OFFSET('Bank of England inputs'!D$6,MATCH($A235,'Bank of England inputs'!$A$7:$A$4920,0),0),D234)</f>
        <v>2.2958186791715463</v>
      </c>
      <c r="F235" s="5">
        <f t="shared" si="10"/>
        <v>36117</v>
      </c>
      <c r="G235" s="6">
        <f t="shared" ca="1" si="11"/>
        <v>6.31629733150805</v>
      </c>
      <c r="H235" s="6">
        <f t="shared" ca="1" si="9"/>
        <v>3.9302473006700867</v>
      </c>
    </row>
    <row r="236" spans="1:8">
      <c r="A236" s="5">
        <f>'iBoxx inputs'!A240</f>
        <v>36118</v>
      </c>
      <c r="B236" s="6">
        <f ca="1">OFFSET('iBoxx inputs'!B$6,MATCH($A236,'iBoxx inputs'!$A$7:$A$4858,0),0)</f>
        <v>6.13276952247403</v>
      </c>
      <c r="C236" s="6">
        <f ca="1">OFFSET('iBoxx inputs'!C$6,MATCH($A236,'iBoxx inputs'!$A$7:$A$4858,0),0)</f>
        <v>6.5332452674927204</v>
      </c>
      <c r="D236" s="6">
        <f ca="1">IFERROR(OFFSET('Bank of England inputs'!D$6,MATCH($A236,'Bank of England inputs'!$A$7:$A$4920,0),0),D235)</f>
        <v>2.2856026567688925</v>
      </c>
      <c r="F236" s="5">
        <f t="shared" si="10"/>
        <v>36118</v>
      </c>
      <c r="G236" s="6">
        <f t="shared" ca="1" si="11"/>
        <v>6.3330073949833752</v>
      </c>
      <c r="H236" s="6">
        <f t="shared" ca="1" si="9"/>
        <v>3.9569642580060904</v>
      </c>
    </row>
    <row r="237" spans="1:8">
      <c r="A237" s="5">
        <f>'iBoxx inputs'!A241</f>
        <v>36119</v>
      </c>
      <c r="B237" s="6">
        <f ca="1">OFFSET('iBoxx inputs'!B$6,MATCH($A237,'iBoxx inputs'!$A$7:$A$4858,0),0)</f>
        <v>6.1905762134972404</v>
      </c>
      <c r="C237" s="6">
        <f ca="1">OFFSET('iBoxx inputs'!C$6,MATCH($A237,'iBoxx inputs'!$A$7:$A$4858,0),0)</f>
        <v>6.5919481878762198</v>
      </c>
      <c r="D237" s="6">
        <f ca="1">IFERROR(OFFSET('Bank of England inputs'!D$6,MATCH($A237,'Bank of England inputs'!$A$7:$A$4920,0),0),D236)</f>
        <v>2.3244457466549573</v>
      </c>
      <c r="F237" s="5">
        <f t="shared" si="10"/>
        <v>36119</v>
      </c>
      <c r="G237" s="6">
        <f t="shared" ca="1" si="11"/>
        <v>6.3912622006867306</v>
      </c>
      <c r="H237" s="6">
        <f t="shared" ca="1" si="9"/>
        <v>3.9744329171357506</v>
      </c>
    </row>
    <row r="238" spans="1:8">
      <c r="A238" s="5">
        <f>'iBoxx inputs'!A242</f>
        <v>36122</v>
      </c>
      <c r="B238" s="6">
        <f ca="1">OFFSET('iBoxx inputs'!B$6,MATCH($A238,'iBoxx inputs'!$A$7:$A$4858,0),0)</f>
        <v>6.1927478336317696</v>
      </c>
      <c r="C238" s="6">
        <f ca="1">OFFSET('iBoxx inputs'!C$6,MATCH($A238,'iBoxx inputs'!$A$7:$A$4858,0),0)</f>
        <v>6.6044553287166199</v>
      </c>
      <c r="D238" s="6">
        <f ca="1">IFERROR(OFFSET('Bank of England inputs'!D$6,MATCH($A238,'Bank of England inputs'!$A$7:$A$4920,0),0),D237)</f>
        <v>2.3448949682462139</v>
      </c>
      <c r="F238" s="5">
        <f t="shared" si="10"/>
        <v>36122</v>
      </c>
      <c r="G238" s="6">
        <f t="shared" ca="1" si="11"/>
        <v>6.3986015811741943</v>
      </c>
      <c r="H238" s="6">
        <f t="shared" ca="1" si="9"/>
        <v>3.9608293253764248</v>
      </c>
    </row>
    <row r="239" spans="1:8">
      <c r="A239" s="5">
        <f>'iBoxx inputs'!A243</f>
        <v>36123</v>
      </c>
      <c r="B239" s="6">
        <f ca="1">OFFSET('iBoxx inputs'!B$6,MATCH($A239,'iBoxx inputs'!$A$7:$A$4858,0),0)</f>
        <v>6.2160465581196398</v>
      </c>
      <c r="C239" s="6">
        <f ca="1">OFFSET('iBoxx inputs'!C$6,MATCH($A239,'iBoxx inputs'!$A$7:$A$4858,0),0)</f>
        <v>6.6295966197238698</v>
      </c>
      <c r="D239" s="6">
        <f ca="1">IFERROR(OFFSET('Bank of England inputs'!D$6,MATCH($A239,'Bank of England inputs'!$A$7:$A$4920,0),0),D238)</f>
        <v>2.3344403203750863</v>
      </c>
      <c r="F239" s="5">
        <f t="shared" si="10"/>
        <v>36123</v>
      </c>
      <c r="G239" s="6">
        <f t="shared" ca="1" si="11"/>
        <v>6.4228215889217548</v>
      </c>
      <c r="H239" s="6">
        <f t="shared" ca="1" si="9"/>
        <v>3.9951176317057246</v>
      </c>
    </row>
    <row r="240" spans="1:8">
      <c r="A240" s="5">
        <f>'iBoxx inputs'!A244</f>
        <v>36124</v>
      </c>
      <c r="B240" s="6">
        <f ca="1">OFFSET('iBoxx inputs'!B$6,MATCH($A240,'iBoxx inputs'!$A$7:$A$4858,0),0)</f>
        <v>6.1788062905605203</v>
      </c>
      <c r="C240" s="6">
        <f ca="1">OFFSET('iBoxx inputs'!C$6,MATCH($A240,'iBoxx inputs'!$A$7:$A$4858,0),0)</f>
        <v>6.59212216638368</v>
      </c>
      <c r="D240" s="6">
        <f ca="1">IFERROR(OFFSET('Bank of England inputs'!D$6,MATCH($A240,'Bank of England inputs'!$A$7:$A$4920,0),0),D239)</f>
        <v>2.3149052549326088</v>
      </c>
      <c r="F240" s="5">
        <f t="shared" si="10"/>
        <v>36124</v>
      </c>
      <c r="G240" s="6">
        <f t="shared" ca="1" si="11"/>
        <v>6.3854642284721006</v>
      </c>
      <c r="H240" s="6">
        <f t="shared" ca="1" si="9"/>
        <v>3.9784613623959242</v>
      </c>
    </row>
    <row r="241" spans="1:8">
      <c r="A241" s="5">
        <f>'iBoxx inputs'!A245</f>
        <v>36125</v>
      </c>
      <c r="B241" s="6">
        <f ca="1">OFFSET('iBoxx inputs'!B$6,MATCH($A241,'iBoxx inputs'!$A$7:$A$4858,0),0)</f>
        <v>6.0484547724541899</v>
      </c>
      <c r="C241" s="6">
        <f ca="1">OFFSET('iBoxx inputs'!C$6,MATCH($A241,'iBoxx inputs'!$A$7:$A$4858,0),0)</f>
        <v>6.46107826096463</v>
      </c>
      <c r="D241" s="6">
        <f ca="1">IFERROR(OFFSET('Bank of England inputs'!D$6,MATCH($A241,'Bank of England inputs'!$A$7:$A$4920,0),0),D240)</f>
        <v>2.2172299277202434</v>
      </c>
      <c r="F241" s="5">
        <f t="shared" si="10"/>
        <v>36125</v>
      </c>
      <c r="G241" s="6">
        <f t="shared" ca="1" si="11"/>
        <v>6.2547665167094095</v>
      </c>
      <c r="H241" s="6">
        <f t="shared" ca="1" si="9"/>
        <v>3.9499569611152641</v>
      </c>
    </row>
    <row r="242" spans="1:8">
      <c r="A242" s="5">
        <f>'iBoxx inputs'!A246</f>
        <v>36126</v>
      </c>
      <c r="B242" s="6">
        <f ca="1">OFFSET('iBoxx inputs'!B$6,MATCH($A242,'iBoxx inputs'!$A$7:$A$4858,0),0)</f>
        <v>6.0625365542687</v>
      </c>
      <c r="C242" s="6">
        <f ca="1">OFFSET('iBoxx inputs'!C$6,MATCH($A242,'iBoxx inputs'!$A$7:$A$4858,0),0)</f>
        <v>6.4978093362845604</v>
      </c>
      <c r="D242" s="6">
        <f ca="1">IFERROR(OFFSET('Bank of England inputs'!D$6,MATCH($A242,'Bank of England inputs'!$A$7:$A$4920,0),0),D241)</f>
        <v>2.2465325258839597</v>
      </c>
      <c r="F242" s="5">
        <f t="shared" si="10"/>
        <v>36126</v>
      </c>
      <c r="G242" s="6">
        <f t="shared" ca="1" si="11"/>
        <v>6.2801729452766306</v>
      </c>
      <c r="H242" s="6">
        <f t="shared" ca="1" si="9"/>
        <v>3.9450143880151112</v>
      </c>
    </row>
    <row r="243" spans="1:8">
      <c r="A243" s="5">
        <f>'iBoxx inputs'!A247</f>
        <v>36129</v>
      </c>
      <c r="B243" s="6">
        <f ca="1">OFFSET('iBoxx inputs'!B$6,MATCH($A243,'iBoxx inputs'!$A$7:$A$4858,0),0)</f>
        <v>5.9670922806370497</v>
      </c>
      <c r="C243" s="6">
        <f ca="1">OFFSET('iBoxx inputs'!C$6,MATCH($A243,'iBoxx inputs'!$A$7:$A$4858,0),0)</f>
        <v>6.3986554419980797</v>
      </c>
      <c r="D243" s="6">
        <f ca="1">IFERROR(OFFSET('Bank of England inputs'!D$6,MATCH($A243,'Bank of England inputs'!$A$7:$A$4920,0),0),D242)</f>
        <v>2.1883548261039554</v>
      </c>
      <c r="F243" s="5">
        <f t="shared" si="10"/>
        <v>36129</v>
      </c>
      <c r="G243" s="6">
        <f t="shared" ca="1" si="11"/>
        <v>6.1828738613175647</v>
      </c>
      <c r="H243" s="6">
        <f t="shared" ca="1" si="9"/>
        <v>3.9089767537711761</v>
      </c>
    </row>
    <row r="244" spans="1:8">
      <c r="A244" s="5">
        <f>'iBoxx inputs'!A248</f>
        <v>36130</v>
      </c>
      <c r="B244" s="6">
        <f ca="1">OFFSET('iBoxx inputs'!B$6,MATCH($A244,'iBoxx inputs'!$A$7:$A$4858,0),0)</f>
        <v>5.9414086123974696</v>
      </c>
      <c r="C244" s="6">
        <f ca="1">OFFSET('iBoxx inputs'!C$6,MATCH($A244,'iBoxx inputs'!$A$7:$A$4858,0),0)</f>
        <v>6.3707549047184697</v>
      </c>
      <c r="D244" s="6">
        <f ca="1">IFERROR(OFFSET('Bank of England inputs'!D$6,MATCH($A244,'Bank of England inputs'!$A$7:$A$4920,0),0),D243)</f>
        <v>2.1889963842470328</v>
      </c>
      <c r="F244" s="5">
        <f t="shared" si="10"/>
        <v>36130</v>
      </c>
      <c r="G244" s="6">
        <f t="shared" ca="1" si="11"/>
        <v>6.1560817585579697</v>
      </c>
      <c r="H244" s="6">
        <f t="shared" ca="1" si="9"/>
        <v>3.8821062097469605</v>
      </c>
    </row>
    <row r="245" spans="1:8">
      <c r="A245" s="5">
        <f>'iBoxx inputs'!A249</f>
        <v>36131</v>
      </c>
      <c r="B245" s="6">
        <f ca="1">OFFSET('iBoxx inputs'!B$6,MATCH($A245,'iBoxx inputs'!$A$7:$A$4858,0),0)</f>
        <v>5.9556250279777903</v>
      </c>
      <c r="C245" s="6">
        <f ca="1">OFFSET('iBoxx inputs'!C$6,MATCH($A245,'iBoxx inputs'!$A$7:$A$4858,0),0)</f>
        <v>6.3845489133155802</v>
      </c>
      <c r="D245" s="6">
        <f ca="1">IFERROR(OFFSET('Bank of England inputs'!D$6,MATCH($A245,'Bank of England inputs'!$A$7:$A$4920,0),0),D244)</f>
        <v>2.199198514319245</v>
      </c>
      <c r="F245" s="5">
        <f t="shared" si="10"/>
        <v>36131</v>
      </c>
      <c r="G245" s="6">
        <f t="shared" ca="1" si="11"/>
        <v>6.1700869706466852</v>
      </c>
      <c r="H245" s="6">
        <f t="shared" ca="1" si="9"/>
        <v>3.8854399193464229</v>
      </c>
    </row>
    <row r="246" spans="1:8">
      <c r="A246" s="5">
        <f>'iBoxx inputs'!A250</f>
        <v>36132</v>
      </c>
      <c r="B246" s="6">
        <f ca="1">OFFSET('iBoxx inputs'!B$6,MATCH($A246,'iBoxx inputs'!$A$7:$A$4858,0),0)</f>
        <v>5.9852378031922102</v>
      </c>
      <c r="C246" s="6">
        <f ca="1">OFFSET('iBoxx inputs'!C$6,MATCH($A246,'iBoxx inputs'!$A$7:$A$4858,0),0)</f>
        <v>6.42571454415907</v>
      </c>
      <c r="D246" s="6">
        <f ca="1">IFERROR(OFFSET('Bank of England inputs'!D$6,MATCH($A246,'Bank of England inputs'!$A$7:$A$4920,0),0),D245)</f>
        <v>2.2489488608585351</v>
      </c>
      <c r="F246" s="5">
        <f t="shared" si="10"/>
        <v>36132</v>
      </c>
      <c r="G246" s="6">
        <f t="shared" ca="1" si="11"/>
        <v>6.2054761736756401</v>
      </c>
      <c r="H246" s="6">
        <f t="shared" ca="1" si="9"/>
        <v>3.8695041434618549</v>
      </c>
    </row>
    <row r="247" spans="1:8">
      <c r="A247" s="5">
        <f>'iBoxx inputs'!A251</f>
        <v>36133</v>
      </c>
      <c r="B247" s="6">
        <f ca="1">OFFSET('iBoxx inputs'!B$6,MATCH($A247,'iBoxx inputs'!$A$7:$A$4858,0),0)</f>
        <v>6.0096431981638698</v>
      </c>
      <c r="C247" s="6">
        <f ca="1">OFFSET('iBoxx inputs'!C$6,MATCH($A247,'iBoxx inputs'!$A$7:$A$4858,0),0)</f>
        <v>6.4532074688040897</v>
      </c>
      <c r="D247" s="6">
        <f ca="1">IFERROR(OFFSET('Bank of England inputs'!D$6,MATCH($A247,'Bank of England inputs'!$A$7:$A$4920,0),0),D246)</f>
        <v>2.298738139489398</v>
      </c>
      <c r="F247" s="5">
        <f t="shared" si="10"/>
        <v>36133</v>
      </c>
      <c r="G247" s="6">
        <f t="shared" ca="1" si="11"/>
        <v>6.2314253334839798</v>
      </c>
      <c r="H247" s="6">
        <f t="shared" ca="1" si="9"/>
        <v>3.8443164261050544</v>
      </c>
    </row>
    <row r="248" spans="1:8">
      <c r="A248" s="5">
        <f>'iBoxx inputs'!A252</f>
        <v>36136</v>
      </c>
      <c r="B248" s="6">
        <f ca="1">OFFSET('iBoxx inputs'!B$6,MATCH($A248,'iBoxx inputs'!$A$7:$A$4858,0),0)</f>
        <v>6.0103333684273998</v>
      </c>
      <c r="C248" s="6">
        <f ca="1">OFFSET('iBoxx inputs'!C$6,MATCH($A248,'iBoxx inputs'!$A$7:$A$4858,0),0)</f>
        <v>6.4481311281623199</v>
      </c>
      <c r="D248" s="6">
        <f ca="1">IFERROR(OFFSET('Bank of England inputs'!D$6,MATCH($A248,'Bank of England inputs'!$A$7:$A$4920,0),0),D247)</f>
        <v>2.2889562750660453</v>
      </c>
      <c r="F248" s="5">
        <f t="shared" si="10"/>
        <v>36136</v>
      </c>
      <c r="G248" s="6">
        <f t="shared" ca="1" si="11"/>
        <v>6.2292322482948599</v>
      </c>
      <c r="H248" s="6">
        <f t="shared" ca="1" si="9"/>
        <v>3.8521030194432537</v>
      </c>
    </row>
    <row r="249" spans="1:8">
      <c r="A249" s="5">
        <f>'iBoxx inputs'!A253</f>
        <v>36137</v>
      </c>
      <c r="B249" s="6">
        <f ca="1">OFFSET('iBoxx inputs'!B$6,MATCH($A249,'iBoxx inputs'!$A$7:$A$4858,0),0)</f>
        <v>5.95584077542674</v>
      </c>
      <c r="C249" s="6">
        <f ca="1">OFFSET('iBoxx inputs'!C$6,MATCH($A249,'iBoxx inputs'!$A$7:$A$4858,0),0)</f>
        <v>6.3991078962964103</v>
      </c>
      <c r="D249" s="6">
        <f ca="1">IFERROR(OFFSET('Bank of England inputs'!D$6,MATCH($A249,'Bank of England inputs'!$A$7:$A$4920,0),0),D248)</f>
        <v>2.2598317354725062</v>
      </c>
      <c r="F249" s="5">
        <f t="shared" si="10"/>
        <v>36137</v>
      </c>
      <c r="G249" s="6">
        <f t="shared" ca="1" si="11"/>
        <v>6.1774743358615751</v>
      </c>
      <c r="H249" s="6">
        <f t="shared" ca="1" si="9"/>
        <v>3.8310669340071879</v>
      </c>
    </row>
    <row r="250" spans="1:8">
      <c r="A250" s="5">
        <f>'iBoxx inputs'!A254</f>
        <v>36138</v>
      </c>
      <c r="B250" s="6">
        <f ca="1">OFFSET('iBoxx inputs'!B$6,MATCH($A250,'iBoxx inputs'!$A$7:$A$4858,0),0)</f>
        <v>5.9185234592376403</v>
      </c>
      <c r="C250" s="6">
        <f ca="1">OFFSET('iBoxx inputs'!C$6,MATCH($A250,'iBoxx inputs'!$A$7:$A$4858,0),0)</f>
        <v>6.3604857441504503</v>
      </c>
      <c r="D250" s="6">
        <f ca="1">IFERROR(OFFSET('Bank of England inputs'!D$6,MATCH($A250,'Bank of England inputs'!$A$7:$A$4920,0),0),D249)</f>
        <v>2.2115666894999553</v>
      </c>
      <c r="F250" s="5">
        <f t="shared" si="10"/>
        <v>36138</v>
      </c>
      <c r="G250" s="6">
        <f t="shared" ca="1" si="11"/>
        <v>6.1395046016940453</v>
      </c>
      <c r="H250" s="6">
        <f t="shared" ca="1" si="9"/>
        <v>3.8429485423371323</v>
      </c>
    </row>
    <row r="251" spans="1:8">
      <c r="A251" s="5">
        <f>'iBoxx inputs'!A255</f>
        <v>36139</v>
      </c>
      <c r="B251" s="6">
        <f ca="1">OFFSET('iBoxx inputs'!B$6,MATCH($A251,'iBoxx inputs'!$A$7:$A$4858,0),0)</f>
        <v>5.8812676036527201</v>
      </c>
      <c r="C251" s="6">
        <f ca="1">OFFSET('iBoxx inputs'!C$6,MATCH($A251,'iBoxx inputs'!$A$7:$A$4858,0),0)</f>
        <v>6.3260787366212101</v>
      </c>
      <c r="D251" s="6">
        <f ca="1">IFERROR(OFFSET('Bank of England inputs'!D$6,MATCH($A251,'Bank of England inputs'!$A$7:$A$4920,0),0),D250)</f>
        <v>2.192424390721337</v>
      </c>
      <c r="F251" s="5">
        <f t="shared" si="10"/>
        <v>36139</v>
      </c>
      <c r="G251" s="6">
        <f t="shared" ca="1" si="11"/>
        <v>6.1036731701369646</v>
      </c>
      <c r="H251" s="6">
        <f t="shared" ca="1" si="9"/>
        <v>3.8273373028722801</v>
      </c>
    </row>
    <row r="252" spans="1:8">
      <c r="A252" s="5">
        <f>'iBoxx inputs'!A256</f>
        <v>36140</v>
      </c>
      <c r="B252" s="6">
        <f ca="1">OFFSET('iBoxx inputs'!B$6,MATCH($A252,'iBoxx inputs'!$A$7:$A$4858,0),0)</f>
        <v>5.8735590999489604</v>
      </c>
      <c r="C252" s="6">
        <f ca="1">OFFSET('iBoxx inputs'!C$6,MATCH($A252,'iBoxx inputs'!$A$7:$A$4858,0),0)</f>
        <v>6.3179327201145297</v>
      </c>
      <c r="D252" s="6">
        <f ca="1">IFERROR(OFFSET('Bank of England inputs'!D$6,MATCH($A252,'Bank of England inputs'!$A$7:$A$4920,0),0),D251)</f>
        <v>2.232448839714074</v>
      </c>
      <c r="F252" s="5">
        <f t="shared" si="10"/>
        <v>36140</v>
      </c>
      <c r="G252" s="6">
        <f t="shared" ca="1" si="11"/>
        <v>6.095745910031745</v>
      </c>
      <c r="H252" s="6">
        <f t="shared" ca="1" si="9"/>
        <v>3.7789342954845706</v>
      </c>
    </row>
    <row r="253" spans="1:8">
      <c r="A253" s="5">
        <f>'iBoxx inputs'!A257</f>
        <v>36143</v>
      </c>
      <c r="B253" s="6">
        <f ca="1">OFFSET('iBoxx inputs'!B$6,MATCH($A253,'iBoxx inputs'!$A$7:$A$4858,0),0)</f>
        <v>5.9212531782442204</v>
      </c>
      <c r="C253" s="6">
        <f ca="1">OFFSET('iBoxx inputs'!C$6,MATCH($A253,'iBoxx inputs'!$A$7:$A$4858,0),0)</f>
        <v>6.3633774367438596</v>
      </c>
      <c r="D253" s="6">
        <f ca="1">IFERROR(OFFSET('Bank of England inputs'!D$6,MATCH($A253,'Bank of England inputs'!$A$7:$A$4920,0),0),D252)</f>
        <v>2.2718370544457356</v>
      </c>
      <c r="F253" s="5">
        <f t="shared" si="10"/>
        <v>36143</v>
      </c>
      <c r="G253" s="6">
        <f t="shared" ca="1" si="11"/>
        <v>6.14231530749404</v>
      </c>
      <c r="H253" s="6">
        <f t="shared" ca="1" si="9"/>
        <v>3.7845005668450282</v>
      </c>
    </row>
    <row r="254" spans="1:8">
      <c r="A254" s="5">
        <f>'iBoxx inputs'!A258</f>
        <v>36144</v>
      </c>
      <c r="B254" s="6">
        <f ca="1">OFFSET('iBoxx inputs'!B$6,MATCH($A254,'iBoxx inputs'!$A$7:$A$4858,0),0)</f>
        <v>5.9013669995197899</v>
      </c>
      <c r="C254" s="6">
        <f ca="1">OFFSET('iBoxx inputs'!C$6,MATCH($A254,'iBoxx inputs'!$A$7:$A$4858,0),0)</f>
        <v>6.3387489031027799</v>
      </c>
      <c r="D254" s="6">
        <f ca="1">IFERROR(OFFSET('Bank of England inputs'!D$6,MATCH($A254,'Bank of England inputs'!$A$7:$A$4920,0),0),D253)</f>
        <v>2.2720595436294344</v>
      </c>
      <c r="F254" s="5">
        <f t="shared" si="10"/>
        <v>36144</v>
      </c>
      <c r="G254" s="6">
        <f t="shared" ca="1" si="11"/>
        <v>6.1200579513112849</v>
      </c>
      <c r="H254" s="6">
        <f t="shared" ca="1" si="9"/>
        <v>3.7625118970448401</v>
      </c>
    </row>
    <row r="255" spans="1:8">
      <c r="A255" s="5">
        <f>'iBoxx inputs'!A259</f>
        <v>36145</v>
      </c>
      <c r="B255" s="6">
        <f ca="1">OFFSET('iBoxx inputs'!B$6,MATCH($A255,'iBoxx inputs'!$A$7:$A$4858,0),0)</f>
        <v>5.8939935441762099</v>
      </c>
      <c r="C255" s="6">
        <f ca="1">OFFSET('iBoxx inputs'!C$6,MATCH($A255,'iBoxx inputs'!$A$7:$A$4858,0),0)</f>
        <v>6.3316984989154896</v>
      </c>
      <c r="D255" s="6">
        <f ca="1">IFERROR(OFFSET('Bank of England inputs'!D$6,MATCH($A255,'Bank of England inputs'!$A$7:$A$4920,0),0),D254)</f>
        <v>2.3219359263250805</v>
      </c>
      <c r="F255" s="5">
        <f t="shared" si="10"/>
        <v>36145</v>
      </c>
      <c r="G255" s="6">
        <f t="shared" ca="1" si="11"/>
        <v>6.1128460215458498</v>
      </c>
      <c r="H255" s="6">
        <f t="shared" ca="1" si="9"/>
        <v>3.7048850384831855</v>
      </c>
    </row>
    <row r="256" spans="1:8">
      <c r="A256" s="5">
        <f>'iBoxx inputs'!A260</f>
        <v>36146</v>
      </c>
      <c r="B256" s="6">
        <f ca="1">OFFSET('iBoxx inputs'!B$6,MATCH($A256,'iBoxx inputs'!$A$7:$A$4858,0),0)</f>
        <v>5.8382803402263903</v>
      </c>
      <c r="C256" s="6">
        <f ca="1">OFFSET('iBoxx inputs'!C$6,MATCH($A256,'iBoxx inputs'!$A$7:$A$4858,0),0)</f>
        <v>6.2711044994826004</v>
      </c>
      <c r="D256" s="6">
        <f ca="1">IFERROR(OFFSET('Bank of England inputs'!D$6,MATCH($A256,'Bank of England inputs'!$A$7:$A$4920,0),0),D255)</f>
        <v>2.3128185025480308</v>
      </c>
      <c r="F256" s="5">
        <f t="shared" si="10"/>
        <v>36146</v>
      </c>
      <c r="G256" s="6">
        <f t="shared" ca="1" si="11"/>
        <v>6.0546924198544954</v>
      </c>
      <c r="H256" s="6">
        <f t="shared" ca="1" si="9"/>
        <v>3.6572874954210022</v>
      </c>
    </row>
    <row r="257" spans="1:8">
      <c r="A257" s="5">
        <f>'iBoxx inputs'!A261</f>
        <v>36147</v>
      </c>
      <c r="B257" s="6">
        <f ca="1">OFFSET('iBoxx inputs'!B$6,MATCH($A257,'iBoxx inputs'!$A$7:$A$4858,0),0)</f>
        <v>5.8367238731967399</v>
      </c>
      <c r="C257" s="6">
        <f ca="1">OFFSET('iBoxx inputs'!C$6,MATCH($A257,'iBoxx inputs'!$A$7:$A$4858,0),0)</f>
        <v>6.2711050969929101</v>
      </c>
      <c r="D257" s="6">
        <f ca="1">IFERROR(OFFSET('Bank of England inputs'!D$6,MATCH($A257,'Bank of England inputs'!$A$7:$A$4920,0),0),D256)</f>
        <v>2.3030184241473961</v>
      </c>
      <c r="F257" s="5">
        <f t="shared" si="10"/>
        <v>36147</v>
      </c>
      <c r="G257" s="6">
        <f t="shared" ca="1" si="11"/>
        <v>6.0539144850948254</v>
      </c>
      <c r="H257" s="6">
        <f t="shared" ca="1" si="9"/>
        <v>3.6664568834090971</v>
      </c>
    </row>
    <row r="258" spans="1:8">
      <c r="A258" s="5">
        <f>'iBoxx inputs'!A262</f>
        <v>36150</v>
      </c>
      <c r="B258" s="6">
        <f ca="1">OFFSET('iBoxx inputs'!B$6,MATCH($A258,'iBoxx inputs'!$A$7:$A$4858,0),0)</f>
        <v>5.8565511518692501</v>
      </c>
      <c r="C258" s="6">
        <f ca="1">OFFSET('iBoxx inputs'!C$6,MATCH($A258,'iBoxx inputs'!$A$7:$A$4858,0),0)</f>
        <v>6.3020465865780801</v>
      </c>
      <c r="D258" s="6">
        <f ca="1">IFERROR(OFFSET('Bank of England inputs'!D$6,MATCH($A258,'Bank of England inputs'!$A$7:$A$4920,0),0),D257)</f>
        <v>2.3424482995197504</v>
      </c>
      <c r="F258" s="5">
        <f t="shared" si="10"/>
        <v>36150</v>
      </c>
      <c r="G258" s="6">
        <f t="shared" ca="1" si="11"/>
        <v>6.0792988692236651</v>
      </c>
      <c r="H258" s="6">
        <f t="shared" ca="1" si="9"/>
        <v>3.651320279897452</v>
      </c>
    </row>
    <row r="259" spans="1:8">
      <c r="A259" s="5">
        <f>'iBoxx inputs'!A263</f>
        <v>36151</v>
      </c>
      <c r="B259" s="6">
        <f ca="1">OFFSET('iBoxx inputs'!B$6,MATCH($A259,'iBoxx inputs'!$A$7:$A$4858,0),0)</f>
        <v>5.9064030298320702</v>
      </c>
      <c r="C259" s="6">
        <f ca="1">OFFSET('iBoxx inputs'!C$6,MATCH($A259,'iBoxx inputs'!$A$7:$A$4858,0),0)</f>
        <v>6.3494072352800197</v>
      </c>
      <c r="D259" s="6">
        <f ca="1">IFERROR(OFFSET('Bank of England inputs'!D$6,MATCH($A259,'Bank of England inputs'!$A$7:$A$4920,0),0),D258)</f>
        <v>2.3914534940703724</v>
      </c>
      <c r="F259" s="5">
        <f t="shared" si="10"/>
        <v>36151</v>
      </c>
      <c r="G259" s="6">
        <f t="shared" ca="1" si="11"/>
        <v>6.1279051325560445</v>
      </c>
      <c r="H259" s="6">
        <f t="shared" ref="H259:H322" ca="1" si="12">((1+G259/100)/(1+D259/100)-1)*100</f>
        <v>3.649183121228039</v>
      </c>
    </row>
    <row r="260" spans="1:8">
      <c r="A260" s="5">
        <f>'iBoxx inputs'!A264</f>
        <v>36152</v>
      </c>
      <c r="B260" s="6">
        <f ca="1">OFFSET('iBoxx inputs'!B$6,MATCH($A260,'iBoxx inputs'!$A$7:$A$4858,0),0)</f>
        <v>5.8397912889755297</v>
      </c>
      <c r="C260" s="6">
        <f ca="1">OFFSET('iBoxx inputs'!C$6,MATCH($A260,'iBoxx inputs'!$A$7:$A$4858,0),0)</f>
        <v>6.2848086838935604</v>
      </c>
      <c r="D260" s="6">
        <f ca="1">IFERROR(OFFSET('Bank of England inputs'!D$6,MATCH($A260,'Bank of England inputs'!$A$7:$A$4920,0),0),D259)</f>
        <v>2.3331045975884868</v>
      </c>
      <c r="F260" s="5">
        <f t="shared" ref="F260:F323" si="13">A260</f>
        <v>36152</v>
      </c>
      <c r="G260" s="6">
        <f t="shared" ref="G260:G323" ca="1" si="14">(B260+C260)/2</f>
        <v>6.062299986434545</v>
      </c>
      <c r="H260" s="6">
        <f t="shared" ca="1" si="12"/>
        <v>3.6441730205593048</v>
      </c>
    </row>
    <row r="261" spans="1:8">
      <c r="A261" s="5">
        <f>'iBoxx inputs'!A265</f>
        <v>36153</v>
      </c>
      <c r="B261" s="6">
        <f ca="1">OFFSET('iBoxx inputs'!B$6,MATCH($A261,'iBoxx inputs'!$A$7:$A$4858,0),0)</f>
        <v>5.8599767579932802</v>
      </c>
      <c r="C261" s="6">
        <f ca="1">OFFSET('iBoxx inputs'!C$6,MATCH($A261,'iBoxx inputs'!$A$7:$A$4858,0),0)</f>
        <v>6.3044676237584198</v>
      </c>
      <c r="D261" s="6">
        <f ca="1">IFERROR(OFFSET('Bank of England inputs'!D$6,MATCH($A261,'Bank of England inputs'!$A$7:$A$4920,0),0),D260)</f>
        <v>2.3326472606096216</v>
      </c>
      <c r="F261" s="5">
        <f t="shared" si="13"/>
        <v>36153</v>
      </c>
      <c r="G261" s="6">
        <f t="shared" ca="1" si="14"/>
        <v>6.08222219087585</v>
      </c>
      <c r="H261" s="6">
        <f t="shared" ca="1" si="12"/>
        <v>3.6641043016479413</v>
      </c>
    </row>
    <row r="262" spans="1:8">
      <c r="A262" s="5">
        <f>'iBoxx inputs'!A266</f>
        <v>36154</v>
      </c>
      <c r="B262" s="6">
        <f ca="1">OFFSET('iBoxx inputs'!B$6,MATCH($A262,'iBoxx inputs'!$A$7:$A$4858,0),0)</f>
        <v>5.8597276504849303</v>
      </c>
      <c r="C262" s="6">
        <f ca="1">OFFSET('iBoxx inputs'!C$6,MATCH($A262,'iBoxx inputs'!$A$7:$A$4858,0),0)</f>
        <v>6.3042934384114702</v>
      </c>
      <c r="D262" s="6">
        <f ca="1">IFERROR(OFFSET('Bank of England inputs'!D$6,MATCH($A262,'Bank of England inputs'!$A$7:$A$4920,0),0),D261)</f>
        <v>2.3326472606096216</v>
      </c>
      <c r="F262" s="5">
        <f t="shared" si="13"/>
        <v>36154</v>
      </c>
      <c r="G262" s="6">
        <f t="shared" ca="1" si="14"/>
        <v>6.0820105444482007</v>
      </c>
      <c r="H262" s="6">
        <f t="shared" ca="1" si="12"/>
        <v>3.663897479648015</v>
      </c>
    </row>
    <row r="263" spans="1:8">
      <c r="A263" s="5">
        <f>'iBoxx inputs'!A267</f>
        <v>36157</v>
      </c>
      <c r="B263" s="6">
        <f ca="1">OFFSET('iBoxx inputs'!B$6,MATCH($A263,'iBoxx inputs'!$A$7:$A$4858,0),0)</f>
        <v>5.8589204442733704</v>
      </c>
      <c r="C263" s="6">
        <f ca="1">OFFSET('iBoxx inputs'!C$6,MATCH($A263,'iBoxx inputs'!$A$7:$A$4858,0),0)</f>
        <v>6.3025296087445799</v>
      </c>
      <c r="D263" s="6">
        <f ca="1">IFERROR(OFFSET('Bank of England inputs'!D$6,MATCH($A263,'Bank of England inputs'!$A$7:$A$4920,0),0),D262)</f>
        <v>2.3326472606096216</v>
      </c>
      <c r="F263" s="5">
        <f t="shared" si="13"/>
        <v>36157</v>
      </c>
      <c r="G263" s="6">
        <f t="shared" ca="1" si="14"/>
        <v>6.0807250265089756</v>
      </c>
      <c r="H263" s="6">
        <f t="shared" ca="1" si="12"/>
        <v>3.6626412647707385</v>
      </c>
    </row>
    <row r="264" spans="1:8">
      <c r="A264" s="5">
        <f>'iBoxx inputs'!A268</f>
        <v>36158</v>
      </c>
      <c r="B264" s="6">
        <f ca="1">OFFSET('iBoxx inputs'!B$6,MATCH($A264,'iBoxx inputs'!$A$7:$A$4858,0),0)</f>
        <v>5.8366568508177901</v>
      </c>
      <c r="C264" s="6">
        <f ca="1">OFFSET('iBoxx inputs'!C$6,MATCH($A264,'iBoxx inputs'!$A$7:$A$4858,0),0)</f>
        <v>6.2830160254839997</v>
      </c>
      <c r="D264" s="6">
        <f ca="1">IFERROR(OFFSET('Bank of England inputs'!D$6,MATCH($A264,'Bank of England inputs'!$A$7:$A$4920,0),0),D263)</f>
        <v>2.3233016370943993</v>
      </c>
      <c r="F264" s="5">
        <f t="shared" si="13"/>
        <v>36158</v>
      </c>
      <c r="G264" s="6">
        <f t="shared" ca="1" si="14"/>
        <v>6.0598364381508949</v>
      </c>
      <c r="H264" s="6">
        <f t="shared" ca="1" si="12"/>
        <v>3.6516949133528653</v>
      </c>
    </row>
    <row r="265" spans="1:8">
      <c r="A265" s="5">
        <f>'iBoxx inputs'!A269</f>
        <v>36159</v>
      </c>
      <c r="B265" s="6">
        <f ca="1">OFFSET('iBoxx inputs'!B$6,MATCH($A265,'iBoxx inputs'!$A$7:$A$4858,0),0)</f>
        <v>5.7886533249315804</v>
      </c>
      <c r="C265" s="6">
        <f ca="1">OFFSET('iBoxx inputs'!C$6,MATCH($A265,'iBoxx inputs'!$A$7:$A$4858,0),0)</f>
        <v>6.2239455263671397</v>
      </c>
      <c r="D265" s="6">
        <f ca="1">IFERROR(OFFSET('Bank of England inputs'!D$6,MATCH($A265,'Bank of England inputs'!$A$7:$A$4920,0),0),D264)</f>
        <v>2.2843137254901835</v>
      </c>
      <c r="F265" s="5">
        <f t="shared" si="13"/>
        <v>36159</v>
      </c>
      <c r="G265" s="6">
        <f t="shared" ca="1" si="14"/>
        <v>6.0062994256493596</v>
      </c>
      <c r="H265" s="6">
        <f t="shared" ca="1" si="12"/>
        <v>3.6388626609435093</v>
      </c>
    </row>
    <row r="266" spans="1:8">
      <c r="A266" s="5">
        <f>'iBoxx inputs'!A270</f>
        <v>36160</v>
      </c>
      <c r="B266" s="6">
        <f ca="1">OFFSET('iBoxx inputs'!B$6,MATCH($A266,'iBoxx inputs'!$A$7:$A$4858,0),0)</f>
        <v>5.7879842666950303</v>
      </c>
      <c r="C266" s="6">
        <f ca="1">OFFSET('iBoxx inputs'!C$6,MATCH($A266,'iBoxx inputs'!$A$7:$A$4858,0),0)</f>
        <v>6.2224538571504899</v>
      </c>
      <c r="D266" s="6">
        <f ca="1">IFERROR(OFFSET('Bank of England inputs'!D$6,MATCH($A266,'Bank of England inputs'!$A$7:$A$4920,0),0),D265)</f>
        <v>2.2644838741299855</v>
      </c>
      <c r="F266" s="5">
        <f t="shared" si="13"/>
        <v>36160</v>
      </c>
      <c r="G266" s="6">
        <f t="shared" ca="1" si="14"/>
        <v>6.0052190619227606</v>
      </c>
      <c r="H266" s="6">
        <f t="shared" ca="1" si="12"/>
        <v>3.6579025738759485</v>
      </c>
    </row>
    <row r="267" spans="1:8">
      <c r="A267" s="5">
        <f>'iBoxx inputs'!A271</f>
        <v>36161</v>
      </c>
      <c r="B267" s="6">
        <f ca="1">OFFSET('iBoxx inputs'!B$6,MATCH($A267,'iBoxx inputs'!$A$7:$A$4858,0),0)</f>
        <v>5.8111439577016002</v>
      </c>
      <c r="C267" s="6">
        <f ca="1">OFFSET('iBoxx inputs'!C$6,MATCH($A267,'iBoxx inputs'!$A$7:$A$4858,0),0)</f>
        <v>6.2561747355473001</v>
      </c>
      <c r="D267" s="6">
        <f ca="1">IFERROR(OFFSET('Bank of England inputs'!D$6,MATCH($A267,'Bank of England inputs'!$A$7:$A$4920,0),0),D266)</f>
        <v>2.2644838741299855</v>
      </c>
      <c r="F267" s="5">
        <f t="shared" si="13"/>
        <v>36161</v>
      </c>
      <c r="G267" s="6">
        <f t="shared" ca="1" si="14"/>
        <v>6.0336593466244501</v>
      </c>
      <c r="H267" s="6">
        <f t="shared" ca="1" si="12"/>
        <v>3.6857130938378058</v>
      </c>
    </row>
    <row r="268" spans="1:8">
      <c r="A268" s="5">
        <f>'iBoxx inputs'!A272</f>
        <v>36164</v>
      </c>
      <c r="B268" s="6">
        <f ca="1">OFFSET('iBoxx inputs'!B$6,MATCH($A268,'iBoxx inputs'!$A$7:$A$4858,0),0)</f>
        <v>5.7710740249120196</v>
      </c>
      <c r="C268" s="6">
        <f ca="1">OFFSET('iBoxx inputs'!C$6,MATCH($A268,'iBoxx inputs'!$A$7:$A$4858,0),0)</f>
        <v>6.2229614707231704</v>
      </c>
      <c r="D268" s="6">
        <f ca="1">IFERROR(OFFSET('Bank of England inputs'!D$6,MATCH($A268,'Bank of England inputs'!$A$7:$A$4920,0),0),D267)</f>
        <v>2.2159035199529331</v>
      </c>
      <c r="F268" s="5">
        <f t="shared" si="13"/>
        <v>36164</v>
      </c>
      <c r="G268" s="6">
        <f t="shared" ca="1" si="14"/>
        <v>5.997017747817595</v>
      </c>
      <c r="H268" s="6">
        <f t="shared" ca="1" si="12"/>
        <v>3.6991447491598883</v>
      </c>
    </row>
    <row r="269" spans="1:8">
      <c r="A269" s="5">
        <f>'iBoxx inputs'!A273</f>
        <v>36165</v>
      </c>
      <c r="B269" s="6">
        <f ca="1">OFFSET('iBoxx inputs'!B$6,MATCH($A269,'iBoxx inputs'!$A$7:$A$4858,0),0)</f>
        <v>5.7703140840564702</v>
      </c>
      <c r="C269" s="6">
        <f ca="1">OFFSET('iBoxx inputs'!C$6,MATCH($A269,'iBoxx inputs'!$A$7:$A$4858,0),0)</f>
        <v>6.2183072937636501</v>
      </c>
      <c r="D269" s="6">
        <f ca="1">IFERROR(OFFSET('Bank of England inputs'!D$6,MATCH($A269,'Bank of England inputs'!$A$7:$A$4920,0),0),D268)</f>
        <v>2.215251911389915</v>
      </c>
      <c r="F269" s="5">
        <f t="shared" si="13"/>
        <v>36165</v>
      </c>
      <c r="G269" s="6">
        <f t="shared" ca="1" si="14"/>
        <v>5.9943106889100601</v>
      </c>
      <c r="H269" s="6">
        <f t="shared" ca="1" si="12"/>
        <v>3.6971574269524909</v>
      </c>
    </row>
    <row r="270" spans="1:8">
      <c r="A270" s="5">
        <f>'iBoxx inputs'!A274</f>
        <v>36166</v>
      </c>
      <c r="B270" s="6">
        <f ca="1">OFFSET('iBoxx inputs'!B$6,MATCH($A270,'iBoxx inputs'!$A$7:$A$4858,0),0)</f>
        <v>5.7854370382798797</v>
      </c>
      <c r="C270" s="6">
        <f ca="1">OFFSET('iBoxx inputs'!C$6,MATCH($A270,'iBoxx inputs'!$A$7:$A$4858,0),0)</f>
        <v>6.2315019729364201</v>
      </c>
      <c r="D270" s="6">
        <f ca="1">IFERROR(OFFSET('Bank of England inputs'!D$6,MATCH($A270,'Bank of England inputs'!$A$7:$A$4920,0),0),D269)</f>
        <v>2.2050176401411159</v>
      </c>
      <c r="F270" s="5">
        <f t="shared" si="13"/>
        <v>36166</v>
      </c>
      <c r="G270" s="6">
        <f t="shared" ca="1" si="14"/>
        <v>6.0084695056081499</v>
      </c>
      <c r="H270" s="6">
        <f t="shared" ca="1" si="12"/>
        <v>3.7213944611396821</v>
      </c>
    </row>
    <row r="271" spans="1:8">
      <c r="A271" s="5">
        <f>'iBoxx inputs'!A275</f>
        <v>36167</v>
      </c>
      <c r="B271" s="6">
        <f ca="1">OFFSET('iBoxx inputs'!B$6,MATCH($A271,'iBoxx inputs'!$A$7:$A$4858,0),0)</f>
        <v>5.7484422147564196</v>
      </c>
      <c r="C271" s="6">
        <f ca="1">OFFSET('iBoxx inputs'!C$6,MATCH($A271,'iBoxx inputs'!$A$7:$A$4858,0),0)</f>
        <v>6.1962780150454702</v>
      </c>
      <c r="D271" s="6">
        <f ca="1">IFERROR(OFFSET('Bank of England inputs'!D$6,MATCH($A271,'Bank of England inputs'!$A$7:$A$4920,0),0),D270)</f>
        <v>2.1758306380476267</v>
      </c>
      <c r="F271" s="5">
        <f t="shared" si="13"/>
        <v>36167</v>
      </c>
      <c r="G271" s="6">
        <f t="shared" ca="1" si="14"/>
        <v>5.9723601149009449</v>
      </c>
      <c r="H271" s="6">
        <f t="shared" ca="1" si="12"/>
        <v>3.7156825182095288</v>
      </c>
    </row>
    <row r="272" spans="1:8">
      <c r="A272" s="5">
        <f>'iBoxx inputs'!A276</f>
        <v>36168</v>
      </c>
      <c r="B272" s="6">
        <f ca="1">OFFSET('iBoxx inputs'!B$6,MATCH($A272,'iBoxx inputs'!$A$7:$A$4858,0),0)</f>
        <v>5.7346812115584704</v>
      </c>
      <c r="C272" s="6">
        <f ca="1">OFFSET('iBoxx inputs'!C$6,MATCH($A272,'iBoxx inputs'!$A$7:$A$4858,0),0)</f>
        <v>6.1691856520715396</v>
      </c>
      <c r="D272" s="6">
        <f ca="1">IFERROR(OFFSET('Bank of England inputs'!D$6,MATCH($A272,'Bank of England inputs'!$A$7:$A$4920,0),0),D271)</f>
        <v>2.1562285602273912</v>
      </c>
      <c r="F272" s="5">
        <f t="shared" si="13"/>
        <v>36168</v>
      </c>
      <c r="G272" s="6">
        <f t="shared" ca="1" si="14"/>
        <v>5.9519334318150054</v>
      </c>
      <c r="H272" s="6">
        <f t="shared" ca="1" si="12"/>
        <v>3.7155882955778985</v>
      </c>
    </row>
    <row r="273" spans="1:8">
      <c r="A273" s="5">
        <f>'iBoxx inputs'!A277</f>
        <v>36171</v>
      </c>
      <c r="B273" s="6">
        <f ca="1">OFFSET('iBoxx inputs'!B$6,MATCH($A273,'iBoxx inputs'!$A$7:$A$4858,0),0)</f>
        <v>5.7877441756654804</v>
      </c>
      <c r="C273" s="6">
        <f ca="1">OFFSET('iBoxx inputs'!C$6,MATCH($A273,'iBoxx inputs'!$A$7:$A$4858,0),0)</f>
        <v>6.2196561416801002</v>
      </c>
      <c r="D273" s="6">
        <f ca="1">IFERROR(OFFSET('Bank of England inputs'!D$6,MATCH($A273,'Bank of England inputs'!$A$7:$A$4920,0),0),D272)</f>
        <v>2.1952175617404812</v>
      </c>
      <c r="F273" s="5">
        <f t="shared" si="13"/>
        <v>36171</v>
      </c>
      <c r="G273" s="6">
        <f t="shared" ca="1" si="14"/>
        <v>6.0037001586727907</v>
      </c>
      <c r="H273" s="6">
        <f t="shared" ca="1" si="12"/>
        <v>3.7266739949268768</v>
      </c>
    </row>
    <row r="274" spans="1:8">
      <c r="A274" s="5">
        <f>'iBoxx inputs'!A278</f>
        <v>36172</v>
      </c>
      <c r="B274" s="6">
        <f ca="1">OFFSET('iBoxx inputs'!B$6,MATCH($A274,'iBoxx inputs'!$A$7:$A$4858,0),0)</f>
        <v>5.8654776510892104</v>
      </c>
      <c r="C274" s="6">
        <f ca="1">OFFSET('iBoxx inputs'!C$6,MATCH($A274,'iBoxx inputs'!$A$7:$A$4858,0),0)</f>
        <v>6.3038080923655704</v>
      </c>
      <c r="D274" s="6">
        <f ca="1">IFERROR(OFFSET('Bank of England inputs'!D$6,MATCH($A274,'Bank of England inputs'!$A$7:$A$4920,0),0),D273)</f>
        <v>2.2638181105449018</v>
      </c>
      <c r="F274" s="5">
        <f t="shared" si="13"/>
        <v>36172</v>
      </c>
      <c r="G274" s="6">
        <f t="shared" ca="1" si="14"/>
        <v>6.0846428717273904</v>
      </c>
      <c r="H274" s="6">
        <f t="shared" ca="1" si="12"/>
        <v>3.7362430151515191</v>
      </c>
    </row>
    <row r="275" spans="1:8">
      <c r="A275" s="5">
        <f>'iBoxx inputs'!A279</f>
        <v>36173</v>
      </c>
      <c r="B275" s="6">
        <f ca="1">OFFSET('iBoxx inputs'!B$6,MATCH($A275,'iBoxx inputs'!$A$7:$A$4858,0),0)</f>
        <v>5.8368902947936299</v>
      </c>
      <c r="C275" s="6">
        <f ca="1">OFFSET('iBoxx inputs'!C$6,MATCH($A275,'iBoxx inputs'!$A$7:$A$4858,0),0)</f>
        <v>6.2640929425076299</v>
      </c>
      <c r="D275" s="6">
        <f ca="1">IFERROR(OFFSET('Bank of England inputs'!D$6,MATCH($A275,'Bank of England inputs'!$A$7:$A$4920,0),0),D274)</f>
        <v>2.1956479121740813</v>
      </c>
      <c r="F275" s="5">
        <f t="shared" si="13"/>
        <v>36173</v>
      </c>
      <c r="G275" s="6">
        <f t="shared" ca="1" si="14"/>
        <v>6.0504916186506303</v>
      </c>
      <c r="H275" s="6">
        <f t="shared" ca="1" si="12"/>
        <v>3.7720233544479065</v>
      </c>
    </row>
    <row r="276" spans="1:8">
      <c r="A276" s="5">
        <f>'iBoxx inputs'!A280</f>
        <v>36174</v>
      </c>
      <c r="B276" s="6">
        <f ca="1">OFFSET('iBoxx inputs'!B$6,MATCH($A276,'iBoxx inputs'!$A$7:$A$4858,0),0)</f>
        <v>5.8181532961126203</v>
      </c>
      <c r="C276" s="6">
        <f ca="1">OFFSET('iBoxx inputs'!C$6,MATCH($A276,'iBoxx inputs'!$A$7:$A$4858,0),0)</f>
        <v>6.2434067452732398</v>
      </c>
      <c r="D276" s="6">
        <f ca="1">IFERROR(OFFSET('Bank of England inputs'!D$6,MATCH($A276,'Bank of England inputs'!$A$7:$A$4920,0),0),D275)</f>
        <v>2.16602959913752</v>
      </c>
      <c r="F276" s="5">
        <f t="shared" si="13"/>
        <v>36174</v>
      </c>
      <c r="G276" s="6">
        <f t="shared" ca="1" si="14"/>
        <v>6.0307800206929301</v>
      </c>
      <c r="H276" s="6">
        <f t="shared" ca="1" si="12"/>
        <v>3.7828135601621016</v>
      </c>
    </row>
    <row r="277" spans="1:8">
      <c r="A277" s="5">
        <f>'iBoxx inputs'!A281</f>
        <v>36175</v>
      </c>
      <c r="B277" s="6">
        <f ca="1">OFFSET('iBoxx inputs'!B$6,MATCH($A277,'iBoxx inputs'!$A$7:$A$4858,0),0)</f>
        <v>5.8392018638057603</v>
      </c>
      <c r="C277" s="6">
        <f ca="1">OFFSET('iBoxx inputs'!C$6,MATCH($A277,'iBoxx inputs'!$A$7:$A$4858,0),0)</f>
        <v>6.2616218946778996</v>
      </c>
      <c r="D277" s="6">
        <f ca="1">IFERROR(OFFSET('Bank of England inputs'!D$6,MATCH($A277,'Bank of England inputs'!$A$7:$A$4920,0),0),D276)</f>
        <v>2.1954327158678844</v>
      </c>
      <c r="F277" s="5">
        <f t="shared" si="13"/>
        <v>36175</v>
      </c>
      <c r="G277" s="6">
        <f t="shared" ca="1" si="14"/>
        <v>6.05041187924183</v>
      </c>
      <c r="H277" s="6">
        <f t="shared" ca="1" si="12"/>
        <v>3.7721638442413274</v>
      </c>
    </row>
    <row r="278" spans="1:8">
      <c r="A278" s="5">
        <f>'iBoxx inputs'!A282</f>
        <v>36178</v>
      </c>
      <c r="B278" s="6">
        <f ca="1">OFFSET('iBoxx inputs'!B$6,MATCH($A278,'iBoxx inputs'!$A$7:$A$4858,0),0)</f>
        <v>5.8298069627320404</v>
      </c>
      <c r="C278" s="6">
        <f ca="1">OFFSET('iBoxx inputs'!C$6,MATCH($A278,'iBoxx inputs'!$A$7:$A$4858,0),0)</f>
        <v>6.2513406819634003</v>
      </c>
      <c r="D278" s="6">
        <f ca="1">IFERROR(OFFSET('Bank of England inputs'!D$6,MATCH($A278,'Bank of England inputs'!$A$7:$A$4920,0),0),D277)</f>
        <v>2.1954327158678844</v>
      </c>
      <c r="F278" s="5">
        <f t="shared" si="13"/>
        <v>36178</v>
      </c>
      <c r="G278" s="6">
        <f t="shared" ca="1" si="14"/>
        <v>6.0405738223477208</v>
      </c>
      <c r="H278" s="6">
        <f t="shared" ca="1" si="12"/>
        <v>3.7625371352655534</v>
      </c>
    </row>
    <row r="279" spans="1:8">
      <c r="A279" s="5">
        <f>'iBoxx inputs'!A283</f>
        <v>36179</v>
      </c>
      <c r="B279" s="6">
        <f ca="1">OFFSET('iBoxx inputs'!B$6,MATCH($A279,'iBoxx inputs'!$A$7:$A$4858,0),0)</f>
        <v>5.80677569125515</v>
      </c>
      <c r="C279" s="6">
        <f ca="1">OFFSET('iBoxx inputs'!C$6,MATCH($A279,'iBoxx inputs'!$A$7:$A$4858,0),0)</f>
        <v>6.2415303237231603</v>
      </c>
      <c r="D279" s="6">
        <f ca="1">IFERROR(OFFSET('Bank of England inputs'!D$6,MATCH($A279,'Bank of England inputs'!$A$7:$A$4920,0),0),D278)</f>
        <v>2.1954327158678844</v>
      </c>
      <c r="F279" s="5">
        <f t="shared" si="13"/>
        <v>36179</v>
      </c>
      <c r="G279" s="6">
        <f t="shared" ca="1" si="14"/>
        <v>6.0241530074891552</v>
      </c>
      <c r="H279" s="6">
        <f t="shared" ca="1" si="12"/>
        <v>3.7464690836685355</v>
      </c>
    </row>
    <row r="280" spans="1:8">
      <c r="A280" s="5">
        <f>'iBoxx inputs'!A284</f>
        <v>36180</v>
      </c>
      <c r="B280" s="6">
        <f ca="1">OFFSET('iBoxx inputs'!B$6,MATCH($A280,'iBoxx inputs'!$A$7:$A$4858,0),0)</f>
        <v>5.7742021201289004</v>
      </c>
      <c r="C280" s="6">
        <f ca="1">OFFSET('iBoxx inputs'!C$6,MATCH($A280,'iBoxx inputs'!$A$7:$A$4858,0),0)</f>
        <v>6.2016828758951696</v>
      </c>
      <c r="D280" s="6">
        <f ca="1">IFERROR(OFFSET('Bank of England inputs'!D$6,MATCH($A280,'Bank of England inputs'!$A$7:$A$4920,0),0),D279)</f>
        <v>2.1960784313725501</v>
      </c>
      <c r="F280" s="5">
        <f t="shared" si="13"/>
        <v>36180</v>
      </c>
      <c r="G280" s="6">
        <f t="shared" ca="1" si="14"/>
        <v>5.9879424980120355</v>
      </c>
      <c r="H280" s="6">
        <f t="shared" ca="1" si="12"/>
        <v>3.7103811856986635</v>
      </c>
    </row>
    <row r="281" spans="1:8">
      <c r="A281" s="5">
        <f>'iBoxx inputs'!A285</f>
        <v>36181</v>
      </c>
      <c r="B281" s="6">
        <f ca="1">OFFSET('iBoxx inputs'!B$6,MATCH($A281,'iBoxx inputs'!$A$7:$A$4858,0),0)</f>
        <v>5.7270747561415298</v>
      </c>
      <c r="C281" s="6">
        <f ca="1">OFFSET('iBoxx inputs'!C$6,MATCH($A281,'iBoxx inputs'!$A$7:$A$4858,0),0)</f>
        <v>6.1528542347908504</v>
      </c>
      <c r="D281" s="6">
        <f ca="1">IFERROR(OFFSET('Bank of England inputs'!D$6,MATCH($A281,'Bank of England inputs'!$A$7:$A$4920,0),0),D280)</f>
        <v>2.1474798980192222</v>
      </c>
      <c r="F281" s="5">
        <f t="shared" si="13"/>
        <v>36181</v>
      </c>
      <c r="G281" s="6">
        <f t="shared" ca="1" si="14"/>
        <v>5.9399644954661905</v>
      </c>
      <c r="H281" s="6">
        <f t="shared" ca="1" si="12"/>
        <v>3.7127539526508713</v>
      </c>
    </row>
    <row r="282" spans="1:8">
      <c r="A282" s="5">
        <f>'iBoxx inputs'!A286</f>
        <v>36182</v>
      </c>
      <c r="B282" s="6">
        <f ca="1">OFFSET('iBoxx inputs'!B$6,MATCH($A282,'iBoxx inputs'!$A$7:$A$4858,0),0)</f>
        <v>5.6838620314590704</v>
      </c>
      <c r="C282" s="6">
        <f ca="1">OFFSET('iBoxx inputs'!C$6,MATCH($A282,'iBoxx inputs'!$A$7:$A$4858,0),0)</f>
        <v>6.0993811784167802</v>
      </c>
      <c r="D282" s="6">
        <f ca="1">IFERROR(OFFSET('Bank of England inputs'!D$6,MATCH($A282,'Bank of England inputs'!$A$7:$A$4920,0),0),D281)</f>
        <v>2.118477834444854</v>
      </c>
      <c r="F282" s="5">
        <f t="shared" si="13"/>
        <v>36182</v>
      </c>
      <c r="G282" s="6">
        <f t="shared" ca="1" si="14"/>
        <v>5.8916216049379253</v>
      </c>
      <c r="H282" s="6">
        <f t="shared" ca="1" si="12"/>
        <v>3.6948687940786984</v>
      </c>
    </row>
    <row r="283" spans="1:8">
      <c r="A283" s="5">
        <f>'iBoxx inputs'!A287</f>
        <v>36185</v>
      </c>
      <c r="B283" s="6">
        <f ca="1">OFFSET('iBoxx inputs'!B$6,MATCH($A283,'iBoxx inputs'!$A$7:$A$4858,0),0)</f>
        <v>5.7304750780315103</v>
      </c>
      <c r="C283" s="6">
        <f ca="1">OFFSET('iBoxx inputs'!C$6,MATCH($A283,'iBoxx inputs'!$A$7:$A$4858,0),0)</f>
        <v>6.1489696545729897</v>
      </c>
      <c r="D283" s="6">
        <f ca="1">IFERROR(OFFSET('Bank of England inputs'!D$6,MATCH($A283,'Bank of England inputs'!$A$7:$A$4920,0),0),D282)</f>
        <v>2.1474798980192222</v>
      </c>
      <c r="F283" s="5">
        <f t="shared" si="13"/>
        <v>36185</v>
      </c>
      <c r="G283" s="6">
        <f t="shared" ca="1" si="14"/>
        <v>5.9397223663022505</v>
      </c>
      <c r="H283" s="6">
        <f t="shared" ca="1" si="12"/>
        <v>3.7125169138475744</v>
      </c>
    </row>
    <row r="284" spans="1:8">
      <c r="A284" s="5">
        <f>'iBoxx inputs'!A288</f>
        <v>36186</v>
      </c>
      <c r="B284" s="6">
        <f ca="1">OFFSET('iBoxx inputs'!B$6,MATCH($A284,'iBoxx inputs'!$A$7:$A$4858,0),0)</f>
        <v>5.7099708737701897</v>
      </c>
      <c r="C284" s="6">
        <f ca="1">OFFSET('iBoxx inputs'!C$6,MATCH($A284,'iBoxx inputs'!$A$7:$A$4858,0),0)</f>
        <v>6.11653249220607</v>
      </c>
      <c r="D284" s="6">
        <f ca="1">IFERROR(OFFSET('Bank of England inputs'!D$6,MATCH($A284,'Bank of England inputs'!$A$7:$A$4920,0),0),D283)</f>
        <v>2.1180623651696484</v>
      </c>
      <c r="F284" s="5">
        <f t="shared" si="13"/>
        <v>36186</v>
      </c>
      <c r="G284" s="6">
        <f t="shared" ca="1" si="14"/>
        <v>5.9132516829881299</v>
      </c>
      <c r="H284" s="6">
        <f t="shared" ca="1" si="12"/>
        <v>3.7164721205216855</v>
      </c>
    </row>
    <row r="285" spans="1:8">
      <c r="A285" s="5">
        <f>'iBoxx inputs'!A289</f>
        <v>36187</v>
      </c>
      <c r="B285" s="6">
        <f ca="1">OFFSET('iBoxx inputs'!B$6,MATCH($A285,'iBoxx inputs'!$A$7:$A$4858,0),0)</f>
        <v>5.7223631739142702</v>
      </c>
      <c r="C285" s="6">
        <f ca="1">OFFSET('iBoxx inputs'!C$6,MATCH($A285,'iBoxx inputs'!$A$7:$A$4858,0),0)</f>
        <v>6.1272936545279402</v>
      </c>
      <c r="D285" s="6">
        <f ca="1">IFERROR(OFFSET('Bank of England inputs'!D$6,MATCH($A285,'Bank of England inputs'!$A$7:$A$4920,0),0),D284)</f>
        <v>2.1378836912817611</v>
      </c>
      <c r="F285" s="5">
        <f t="shared" si="13"/>
        <v>36187</v>
      </c>
      <c r="G285" s="6">
        <f t="shared" ca="1" si="14"/>
        <v>5.9248284142211052</v>
      </c>
      <c r="H285" s="6">
        <f t="shared" ca="1" si="12"/>
        <v>3.7076788612397937</v>
      </c>
    </row>
    <row r="286" spans="1:8">
      <c r="A286" s="5">
        <f>'iBoxx inputs'!A290</f>
        <v>36188</v>
      </c>
      <c r="B286" s="6">
        <f ca="1">OFFSET('iBoxx inputs'!B$6,MATCH($A286,'iBoxx inputs'!$A$7:$A$4858,0),0)</f>
        <v>5.7283083037363802</v>
      </c>
      <c r="C286" s="6">
        <f ca="1">OFFSET('iBoxx inputs'!C$6,MATCH($A286,'iBoxx inputs'!$A$7:$A$4858,0),0)</f>
        <v>6.1355855777864203</v>
      </c>
      <c r="D286" s="6">
        <f ca="1">IFERROR(OFFSET('Bank of England inputs'!D$6,MATCH($A286,'Bank of England inputs'!$A$7:$A$4920,0),0),D285)</f>
        <v>2.1378836912817611</v>
      </c>
      <c r="F286" s="5">
        <f t="shared" si="13"/>
        <v>36188</v>
      </c>
      <c r="G286" s="6">
        <f t="shared" ca="1" si="14"/>
        <v>5.9319469407614003</v>
      </c>
      <c r="H286" s="6">
        <f t="shared" ca="1" si="12"/>
        <v>3.714648387416597</v>
      </c>
    </row>
    <row r="287" spans="1:8">
      <c r="A287" s="5">
        <f>'iBoxx inputs'!A291</f>
        <v>36189</v>
      </c>
      <c r="B287" s="6">
        <f ca="1">OFFSET('iBoxx inputs'!B$6,MATCH($A287,'iBoxx inputs'!$A$7:$A$4858,0),0)</f>
        <v>5.7039953013543601</v>
      </c>
      <c r="C287" s="6">
        <f ca="1">OFFSET('iBoxx inputs'!C$6,MATCH($A287,'iBoxx inputs'!$A$7:$A$4858,0),0)</f>
        <v>6.10760662974221</v>
      </c>
      <c r="D287" s="6">
        <f ca="1">IFERROR(OFFSET('Bank of England inputs'!D$6,MATCH($A287,'Bank of England inputs'!$A$7:$A$4920,0),0),D286)</f>
        <v>2.1683673469387488</v>
      </c>
      <c r="F287" s="5">
        <f t="shared" si="13"/>
        <v>36189</v>
      </c>
      <c r="G287" s="6">
        <f t="shared" ca="1" si="14"/>
        <v>5.905800965548285</v>
      </c>
      <c r="H287" s="6">
        <f t="shared" ca="1" si="12"/>
        <v>3.6581123058550435</v>
      </c>
    </row>
    <row r="288" spans="1:8">
      <c r="A288" s="5">
        <f>'iBoxx inputs'!A292</f>
        <v>36191</v>
      </c>
      <c r="B288" s="6">
        <f ca="1">OFFSET('iBoxx inputs'!B$6,MATCH($A288,'iBoxx inputs'!$A$7:$A$4858,0),0)</f>
        <v>5.70368669907994</v>
      </c>
      <c r="C288" s="6">
        <f ca="1">OFFSET('iBoxx inputs'!C$6,MATCH($A288,'iBoxx inputs'!$A$7:$A$4858,0),0)</f>
        <v>6.10732558184624</v>
      </c>
      <c r="D288" s="6">
        <f ca="1">IFERROR(OFFSET('Bank of England inputs'!D$6,MATCH($A288,'Bank of England inputs'!$A$7:$A$4920,0),0),D287)</f>
        <v>2.1683673469387488</v>
      </c>
      <c r="F288" s="5">
        <f t="shared" si="13"/>
        <v>36191</v>
      </c>
      <c r="G288" s="6">
        <f t="shared" ca="1" si="14"/>
        <v>5.90550614046309</v>
      </c>
      <c r="H288" s="6">
        <f t="shared" ca="1" si="12"/>
        <v>3.6578237379813583</v>
      </c>
    </row>
    <row r="289" spans="1:8">
      <c r="A289" s="5">
        <f>'iBoxx inputs'!A293</f>
        <v>36192</v>
      </c>
      <c r="B289" s="6">
        <f ca="1">OFFSET('iBoxx inputs'!B$6,MATCH($A289,'iBoxx inputs'!$A$7:$A$4858,0),0)</f>
        <v>5.7690344075850399</v>
      </c>
      <c r="C289" s="6">
        <f ca="1">OFFSET('iBoxx inputs'!C$6,MATCH($A289,'iBoxx inputs'!$A$7:$A$4858,0),0)</f>
        <v>6.1276541017853301</v>
      </c>
      <c r="D289" s="6">
        <f ca="1">IFERROR(OFFSET('Bank of England inputs'!D$6,MATCH($A289,'Bank of England inputs'!$A$7:$A$4920,0),0),D288)</f>
        <v>2.1980178588951294</v>
      </c>
      <c r="F289" s="5">
        <f t="shared" si="13"/>
        <v>36192</v>
      </c>
      <c r="G289" s="6">
        <f t="shared" ca="1" si="14"/>
        <v>5.9483442546851855</v>
      </c>
      <c r="H289" s="6">
        <f t="shared" ca="1" si="12"/>
        <v>3.6696664713870675</v>
      </c>
    </row>
    <row r="290" spans="1:8">
      <c r="A290" s="5">
        <f>'iBoxx inputs'!A294</f>
        <v>36193</v>
      </c>
      <c r="B290" s="6">
        <f ca="1">OFFSET('iBoxx inputs'!B$6,MATCH($A290,'iBoxx inputs'!$A$7:$A$4858,0),0)</f>
        <v>5.7766484080760403</v>
      </c>
      <c r="C290" s="6">
        <f ca="1">OFFSET('iBoxx inputs'!C$6,MATCH($A290,'iBoxx inputs'!$A$7:$A$4858,0),0)</f>
        <v>6.1385193520082399</v>
      </c>
      <c r="D290" s="6">
        <f ca="1">IFERROR(OFFSET('Bank of England inputs'!D$6,MATCH($A290,'Bank of England inputs'!$A$7:$A$4920,0),0),D289)</f>
        <v>2.2377073314358675</v>
      </c>
      <c r="F290" s="5">
        <f t="shared" si="13"/>
        <v>36193</v>
      </c>
      <c r="G290" s="6">
        <f t="shared" ca="1" si="14"/>
        <v>5.9575838800421401</v>
      </c>
      <c r="H290" s="6">
        <f t="shared" ca="1" si="12"/>
        <v>3.6384584960880595</v>
      </c>
    </row>
    <row r="291" spans="1:8">
      <c r="A291" s="5">
        <f>'iBoxx inputs'!A295</f>
        <v>36194</v>
      </c>
      <c r="B291" s="6">
        <f ca="1">OFFSET('iBoxx inputs'!B$6,MATCH($A291,'iBoxx inputs'!$A$7:$A$4858,0),0)</f>
        <v>5.7812244940843902</v>
      </c>
      <c r="C291" s="6">
        <f ca="1">OFFSET('iBoxx inputs'!C$6,MATCH($A291,'iBoxx inputs'!$A$7:$A$4858,0),0)</f>
        <v>6.1442373982133498</v>
      </c>
      <c r="D291" s="6">
        <f ca="1">IFERROR(OFFSET('Bank of England inputs'!D$6,MATCH($A291,'Bank of England inputs'!$A$7:$A$4920,0),0),D290)</f>
        <v>2.2669283611383761</v>
      </c>
      <c r="F291" s="5">
        <f t="shared" si="13"/>
        <v>36194</v>
      </c>
      <c r="G291" s="6">
        <f t="shared" ca="1" si="14"/>
        <v>5.96273094614887</v>
      </c>
      <c r="H291" s="6">
        <f t="shared" ca="1" si="12"/>
        <v>3.6138785472850099</v>
      </c>
    </row>
    <row r="292" spans="1:8">
      <c r="A292" s="5">
        <f>'iBoxx inputs'!A296</f>
        <v>36195</v>
      </c>
      <c r="B292" s="6">
        <f ca="1">OFFSET('iBoxx inputs'!B$6,MATCH($A292,'iBoxx inputs'!$A$7:$A$4858,0),0)</f>
        <v>5.8153482408970296</v>
      </c>
      <c r="C292" s="6">
        <f ca="1">OFFSET('iBoxx inputs'!C$6,MATCH($A292,'iBoxx inputs'!$A$7:$A$4858,0),0)</f>
        <v>6.17348516488802</v>
      </c>
      <c r="D292" s="6">
        <f ca="1">IFERROR(OFFSET('Bank of England inputs'!D$6,MATCH($A292,'Bank of England inputs'!$A$7:$A$4920,0),0),D291)</f>
        <v>2.3751104131906953</v>
      </c>
      <c r="F292" s="5">
        <f t="shared" si="13"/>
        <v>36195</v>
      </c>
      <c r="G292" s="6">
        <f t="shared" ca="1" si="14"/>
        <v>5.9944167028925248</v>
      </c>
      <c r="H292" s="6">
        <f t="shared" ca="1" si="12"/>
        <v>3.5353381061999922</v>
      </c>
    </row>
    <row r="293" spans="1:8">
      <c r="A293" s="5">
        <f>'iBoxx inputs'!A297</f>
        <v>36196</v>
      </c>
      <c r="B293" s="6">
        <f ca="1">OFFSET('iBoxx inputs'!B$6,MATCH($A293,'iBoxx inputs'!$A$7:$A$4858,0),0)</f>
        <v>5.7661420266379002</v>
      </c>
      <c r="C293" s="6">
        <f ca="1">OFFSET('iBoxx inputs'!C$6,MATCH($A293,'iBoxx inputs'!$A$7:$A$4858,0),0)</f>
        <v>6.1177659094540404</v>
      </c>
      <c r="D293" s="6">
        <f ca="1">IFERROR(OFFSET('Bank of England inputs'!D$6,MATCH($A293,'Bank of England inputs'!$A$7:$A$4920,0),0),D292)</f>
        <v>2.3559438500049046</v>
      </c>
      <c r="F293" s="5">
        <f t="shared" si="13"/>
        <v>36196</v>
      </c>
      <c r="G293" s="6">
        <f t="shared" ca="1" si="14"/>
        <v>5.9419539680459703</v>
      </c>
      <c r="H293" s="6">
        <f t="shared" ca="1" si="12"/>
        <v>3.5034703243967069</v>
      </c>
    </row>
    <row r="294" spans="1:8">
      <c r="A294" s="5">
        <f>'iBoxx inputs'!A298</f>
        <v>36199</v>
      </c>
      <c r="B294" s="6">
        <f ca="1">OFFSET('iBoxx inputs'!B$6,MATCH($A294,'iBoxx inputs'!$A$7:$A$4858,0),0)</f>
        <v>5.7987013566979702</v>
      </c>
      <c r="C294" s="6">
        <f ca="1">OFFSET('iBoxx inputs'!C$6,MATCH($A294,'iBoxx inputs'!$A$7:$A$4858,0),0)</f>
        <v>6.1447614913518196</v>
      </c>
      <c r="D294" s="6">
        <f ca="1">IFERROR(OFFSET('Bank of England inputs'!D$6,MATCH($A294,'Bank of England inputs'!$A$7:$A$4920,0),0),D293)</f>
        <v>2.4244208873184236</v>
      </c>
      <c r="F294" s="5">
        <f t="shared" si="13"/>
        <v>36199</v>
      </c>
      <c r="G294" s="6">
        <f t="shared" ca="1" si="14"/>
        <v>5.9717314240248953</v>
      </c>
      <c r="H294" s="6">
        <f t="shared" ca="1" si="12"/>
        <v>3.4633444895031618</v>
      </c>
    </row>
    <row r="295" spans="1:8">
      <c r="A295" s="5">
        <f>'iBoxx inputs'!A299</f>
        <v>36200</v>
      </c>
      <c r="B295" s="6">
        <f ca="1">OFFSET('iBoxx inputs'!B$6,MATCH($A295,'iBoxx inputs'!$A$7:$A$4858,0),0)</f>
        <v>5.7439837188681002</v>
      </c>
      <c r="C295" s="6">
        <f ca="1">OFFSET('iBoxx inputs'!C$6,MATCH($A295,'iBoxx inputs'!$A$7:$A$4858,0),0)</f>
        <v>6.0817165801755202</v>
      </c>
      <c r="D295" s="6">
        <f ca="1">IFERROR(OFFSET('Bank of England inputs'!D$6,MATCH($A295,'Bank of England inputs'!$A$7:$A$4920,0),0),D294)</f>
        <v>2.375343541421282</v>
      </c>
      <c r="F295" s="5">
        <f t="shared" si="13"/>
        <v>36200</v>
      </c>
      <c r="G295" s="6">
        <f t="shared" ca="1" si="14"/>
        <v>5.9128501495218106</v>
      </c>
      <c r="H295" s="6">
        <f t="shared" ca="1" si="12"/>
        <v>3.4554283147965714</v>
      </c>
    </row>
    <row r="296" spans="1:8">
      <c r="A296" s="5">
        <f>'iBoxx inputs'!A300</f>
        <v>36201</v>
      </c>
      <c r="B296" s="6">
        <f ca="1">OFFSET('iBoxx inputs'!B$6,MATCH($A296,'iBoxx inputs'!$A$7:$A$4858,0),0)</f>
        <v>5.7326793621118801</v>
      </c>
      <c r="C296" s="6">
        <f ca="1">OFFSET('iBoxx inputs'!C$6,MATCH($A296,'iBoxx inputs'!$A$7:$A$4858,0),0)</f>
        <v>6.0668842486089503</v>
      </c>
      <c r="D296" s="6">
        <f ca="1">IFERROR(OFFSET('Bank of England inputs'!D$6,MATCH($A296,'Bank of England inputs'!$A$7:$A$4920,0),0),D295)</f>
        <v>2.3650637880274772</v>
      </c>
      <c r="F296" s="5">
        <f t="shared" si="13"/>
        <v>36201</v>
      </c>
      <c r="G296" s="6">
        <f t="shared" ca="1" si="14"/>
        <v>5.8997818053604156</v>
      </c>
      <c r="H296" s="6">
        <f t="shared" ca="1" si="12"/>
        <v>3.4530511548866549</v>
      </c>
    </row>
    <row r="297" spans="1:8">
      <c r="A297" s="5">
        <f>'iBoxx inputs'!A301</f>
        <v>36202</v>
      </c>
      <c r="B297" s="6">
        <f ca="1">OFFSET('iBoxx inputs'!B$6,MATCH($A297,'iBoxx inputs'!$A$7:$A$4858,0),0)</f>
        <v>5.7373059656697896</v>
      </c>
      <c r="C297" s="6">
        <f ca="1">OFFSET('iBoxx inputs'!C$6,MATCH($A297,'iBoxx inputs'!$A$7:$A$4858,0),0)</f>
        <v>6.0682065239064498</v>
      </c>
      <c r="D297" s="6">
        <f ca="1">IFERROR(OFFSET('Bank of England inputs'!D$6,MATCH($A297,'Bank of England inputs'!$A$7:$A$4920,0),0),D296)</f>
        <v>2.3449764521192851</v>
      </c>
      <c r="F297" s="5">
        <f t="shared" si="13"/>
        <v>36202</v>
      </c>
      <c r="G297" s="6">
        <f t="shared" ca="1" si="14"/>
        <v>5.9027562447881197</v>
      </c>
      <c r="H297" s="6">
        <f t="shared" ca="1" si="12"/>
        <v>3.4762622612291016</v>
      </c>
    </row>
    <row r="298" spans="1:8">
      <c r="A298" s="5">
        <f>'iBoxx inputs'!A302</f>
        <v>36203</v>
      </c>
      <c r="B298" s="6">
        <f ca="1">OFFSET('iBoxx inputs'!B$6,MATCH($A298,'iBoxx inputs'!$A$7:$A$4858,0),0)</f>
        <v>5.8293518384346301</v>
      </c>
      <c r="C298" s="6">
        <f ca="1">OFFSET('iBoxx inputs'!C$6,MATCH($A298,'iBoxx inputs'!$A$7:$A$4858,0),0)</f>
        <v>6.1584421047467499</v>
      </c>
      <c r="D298" s="6">
        <f ca="1">IFERROR(OFFSET('Bank of England inputs'!D$6,MATCH($A298,'Bank of England inputs'!$A$7:$A$4920,0),0),D297)</f>
        <v>2.4619911721432075</v>
      </c>
      <c r="F298" s="5">
        <f t="shared" si="13"/>
        <v>36203</v>
      </c>
      <c r="G298" s="6">
        <f t="shared" ca="1" si="14"/>
        <v>5.99389697159069</v>
      </c>
      <c r="H298" s="6">
        <f t="shared" ca="1" si="12"/>
        <v>3.4470399794531037</v>
      </c>
    </row>
    <row r="299" spans="1:8">
      <c r="A299" s="5">
        <f>'iBoxx inputs'!A303</f>
        <v>36206</v>
      </c>
      <c r="B299" s="6">
        <f ca="1">OFFSET('iBoxx inputs'!B$6,MATCH($A299,'iBoxx inputs'!$A$7:$A$4858,0),0)</f>
        <v>5.8682892598190399</v>
      </c>
      <c r="C299" s="6">
        <f ca="1">OFFSET('iBoxx inputs'!C$6,MATCH($A299,'iBoxx inputs'!$A$7:$A$4858,0),0)</f>
        <v>6.2056558280566501</v>
      </c>
      <c r="D299" s="6">
        <f ca="1">IFERROR(OFFSET('Bank of England inputs'!D$6,MATCH($A299,'Bank of England inputs'!$A$7:$A$4920,0),0),D298)</f>
        <v>2.4713150926743088</v>
      </c>
      <c r="F299" s="5">
        <f t="shared" si="13"/>
        <v>36206</v>
      </c>
      <c r="G299" s="6">
        <f t="shared" ca="1" si="14"/>
        <v>6.0369725439378445</v>
      </c>
      <c r="H299" s="6">
        <f t="shared" ca="1" si="12"/>
        <v>3.4796639899066228</v>
      </c>
    </row>
    <row r="300" spans="1:8">
      <c r="A300" s="5">
        <f>'iBoxx inputs'!A304</f>
        <v>36207</v>
      </c>
      <c r="B300" s="6">
        <f ca="1">OFFSET('iBoxx inputs'!B$6,MATCH($A300,'iBoxx inputs'!$A$7:$A$4858,0),0)</f>
        <v>5.81353878772945</v>
      </c>
      <c r="C300" s="6">
        <f ca="1">OFFSET('iBoxx inputs'!C$6,MATCH($A300,'iBoxx inputs'!$A$7:$A$4858,0),0)</f>
        <v>6.15785674279552</v>
      </c>
      <c r="D300" s="6">
        <f ca="1">IFERROR(OFFSET('Bank of England inputs'!D$6,MATCH($A300,'Bank of England inputs'!$A$7:$A$4920,0),0),D299)</f>
        <v>2.451941938014901</v>
      </c>
      <c r="F300" s="5">
        <f t="shared" si="13"/>
        <v>36207</v>
      </c>
      <c r="G300" s="6">
        <f t="shared" ca="1" si="14"/>
        <v>5.9856977652624845</v>
      </c>
      <c r="H300" s="6">
        <f t="shared" ca="1" si="12"/>
        <v>3.4491838421037979</v>
      </c>
    </row>
    <row r="301" spans="1:8">
      <c r="A301" s="5">
        <f>'iBoxx inputs'!A305</f>
        <v>36208</v>
      </c>
      <c r="B301" s="6">
        <f ca="1">OFFSET('iBoxx inputs'!B$6,MATCH($A301,'iBoxx inputs'!$A$7:$A$4858,0),0)</f>
        <v>5.7873639069140896</v>
      </c>
      <c r="C301" s="6">
        <f ca="1">OFFSET('iBoxx inputs'!C$6,MATCH($A301,'iBoxx inputs'!$A$7:$A$4858,0),0)</f>
        <v>6.1232770954328402</v>
      </c>
      <c r="D301" s="6">
        <f ca="1">IFERROR(OFFSET('Bank of England inputs'!D$6,MATCH($A301,'Bank of England inputs'!$A$7:$A$4920,0),0),D300)</f>
        <v>2.5125134949455452</v>
      </c>
      <c r="F301" s="5">
        <f t="shared" si="13"/>
        <v>36208</v>
      </c>
      <c r="G301" s="6">
        <f t="shared" ca="1" si="14"/>
        <v>5.9553205011734649</v>
      </c>
      <c r="H301" s="6">
        <f t="shared" ca="1" si="12"/>
        <v>3.3584260973151148</v>
      </c>
    </row>
    <row r="302" spans="1:8">
      <c r="A302" s="5">
        <f>'iBoxx inputs'!A306</f>
        <v>36209</v>
      </c>
      <c r="B302" s="6">
        <f ca="1">OFFSET('iBoxx inputs'!B$6,MATCH($A302,'iBoxx inputs'!$A$7:$A$4858,0),0)</f>
        <v>5.7898173284800398</v>
      </c>
      <c r="C302" s="6">
        <f ca="1">OFFSET('iBoxx inputs'!C$6,MATCH($A302,'iBoxx inputs'!$A$7:$A$4858,0),0)</f>
        <v>6.1147453215203802</v>
      </c>
      <c r="D302" s="6">
        <f ca="1">IFERROR(OFFSET('Bank of England inputs'!D$6,MATCH($A302,'Bank of England inputs'!$A$7:$A$4920,0),0),D301)</f>
        <v>2.5125134949455452</v>
      </c>
      <c r="F302" s="5">
        <f t="shared" si="13"/>
        <v>36209</v>
      </c>
      <c r="G302" s="6">
        <f t="shared" ca="1" si="14"/>
        <v>5.95228132500021</v>
      </c>
      <c r="H302" s="6">
        <f t="shared" ca="1" si="12"/>
        <v>3.3554614093276092</v>
      </c>
    </row>
    <row r="303" spans="1:8">
      <c r="A303" s="5">
        <f>'iBoxx inputs'!A307</f>
        <v>36210</v>
      </c>
      <c r="B303" s="6">
        <f ca="1">OFFSET('iBoxx inputs'!B$6,MATCH($A303,'iBoxx inputs'!$A$7:$A$4858,0),0)</f>
        <v>5.81970199987874</v>
      </c>
      <c r="C303" s="6">
        <f ca="1">OFFSET('iBoxx inputs'!C$6,MATCH($A303,'iBoxx inputs'!$A$7:$A$4858,0),0)</f>
        <v>6.1364583881686299</v>
      </c>
      <c r="D303" s="6">
        <f ca="1">IFERROR(OFFSET('Bank of England inputs'!D$6,MATCH($A303,'Bank of England inputs'!$A$7:$A$4920,0),0),D302)</f>
        <v>2.4928844832662778</v>
      </c>
      <c r="F303" s="5">
        <f t="shared" si="13"/>
        <v>36210</v>
      </c>
      <c r="G303" s="6">
        <f t="shared" ca="1" si="14"/>
        <v>5.9780801940236845</v>
      </c>
      <c r="H303" s="6">
        <f t="shared" ca="1" si="12"/>
        <v>3.4004269938626042</v>
      </c>
    </row>
    <row r="304" spans="1:8">
      <c r="A304" s="5">
        <f>'iBoxx inputs'!A308</f>
        <v>36213</v>
      </c>
      <c r="B304" s="6">
        <f ca="1">OFFSET('iBoxx inputs'!B$6,MATCH($A304,'iBoxx inputs'!$A$7:$A$4858,0),0)</f>
        <v>5.82726538505118</v>
      </c>
      <c r="C304" s="6">
        <f ca="1">OFFSET('iBoxx inputs'!C$6,MATCH($A304,'iBoxx inputs'!$A$7:$A$4858,0),0)</f>
        <v>6.1400755956635598</v>
      </c>
      <c r="D304" s="6">
        <f ca="1">IFERROR(OFFSET('Bank of England inputs'!D$6,MATCH($A304,'Bank of England inputs'!$A$7:$A$4920,0),0),D303)</f>
        <v>2.4734982332155653</v>
      </c>
      <c r="F304" s="5">
        <f t="shared" si="13"/>
        <v>36213</v>
      </c>
      <c r="G304" s="6">
        <f t="shared" ca="1" si="14"/>
        <v>5.9836704903573699</v>
      </c>
      <c r="H304" s="6">
        <f t="shared" ca="1" si="12"/>
        <v>3.4254439612797727</v>
      </c>
    </row>
    <row r="305" spans="1:8">
      <c r="A305" s="5">
        <f>'iBoxx inputs'!A309</f>
        <v>36214</v>
      </c>
      <c r="B305" s="6">
        <f ca="1">OFFSET('iBoxx inputs'!B$6,MATCH($A305,'iBoxx inputs'!$A$7:$A$4858,0),0)</f>
        <v>5.7846219400282299</v>
      </c>
      <c r="C305" s="6">
        <f ca="1">OFFSET('iBoxx inputs'!C$6,MATCH($A305,'iBoxx inputs'!$A$7:$A$4858,0),0)</f>
        <v>6.1129693384807302</v>
      </c>
      <c r="D305" s="6">
        <f ca="1">IFERROR(OFFSET('Bank of England inputs'!D$6,MATCH($A305,'Bank of England inputs'!$A$7:$A$4920,0),0),D304)</f>
        <v>2.4342363564978653</v>
      </c>
      <c r="F305" s="5">
        <f t="shared" si="13"/>
        <v>36214</v>
      </c>
      <c r="G305" s="6">
        <f t="shared" ca="1" si="14"/>
        <v>5.9487956392544801</v>
      </c>
      <c r="H305" s="6">
        <f t="shared" ca="1" si="12"/>
        <v>3.4310396677581734</v>
      </c>
    </row>
    <row r="306" spans="1:8">
      <c r="A306" s="5">
        <f>'iBoxx inputs'!A310</f>
        <v>36215</v>
      </c>
      <c r="B306" s="6">
        <f ca="1">OFFSET('iBoxx inputs'!B$6,MATCH($A306,'iBoxx inputs'!$A$7:$A$4858,0),0)</f>
        <v>5.8136418063523196</v>
      </c>
      <c r="C306" s="6">
        <f ca="1">OFFSET('iBoxx inputs'!C$6,MATCH($A306,'iBoxx inputs'!$A$7:$A$4858,0),0)</f>
        <v>6.1406319682687798</v>
      </c>
      <c r="D306" s="6">
        <f ca="1">IFERROR(OFFSET('Bank of England inputs'!D$6,MATCH($A306,'Bank of England inputs'!$A$7:$A$4920,0),0),D305)</f>
        <v>2.4838012958963374</v>
      </c>
      <c r="F306" s="5">
        <f t="shared" si="13"/>
        <v>36215</v>
      </c>
      <c r="G306" s="6">
        <f t="shared" ca="1" si="14"/>
        <v>5.9771368873105502</v>
      </c>
      <c r="H306" s="6">
        <f t="shared" ca="1" si="12"/>
        <v>3.4086709775021706</v>
      </c>
    </row>
    <row r="307" spans="1:8">
      <c r="A307" s="5">
        <f>'iBoxx inputs'!A311</f>
        <v>36216</v>
      </c>
      <c r="B307" s="6">
        <f ca="1">OFFSET('iBoxx inputs'!B$6,MATCH($A307,'iBoxx inputs'!$A$7:$A$4858,0),0)</f>
        <v>5.9056033725112398</v>
      </c>
      <c r="C307" s="6">
        <f ca="1">OFFSET('iBoxx inputs'!C$6,MATCH($A307,'iBoxx inputs'!$A$7:$A$4858,0),0)</f>
        <v>6.2414491306117403</v>
      </c>
      <c r="D307" s="6">
        <f ca="1">IFERROR(OFFSET('Bank of England inputs'!D$6,MATCH($A307,'Bank of England inputs'!$A$7:$A$4920,0),0),D306)</f>
        <v>2.5910295416625706</v>
      </c>
      <c r="F307" s="5">
        <f t="shared" si="13"/>
        <v>36216</v>
      </c>
      <c r="G307" s="6">
        <f t="shared" ca="1" si="14"/>
        <v>6.0735262515614901</v>
      </c>
      <c r="H307" s="6">
        <f t="shared" ca="1" si="12"/>
        <v>3.3945430954902989</v>
      </c>
    </row>
    <row r="308" spans="1:8">
      <c r="A308" s="5">
        <f>'iBoxx inputs'!A312</f>
        <v>36217</v>
      </c>
      <c r="B308" s="6">
        <f ca="1">OFFSET('iBoxx inputs'!B$6,MATCH($A308,'iBoxx inputs'!$A$7:$A$4858,0),0)</f>
        <v>5.9312015576141999</v>
      </c>
      <c r="C308" s="6">
        <f ca="1">OFFSET('iBoxx inputs'!C$6,MATCH($A308,'iBoxx inputs'!$A$7:$A$4858,0),0)</f>
        <v>6.26964151046709</v>
      </c>
      <c r="D308" s="6">
        <f ca="1">IFERROR(OFFSET('Bank of England inputs'!D$6,MATCH($A308,'Bank of England inputs'!$A$7:$A$4920,0),0),D307)</f>
        <v>2.6104023552502742</v>
      </c>
      <c r="F308" s="5">
        <f t="shared" si="13"/>
        <v>36217</v>
      </c>
      <c r="G308" s="6">
        <f t="shared" ca="1" si="14"/>
        <v>6.1004215340406454</v>
      </c>
      <c r="H308" s="6">
        <f t="shared" ca="1" si="12"/>
        <v>3.4012333045020826</v>
      </c>
    </row>
    <row r="309" spans="1:8">
      <c r="A309" s="5">
        <f>'iBoxx inputs'!A313</f>
        <v>36219</v>
      </c>
      <c r="B309" s="6">
        <f ca="1">OFFSET('iBoxx inputs'!B$6,MATCH($A309,'iBoxx inputs'!$A$7:$A$4858,0),0)</f>
        <v>5.9308341420320403</v>
      </c>
      <c r="C309" s="6">
        <f ca="1">OFFSET('iBoxx inputs'!C$6,MATCH($A309,'iBoxx inputs'!$A$7:$A$4858,0),0)</f>
        <v>6.2692844620749204</v>
      </c>
      <c r="D309" s="6">
        <f ca="1">IFERROR(OFFSET('Bank of England inputs'!D$6,MATCH($A309,'Bank of England inputs'!$A$7:$A$4920,0),0),D308)</f>
        <v>2.6104023552502742</v>
      </c>
      <c r="F309" s="5">
        <f t="shared" si="13"/>
        <v>36219</v>
      </c>
      <c r="G309" s="6">
        <f t="shared" ca="1" si="14"/>
        <v>6.1000593020534808</v>
      </c>
      <c r="H309" s="6">
        <f t="shared" ca="1" si="12"/>
        <v>3.4008802876745126</v>
      </c>
    </row>
    <row r="310" spans="1:8">
      <c r="A310" s="5">
        <f>'iBoxx inputs'!A314</f>
        <v>36220</v>
      </c>
      <c r="B310" s="6">
        <f ca="1">OFFSET('iBoxx inputs'!B$6,MATCH($A310,'iBoxx inputs'!$A$7:$A$4858,0),0)</f>
        <v>5.9920032871803404</v>
      </c>
      <c r="C310" s="6">
        <f ca="1">OFFSET('iBoxx inputs'!C$6,MATCH($A310,'iBoxx inputs'!$A$7:$A$4858,0),0)</f>
        <v>6.3671116358654096</v>
      </c>
      <c r="D310" s="6">
        <f ca="1">IFERROR(OFFSET('Bank of England inputs'!D$6,MATCH($A310,'Bank of England inputs'!$A$7:$A$4920,0),0),D309)</f>
        <v>2.6687598116169386</v>
      </c>
      <c r="F310" s="5">
        <f t="shared" si="13"/>
        <v>36220</v>
      </c>
      <c r="G310" s="6">
        <f t="shared" ca="1" si="14"/>
        <v>6.179557461522875</v>
      </c>
      <c r="H310" s="6">
        <f t="shared" ca="1" si="12"/>
        <v>3.4195383837768878</v>
      </c>
    </row>
    <row r="311" spans="1:8">
      <c r="A311" s="5">
        <f>'iBoxx inputs'!A315</f>
        <v>36221</v>
      </c>
      <c r="B311" s="6">
        <f ca="1">OFFSET('iBoxx inputs'!B$6,MATCH($A311,'iBoxx inputs'!$A$7:$A$4858,0),0)</f>
        <v>5.9873651548220401</v>
      </c>
      <c r="C311" s="6">
        <f ca="1">OFFSET('iBoxx inputs'!C$6,MATCH($A311,'iBoxx inputs'!$A$7:$A$4858,0),0)</f>
        <v>6.3643811967111397</v>
      </c>
      <c r="D311" s="6">
        <f ca="1">IFERROR(OFFSET('Bank of England inputs'!D$6,MATCH($A311,'Bank of England inputs'!$A$7:$A$4920,0),0),D310)</f>
        <v>2.6788342655284181</v>
      </c>
      <c r="F311" s="5">
        <f t="shared" si="13"/>
        <v>36221</v>
      </c>
      <c r="G311" s="6">
        <f t="shared" ca="1" si="14"/>
        <v>6.1758731757665899</v>
      </c>
      <c r="H311" s="6">
        <f t="shared" ca="1" si="12"/>
        <v>3.4058030900456115</v>
      </c>
    </row>
    <row r="312" spans="1:8">
      <c r="A312" s="5">
        <f>'iBoxx inputs'!A316</f>
        <v>36222</v>
      </c>
      <c r="B312" s="6">
        <f ca="1">OFFSET('iBoxx inputs'!B$6,MATCH($A312,'iBoxx inputs'!$A$7:$A$4858,0),0)</f>
        <v>6.0537661809720102</v>
      </c>
      <c r="C312" s="6">
        <f ca="1">OFFSET('iBoxx inputs'!C$6,MATCH($A312,'iBoxx inputs'!$A$7:$A$4858,0),0)</f>
        <v>6.4328547372341101</v>
      </c>
      <c r="D312" s="6">
        <f ca="1">IFERROR(OFFSET('Bank of England inputs'!D$6,MATCH($A312,'Bank of England inputs'!$A$7:$A$4920,0),0),D311)</f>
        <v>2.757334903346087</v>
      </c>
      <c r="F312" s="5">
        <f t="shared" si="13"/>
        <v>36222</v>
      </c>
      <c r="G312" s="6">
        <f t="shared" ca="1" si="14"/>
        <v>6.2433104591030606</v>
      </c>
      <c r="H312" s="6">
        <f t="shared" ca="1" si="12"/>
        <v>3.3924347678303546</v>
      </c>
    </row>
    <row r="313" spans="1:8">
      <c r="A313" s="5">
        <f>'iBoxx inputs'!A317</f>
        <v>36223</v>
      </c>
      <c r="B313" s="6">
        <f ca="1">OFFSET('iBoxx inputs'!B$6,MATCH($A313,'iBoxx inputs'!$A$7:$A$4858,0),0)</f>
        <v>6.0829999762828999</v>
      </c>
      <c r="C313" s="6">
        <f ca="1">OFFSET('iBoxx inputs'!C$6,MATCH($A313,'iBoxx inputs'!$A$7:$A$4858,0),0)</f>
        <v>6.4590474316988802</v>
      </c>
      <c r="D313" s="6">
        <f ca="1">IFERROR(OFFSET('Bank of England inputs'!D$6,MATCH($A313,'Bank of England inputs'!$A$7:$A$4920,0),0),D312)</f>
        <v>2.7469832237809966</v>
      </c>
      <c r="F313" s="5">
        <f t="shared" si="13"/>
        <v>36223</v>
      </c>
      <c r="G313" s="6">
        <f t="shared" ca="1" si="14"/>
        <v>6.27102370399089</v>
      </c>
      <c r="H313" s="6">
        <f t="shared" ca="1" si="12"/>
        <v>3.4298237959304423</v>
      </c>
    </row>
    <row r="314" spans="1:8">
      <c r="A314" s="5">
        <f>'iBoxx inputs'!A318</f>
        <v>36224</v>
      </c>
      <c r="B314" s="6">
        <f ca="1">OFFSET('iBoxx inputs'!B$6,MATCH($A314,'iBoxx inputs'!$A$7:$A$4858,0),0)</f>
        <v>5.9776911687187697</v>
      </c>
      <c r="C314" s="6">
        <f ca="1">OFFSET('iBoxx inputs'!C$6,MATCH($A314,'iBoxx inputs'!$A$7:$A$4858,0),0)</f>
        <v>6.3477236961831904</v>
      </c>
      <c r="D314" s="6">
        <f ca="1">IFERROR(OFFSET('Bank of England inputs'!D$6,MATCH($A314,'Bank of England inputs'!$A$7:$A$4920,0),0),D313)</f>
        <v>2.6695455883796404</v>
      </c>
      <c r="F314" s="5">
        <f t="shared" si="13"/>
        <v>36224</v>
      </c>
      <c r="G314" s="6">
        <f t="shared" ca="1" si="14"/>
        <v>6.1627074324509801</v>
      </c>
      <c r="H314" s="6">
        <f t="shared" ca="1" si="12"/>
        <v>3.4023349612123832</v>
      </c>
    </row>
    <row r="315" spans="1:8">
      <c r="A315" s="5">
        <f>'iBoxx inputs'!A319</f>
        <v>36227</v>
      </c>
      <c r="B315" s="6">
        <f ca="1">OFFSET('iBoxx inputs'!B$6,MATCH($A315,'iBoxx inputs'!$A$7:$A$4858,0),0)</f>
        <v>5.9977418461267602</v>
      </c>
      <c r="C315" s="6">
        <f ca="1">OFFSET('iBoxx inputs'!C$6,MATCH($A315,'iBoxx inputs'!$A$7:$A$4858,0),0)</f>
        <v>6.3715266730108997</v>
      </c>
      <c r="D315" s="6">
        <f ca="1">IFERROR(OFFSET('Bank of England inputs'!D$6,MATCH($A315,'Bank of England inputs'!$A$7:$A$4920,0),0),D314)</f>
        <v>2.6891746000588856</v>
      </c>
      <c r="F315" s="5">
        <f t="shared" si="13"/>
        <v>36227</v>
      </c>
      <c r="G315" s="6">
        <f t="shared" ca="1" si="14"/>
        <v>6.1846342595688295</v>
      </c>
      <c r="H315" s="6">
        <f t="shared" ca="1" si="12"/>
        <v>3.4039222470368724</v>
      </c>
    </row>
    <row r="316" spans="1:8">
      <c r="A316" s="5">
        <f>'iBoxx inputs'!A320</f>
        <v>36228</v>
      </c>
      <c r="B316" s="6">
        <f ca="1">OFFSET('iBoxx inputs'!B$6,MATCH($A316,'iBoxx inputs'!$A$7:$A$4858,0),0)</f>
        <v>6.0772084940228703</v>
      </c>
      <c r="C316" s="6">
        <f ca="1">OFFSET('iBoxx inputs'!C$6,MATCH($A316,'iBoxx inputs'!$A$7:$A$4858,0),0)</f>
        <v>6.4443476137284001</v>
      </c>
      <c r="D316" s="6">
        <f ca="1">IFERROR(OFFSET('Bank of England inputs'!D$6,MATCH($A316,'Bank of England inputs'!$A$7:$A$4920,0),0),D315)</f>
        <v>2.7578761409362995</v>
      </c>
      <c r="F316" s="5">
        <f t="shared" si="13"/>
        <v>36228</v>
      </c>
      <c r="G316" s="6">
        <f t="shared" ca="1" si="14"/>
        <v>6.2607780538756348</v>
      </c>
      <c r="H316" s="6">
        <f t="shared" ca="1" si="12"/>
        <v>3.4088889771670461</v>
      </c>
    </row>
    <row r="317" spans="1:8">
      <c r="A317" s="5">
        <f>'iBoxx inputs'!A321</f>
        <v>36229</v>
      </c>
      <c r="B317" s="6">
        <f ca="1">OFFSET('iBoxx inputs'!B$6,MATCH($A317,'iBoxx inputs'!$A$7:$A$4858,0),0)</f>
        <v>6.0673021801052096</v>
      </c>
      <c r="C317" s="6">
        <f ca="1">OFFSET('iBoxx inputs'!C$6,MATCH($A317,'iBoxx inputs'!$A$7:$A$4858,0),0)</f>
        <v>6.43785622045612</v>
      </c>
      <c r="D317" s="6">
        <f ca="1">IFERROR(OFFSET('Bank of England inputs'!D$6,MATCH($A317,'Bank of England inputs'!$A$7:$A$4920,0),0),D316)</f>
        <v>2.7289682929223513</v>
      </c>
      <c r="F317" s="5">
        <f t="shared" si="13"/>
        <v>36229</v>
      </c>
      <c r="G317" s="6">
        <f t="shared" ca="1" si="14"/>
        <v>6.2525792002806648</v>
      </c>
      <c r="H317" s="6">
        <f t="shared" ca="1" si="12"/>
        <v>3.4300071011236666</v>
      </c>
    </row>
    <row r="318" spans="1:8">
      <c r="A318" s="5">
        <f>'iBoxx inputs'!A322</f>
        <v>36230</v>
      </c>
      <c r="B318" s="6">
        <f ca="1">OFFSET('iBoxx inputs'!B$6,MATCH($A318,'iBoxx inputs'!$A$7:$A$4858,0),0)</f>
        <v>6.0184332458699403</v>
      </c>
      <c r="C318" s="6">
        <f ca="1">OFFSET('iBoxx inputs'!C$6,MATCH($A318,'iBoxx inputs'!$A$7:$A$4858,0),0)</f>
        <v>6.3943222488508002</v>
      </c>
      <c r="D318" s="6">
        <f ca="1">IFERROR(OFFSET('Bank of England inputs'!D$6,MATCH($A318,'Bank of England inputs'!$A$7:$A$4920,0),0),D317)</f>
        <v>2.7098674521355059</v>
      </c>
      <c r="F318" s="5">
        <f t="shared" si="13"/>
        <v>36230</v>
      </c>
      <c r="G318" s="6">
        <f t="shared" ca="1" si="14"/>
        <v>6.2063777473603707</v>
      </c>
      <c r="H318" s="6">
        <f t="shared" ca="1" si="12"/>
        <v>3.4042593783448316</v>
      </c>
    </row>
    <row r="319" spans="1:8">
      <c r="A319" s="5">
        <f>'iBoxx inputs'!A323</f>
        <v>36231</v>
      </c>
      <c r="B319" s="6">
        <f ca="1">OFFSET('iBoxx inputs'!B$6,MATCH($A319,'iBoxx inputs'!$A$7:$A$4858,0),0)</f>
        <v>5.9965853889250704</v>
      </c>
      <c r="C319" s="6">
        <f ca="1">OFFSET('iBoxx inputs'!C$6,MATCH($A319,'iBoxx inputs'!$A$7:$A$4858,0),0)</f>
        <v>6.3737725610590301</v>
      </c>
      <c r="D319" s="6">
        <f ca="1">IFERROR(OFFSET('Bank of England inputs'!D$6,MATCH($A319,'Bank of England inputs'!$A$7:$A$4920,0),0),D318)</f>
        <v>2.7204871341583337</v>
      </c>
      <c r="F319" s="5">
        <f t="shared" si="13"/>
        <v>36231</v>
      </c>
      <c r="G319" s="6">
        <f t="shared" ca="1" si="14"/>
        <v>6.1851789749920503</v>
      </c>
      <c r="H319" s="6">
        <f t="shared" ca="1" si="12"/>
        <v>3.3729316687416411</v>
      </c>
    </row>
    <row r="320" spans="1:8">
      <c r="A320" s="5">
        <f>'iBoxx inputs'!A324</f>
        <v>36234</v>
      </c>
      <c r="B320" s="6">
        <f ca="1">OFFSET('iBoxx inputs'!B$6,MATCH($A320,'iBoxx inputs'!$A$7:$A$4858,0),0)</f>
        <v>5.9972957525595598</v>
      </c>
      <c r="C320" s="6">
        <f ca="1">OFFSET('iBoxx inputs'!C$6,MATCH($A320,'iBoxx inputs'!$A$7:$A$4858,0),0)</f>
        <v>6.3528382600748001</v>
      </c>
      <c r="D320" s="6">
        <f ca="1">IFERROR(OFFSET('Bank of England inputs'!D$6,MATCH($A320,'Bank of England inputs'!$A$7:$A$4920,0),0),D319)</f>
        <v>2.7204871341583337</v>
      </c>
      <c r="F320" s="5">
        <f t="shared" si="13"/>
        <v>36234</v>
      </c>
      <c r="G320" s="6">
        <f t="shared" ca="1" si="14"/>
        <v>6.17506700631718</v>
      </c>
      <c r="H320" s="6">
        <f t="shared" ca="1" si="12"/>
        <v>3.3630875091616108</v>
      </c>
    </row>
    <row r="321" spans="1:8">
      <c r="A321" s="5">
        <f>'iBoxx inputs'!A325</f>
        <v>36235</v>
      </c>
      <c r="B321" s="6">
        <f ca="1">OFFSET('iBoxx inputs'!B$6,MATCH($A321,'iBoxx inputs'!$A$7:$A$4858,0),0)</f>
        <v>5.9387045839963202</v>
      </c>
      <c r="C321" s="6">
        <f ca="1">OFFSET('iBoxx inputs'!C$6,MATCH($A321,'iBoxx inputs'!$A$7:$A$4858,0),0)</f>
        <v>6.2919685568688202</v>
      </c>
      <c r="D321" s="6">
        <f ca="1">IFERROR(OFFSET('Bank of England inputs'!D$6,MATCH($A321,'Bank of England inputs'!$A$7:$A$4920,0),0),D320)</f>
        <v>2.6719056974459532</v>
      </c>
      <c r="F321" s="5">
        <f t="shared" si="13"/>
        <v>36235</v>
      </c>
      <c r="G321" s="6">
        <f t="shared" ca="1" si="14"/>
        <v>6.1153365704325697</v>
      </c>
      <c r="H321" s="6">
        <f t="shared" ca="1" si="12"/>
        <v>3.353819966226923</v>
      </c>
    </row>
    <row r="322" spans="1:8">
      <c r="A322" s="5">
        <f>'iBoxx inputs'!A326</f>
        <v>36236</v>
      </c>
      <c r="B322" s="6">
        <f ca="1">OFFSET('iBoxx inputs'!B$6,MATCH($A322,'iBoxx inputs'!$A$7:$A$4858,0),0)</f>
        <v>5.8751189417127598</v>
      </c>
      <c r="C322" s="6">
        <f ca="1">OFFSET('iBoxx inputs'!C$6,MATCH($A322,'iBoxx inputs'!$A$7:$A$4858,0),0)</f>
        <v>6.2286376718556404</v>
      </c>
      <c r="D322" s="6">
        <f ca="1">IFERROR(OFFSET('Bank of England inputs'!D$6,MATCH($A322,'Bank of England inputs'!$A$7:$A$4920,0),0),D321)</f>
        <v>2.6129666011787789</v>
      </c>
      <c r="F322" s="5">
        <f t="shared" si="13"/>
        <v>36236</v>
      </c>
      <c r="G322" s="6">
        <f t="shared" ca="1" si="14"/>
        <v>6.0518783067842001</v>
      </c>
      <c r="H322" s="6">
        <f t="shared" ca="1" si="12"/>
        <v>3.3513422518727909</v>
      </c>
    </row>
    <row r="323" spans="1:8">
      <c r="A323" s="5">
        <f>'iBoxx inputs'!A327</f>
        <v>36237</v>
      </c>
      <c r="B323" s="6">
        <f ca="1">OFFSET('iBoxx inputs'!B$6,MATCH($A323,'iBoxx inputs'!$A$7:$A$4858,0),0)</f>
        <v>5.8784425872538097</v>
      </c>
      <c r="C323" s="6">
        <f ca="1">OFFSET('iBoxx inputs'!C$6,MATCH($A323,'iBoxx inputs'!$A$7:$A$4858,0),0)</f>
        <v>6.2305085159267204</v>
      </c>
      <c r="D323" s="6">
        <f ca="1">IFERROR(OFFSET('Bank of England inputs'!D$6,MATCH($A323,'Bank of England inputs'!$A$7:$A$4920,0),0),D322)</f>
        <v>2.6127099499066775</v>
      </c>
      <c r="F323" s="5">
        <f t="shared" si="13"/>
        <v>36237</v>
      </c>
      <c r="G323" s="6">
        <f t="shared" ca="1" si="14"/>
        <v>6.0544755515902651</v>
      </c>
      <c r="H323" s="6">
        <f t="shared" ref="H323:H386" ca="1" si="15">((1+G323/100)/(1+D323/100)-1)*100</f>
        <v>3.3541318647210216</v>
      </c>
    </row>
    <row r="324" spans="1:8">
      <c r="A324" s="5">
        <f>'iBoxx inputs'!A328</f>
        <v>36238</v>
      </c>
      <c r="B324" s="6">
        <f ca="1">OFFSET('iBoxx inputs'!B$6,MATCH($A324,'iBoxx inputs'!$A$7:$A$4858,0),0)</f>
        <v>5.8971744262450203</v>
      </c>
      <c r="C324" s="6">
        <f ca="1">OFFSET('iBoxx inputs'!C$6,MATCH($A324,'iBoxx inputs'!$A$7:$A$4858,0),0)</f>
        <v>6.2462028535422398</v>
      </c>
      <c r="D324" s="6">
        <f ca="1">IFERROR(OFFSET('Bank of England inputs'!D$6,MATCH($A324,'Bank of England inputs'!$A$7:$A$4920,0),0),D323)</f>
        <v>2.6323543856202614</v>
      </c>
      <c r="F324" s="5">
        <f t="shared" ref="F324:F387" si="16">A324</f>
        <v>36238</v>
      </c>
      <c r="G324" s="6">
        <f t="shared" ref="G324:G387" ca="1" si="17">(B324+C324)/2</f>
        <v>6.0716886398936296</v>
      </c>
      <c r="H324" s="6">
        <f t="shared" ca="1" si="15"/>
        <v>3.3511208769027689</v>
      </c>
    </row>
    <row r="325" spans="1:8">
      <c r="A325" s="5">
        <f>'iBoxx inputs'!A329</f>
        <v>36241</v>
      </c>
      <c r="B325" s="6">
        <f ca="1">OFFSET('iBoxx inputs'!B$6,MATCH($A325,'iBoxx inputs'!$A$7:$A$4858,0),0)</f>
        <v>5.9192858668464199</v>
      </c>
      <c r="C325" s="6">
        <f ca="1">OFFSET('iBoxx inputs'!C$6,MATCH($A325,'iBoxx inputs'!$A$7:$A$4858,0),0)</f>
        <v>6.2861960768234102</v>
      </c>
      <c r="D325" s="6">
        <f ca="1">IFERROR(OFFSET('Bank of England inputs'!D$6,MATCH($A325,'Bank of England inputs'!$A$7:$A$4920,0),0),D324)</f>
        <v>2.6419171086230486</v>
      </c>
      <c r="F325" s="5">
        <f t="shared" si="16"/>
        <v>36241</v>
      </c>
      <c r="G325" s="6">
        <f t="shared" ca="1" si="17"/>
        <v>6.1027409718349155</v>
      </c>
      <c r="H325" s="6">
        <f t="shared" ca="1" si="15"/>
        <v>3.3717451512030649</v>
      </c>
    </row>
    <row r="326" spans="1:8">
      <c r="A326" s="5">
        <f>'iBoxx inputs'!A330</f>
        <v>36242</v>
      </c>
      <c r="B326" s="6">
        <f ca="1">OFFSET('iBoxx inputs'!B$6,MATCH($A326,'iBoxx inputs'!$A$7:$A$4858,0),0)</f>
        <v>5.9412230614794597</v>
      </c>
      <c r="C326" s="6">
        <f ca="1">OFFSET('iBoxx inputs'!C$6,MATCH($A326,'iBoxx inputs'!$A$7:$A$4858,0),0)</f>
        <v>6.3112448946093798</v>
      </c>
      <c r="D326" s="6">
        <f ca="1">IFERROR(OFFSET('Bank of England inputs'!D$6,MATCH($A326,'Bank of England inputs'!$A$7:$A$4920,0),0),D325)</f>
        <v>2.6814654749042433</v>
      </c>
      <c r="F326" s="5">
        <f t="shared" si="16"/>
        <v>36242</v>
      </c>
      <c r="G326" s="6">
        <f t="shared" ca="1" si="17"/>
        <v>6.1262339780444197</v>
      </c>
      <c r="H326" s="6">
        <f t="shared" ca="1" si="15"/>
        <v>3.3548104199799145</v>
      </c>
    </row>
    <row r="327" spans="1:8">
      <c r="A327" s="5">
        <f>'iBoxx inputs'!A331</f>
        <v>36243</v>
      </c>
      <c r="B327" s="6">
        <f ca="1">OFFSET('iBoxx inputs'!B$6,MATCH($A327,'iBoxx inputs'!$A$7:$A$4858,0),0)</f>
        <v>5.9572248497855398</v>
      </c>
      <c r="C327" s="6">
        <f ca="1">OFFSET('iBoxx inputs'!C$6,MATCH($A327,'iBoxx inputs'!$A$7:$A$4858,0),0)</f>
        <v>6.3321949254882002</v>
      </c>
      <c r="D327" s="6">
        <f ca="1">IFERROR(OFFSET('Bank of England inputs'!D$6,MATCH($A327,'Bank of England inputs'!$A$7:$A$4920,0),0),D326)</f>
        <v>2.7011099106178271</v>
      </c>
      <c r="F327" s="5">
        <f t="shared" si="16"/>
        <v>36243</v>
      </c>
      <c r="G327" s="6">
        <f t="shared" ca="1" si="17"/>
        <v>6.1447098876368695</v>
      </c>
      <c r="H327" s="6">
        <f t="shared" ca="1" si="15"/>
        <v>3.3530309263610114</v>
      </c>
    </row>
    <row r="328" spans="1:8">
      <c r="A328" s="5">
        <f>'iBoxx inputs'!A332</f>
        <v>36244</v>
      </c>
      <c r="B328" s="6">
        <f ca="1">OFFSET('iBoxx inputs'!B$6,MATCH($A328,'iBoxx inputs'!$A$7:$A$4858,0),0)</f>
        <v>5.9601961559179202</v>
      </c>
      <c r="C328" s="6">
        <f ca="1">OFFSET('iBoxx inputs'!C$6,MATCH($A328,'iBoxx inputs'!$A$7:$A$4858,0),0)</f>
        <v>6.3395316056364504</v>
      </c>
      <c r="D328" s="6">
        <f ca="1">IFERROR(OFFSET('Bank of England inputs'!D$6,MATCH($A328,'Bank of England inputs'!$A$7:$A$4920,0),0),D327)</f>
        <v>2.7016406326751286</v>
      </c>
      <c r="F328" s="5">
        <f t="shared" si="16"/>
        <v>36244</v>
      </c>
      <c r="G328" s="6">
        <f t="shared" ca="1" si="17"/>
        <v>6.1498638807771853</v>
      </c>
      <c r="H328" s="6">
        <f t="shared" ca="1" si="15"/>
        <v>3.357515251810872</v>
      </c>
    </row>
    <row r="329" spans="1:8">
      <c r="A329" s="5">
        <f>'iBoxx inputs'!A333</f>
        <v>36245</v>
      </c>
      <c r="B329" s="6">
        <f ca="1">OFFSET('iBoxx inputs'!B$6,MATCH($A329,'iBoxx inputs'!$A$7:$A$4858,0),0)</f>
        <v>6.0007589402557002</v>
      </c>
      <c r="C329" s="6">
        <f ca="1">OFFSET('iBoxx inputs'!C$6,MATCH($A329,'iBoxx inputs'!$A$7:$A$4858,0),0)</f>
        <v>6.3816945675801398</v>
      </c>
      <c r="D329" s="6">
        <f ca="1">IFERROR(OFFSET('Bank of England inputs'!D$6,MATCH($A329,'Bank of England inputs'!$A$7:$A$4920,0),0),D328)</f>
        <v>2.7605855192062156</v>
      </c>
      <c r="F329" s="5">
        <f t="shared" si="16"/>
        <v>36245</v>
      </c>
      <c r="G329" s="6">
        <f t="shared" ca="1" si="17"/>
        <v>6.1912267539179204</v>
      </c>
      <c r="H329" s="6">
        <f t="shared" ca="1" si="15"/>
        <v>3.338479648960857</v>
      </c>
    </row>
    <row r="330" spans="1:8">
      <c r="A330" s="5">
        <f>'iBoxx inputs'!A334</f>
        <v>36248</v>
      </c>
      <c r="B330" s="6">
        <f ca="1">OFFSET('iBoxx inputs'!B$6,MATCH($A330,'iBoxx inputs'!$A$7:$A$4858,0),0)</f>
        <v>6.0279285637163902</v>
      </c>
      <c r="C330" s="6">
        <f ca="1">OFFSET('iBoxx inputs'!C$6,MATCH($A330,'iBoxx inputs'!$A$7:$A$4858,0),0)</f>
        <v>6.4010610473880796</v>
      </c>
      <c r="D330" s="6">
        <f ca="1">IFERROR(OFFSET('Bank of England inputs'!D$6,MATCH($A330,'Bank of England inputs'!$A$7:$A$4920,0),0),D329)</f>
        <v>2.7605855192062156</v>
      </c>
      <c r="F330" s="5">
        <f t="shared" si="16"/>
        <v>36248</v>
      </c>
      <c r="G330" s="6">
        <f t="shared" ca="1" si="17"/>
        <v>6.2144948055522349</v>
      </c>
      <c r="H330" s="6">
        <f t="shared" ca="1" si="15"/>
        <v>3.3611226219613766</v>
      </c>
    </row>
    <row r="331" spans="1:8">
      <c r="A331" s="5">
        <f>'iBoxx inputs'!A335</f>
        <v>36249</v>
      </c>
      <c r="B331" s="6">
        <f ca="1">OFFSET('iBoxx inputs'!B$6,MATCH($A331,'iBoxx inputs'!$A$7:$A$4858,0),0)</f>
        <v>6.0032407349414196</v>
      </c>
      <c r="C331" s="6">
        <f ca="1">OFFSET('iBoxx inputs'!C$6,MATCH($A331,'iBoxx inputs'!$A$7:$A$4858,0),0)</f>
        <v>6.3725796291373999</v>
      </c>
      <c r="D331" s="6">
        <f ca="1">IFERROR(OFFSET('Bank of England inputs'!D$6,MATCH($A331,'Bank of England inputs'!$A$7:$A$4920,0),0),D330)</f>
        <v>2.7412065238750172</v>
      </c>
      <c r="F331" s="5">
        <f t="shared" si="16"/>
        <v>36249</v>
      </c>
      <c r="G331" s="6">
        <f t="shared" ca="1" si="17"/>
        <v>6.1879101820394098</v>
      </c>
      <c r="H331" s="6">
        <f t="shared" ca="1" si="15"/>
        <v>3.3547432182076342</v>
      </c>
    </row>
    <row r="332" spans="1:8">
      <c r="A332" s="5">
        <f>'iBoxx inputs'!A336</f>
        <v>36250</v>
      </c>
      <c r="B332" s="6">
        <f ca="1">OFFSET('iBoxx inputs'!B$6,MATCH($A332,'iBoxx inputs'!$A$7:$A$4858,0),0)</f>
        <v>5.9778804014442199</v>
      </c>
      <c r="C332" s="6">
        <f ca="1">OFFSET('iBoxx inputs'!C$6,MATCH($A332,'iBoxx inputs'!$A$7:$A$4858,0),0)</f>
        <v>6.34185621723549</v>
      </c>
      <c r="D332" s="6">
        <f ca="1">IFERROR(OFFSET('Bank of England inputs'!D$6,MATCH($A332,'Bank of England inputs'!$A$7:$A$4920,0),0),D331)</f>
        <v>2.7321867321867144</v>
      </c>
      <c r="F332" s="5">
        <f t="shared" si="16"/>
        <v>36250</v>
      </c>
      <c r="G332" s="6">
        <f t="shared" ca="1" si="17"/>
        <v>6.1598683093398545</v>
      </c>
      <c r="H332" s="6">
        <f t="shared" ca="1" si="15"/>
        <v>3.3365215773015544</v>
      </c>
    </row>
    <row r="333" spans="1:8">
      <c r="A333" s="5">
        <f>'iBoxx inputs'!A337</f>
        <v>36251</v>
      </c>
      <c r="B333" s="6">
        <f ca="1">OFFSET('iBoxx inputs'!B$6,MATCH($A333,'iBoxx inputs'!$A$7:$A$4858,0),0)</f>
        <v>6.0029840268741896</v>
      </c>
      <c r="C333" s="6">
        <f ca="1">OFFSET('iBoxx inputs'!C$6,MATCH($A333,'iBoxx inputs'!$A$7:$A$4858,0),0)</f>
        <v>6.4328845351383901</v>
      </c>
      <c r="D333" s="6">
        <f ca="1">IFERROR(OFFSET('Bank of England inputs'!D$6,MATCH($A333,'Bank of England inputs'!$A$7:$A$4920,0),0),D332)</f>
        <v>2.8018088871411662</v>
      </c>
      <c r="F333" s="5">
        <f t="shared" si="16"/>
        <v>36251</v>
      </c>
      <c r="G333" s="6">
        <f t="shared" ca="1" si="17"/>
        <v>6.2179342810062899</v>
      </c>
      <c r="H333" s="6">
        <f t="shared" ca="1" si="15"/>
        <v>3.3230207044464111</v>
      </c>
    </row>
    <row r="334" spans="1:8">
      <c r="A334" s="5">
        <f>'iBoxx inputs'!A338</f>
        <v>36252</v>
      </c>
      <c r="B334" s="6">
        <f ca="1">OFFSET('iBoxx inputs'!B$6,MATCH($A334,'iBoxx inputs'!$A$7:$A$4858,0),0)</f>
        <v>6.0027542464304604</v>
      </c>
      <c r="C334" s="6">
        <f ca="1">OFFSET('iBoxx inputs'!C$6,MATCH($A334,'iBoxx inputs'!$A$7:$A$4858,0),0)</f>
        <v>6.4325807841373104</v>
      </c>
      <c r="D334" s="6">
        <f ca="1">IFERROR(OFFSET('Bank of England inputs'!D$6,MATCH($A334,'Bank of England inputs'!$A$7:$A$4920,0),0),D333)</f>
        <v>2.8018088871411662</v>
      </c>
      <c r="F334" s="5">
        <f t="shared" si="16"/>
        <v>36252</v>
      </c>
      <c r="G334" s="6">
        <f t="shared" ca="1" si="17"/>
        <v>6.2176675152838854</v>
      </c>
      <c r="H334" s="6">
        <f t="shared" ca="1" si="15"/>
        <v>3.3227612092825431</v>
      </c>
    </row>
    <row r="335" spans="1:8">
      <c r="A335" s="5">
        <f>'iBoxx inputs'!A339</f>
        <v>36255</v>
      </c>
      <c r="B335" s="6">
        <f ca="1">OFFSET('iBoxx inputs'!B$6,MATCH($A335,'iBoxx inputs'!$A$7:$A$4858,0),0)</f>
        <v>6.00223714401689</v>
      </c>
      <c r="C335" s="6">
        <f ca="1">OFFSET('iBoxx inputs'!C$6,MATCH($A335,'iBoxx inputs'!$A$7:$A$4858,0),0)</f>
        <v>6.4320978954182104</v>
      </c>
      <c r="D335" s="6">
        <f ca="1">IFERROR(OFFSET('Bank of England inputs'!D$6,MATCH($A335,'Bank of England inputs'!$A$7:$A$4920,0),0),D334)</f>
        <v>2.8018088871411662</v>
      </c>
      <c r="F335" s="5">
        <f t="shared" si="16"/>
        <v>36255</v>
      </c>
      <c r="G335" s="6">
        <f t="shared" ca="1" si="17"/>
        <v>6.2171675197175507</v>
      </c>
      <c r="H335" s="6">
        <f t="shared" ca="1" si="15"/>
        <v>3.3222748408307412</v>
      </c>
    </row>
    <row r="336" spans="1:8">
      <c r="A336" s="5">
        <f>'iBoxx inputs'!A340</f>
        <v>36256</v>
      </c>
      <c r="B336" s="6">
        <f ca="1">OFFSET('iBoxx inputs'!B$6,MATCH($A336,'iBoxx inputs'!$A$7:$A$4858,0),0)</f>
        <v>5.9216829773446999</v>
      </c>
      <c r="C336" s="6">
        <f ca="1">OFFSET('iBoxx inputs'!C$6,MATCH($A336,'iBoxx inputs'!$A$7:$A$4858,0),0)</f>
        <v>6.3521069786841204</v>
      </c>
      <c r="D336" s="6">
        <f ca="1">IFERROR(OFFSET('Bank of England inputs'!D$6,MATCH($A336,'Bank of England inputs'!$A$7:$A$4920,0),0),D335)</f>
        <v>2.7138643067846635</v>
      </c>
      <c r="F336" s="5">
        <f t="shared" si="16"/>
        <v>36256</v>
      </c>
      <c r="G336" s="6">
        <f t="shared" ca="1" si="17"/>
        <v>6.1368949780144106</v>
      </c>
      <c r="H336" s="6">
        <f t="shared" ca="1" si="15"/>
        <v>3.3325887350571071</v>
      </c>
    </row>
    <row r="337" spans="1:8">
      <c r="A337" s="5">
        <f>'iBoxx inputs'!A341</f>
        <v>36257</v>
      </c>
      <c r="B337" s="6">
        <f ca="1">OFFSET('iBoxx inputs'!B$6,MATCH($A337,'iBoxx inputs'!$A$7:$A$4858,0),0)</f>
        <v>5.8961769102240797</v>
      </c>
      <c r="C337" s="6">
        <f ca="1">OFFSET('iBoxx inputs'!C$6,MATCH($A337,'iBoxx inputs'!$A$7:$A$4858,0),0)</f>
        <v>6.3269265780459802</v>
      </c>
      <c r="D337" s="6">
        <f ca="1">IFERROR(OFFSET('Bank of England inputs'!D$6,MATCH($A337,'Bank of England inputs'!$A$7:$A$4920,0),0),D336)</f>
        <v>2.7242328874901744</v>
      </c>
      <c r="F337" s="5">
        <f t="shared" si="16"/>
        <v>36257</v>
      </c>
      <c r="G337" s="6">
        <f t="shared" ca="1" si="17"/>
        <v>6.1115517441350296</v>
      </c>
      <c r="H337" s="6">
        <f t="shared" ca="1" si="15"/>
        <v>3.2974876145873466</v>
      </c>
    </row>
    <row r="338" spans="1:8">
      <c r="A338" s="5">
        <f>'iBoxx inputs'!A342</f>
        <v>36258</v>
      </c>
      <c r="B338" s="6">
        <f ca="1">OFFSET('iBoxx inputs'!B$6,MATCH($A338,'iBoxx inputs'!$A$7:$A$4858,0),0)</f>
        <v>5.8972101972849096</v>
      </c>
      <c r="C338" s="6">
        <f ca="1">OFFSET('iBoxx inputs'!C$6,MATCH($A338,'iBoxx inputs'!$A$7:$A$4858,0),0)</f>
        <v>6.3302397014831797</v>
      </c>
      <c r="D338" s="6">
        <f ca="1">IFERROR(OFFSET('Bank of England inputs'!D$6,MATCH($A338,'Bank of England inputs'!$A$7:$A$4920,0),0),D337)</f>
        <v>2.7643876045253313</v>
      </c>
      <c r="F338" s="5">
        <f t="shared" si="16"/>
        <v>36258</v>
      </c>
      <c r="G338" s="6">
        <f t="shared" ca="1" si="17"/>
        <v>6.1137249493840446</v>
      </c>
      <c r="H338" s="6">
        <f t="shared" ca="1" si="15"/>
        <v>3.259239336634967</v>
      </c>
    </row>
    <row r="339" spans="1:8">
      <c r="A339" s="5">
        <f>'iBoxx inputs'!A343</f>
        <v>36259</v>
      </c>
      <c r="B339" s="6">
        <f ca="1">OFFSET('iBoxx inputs'!B$6,MATCH($A339,'iBoxx inputs'!$A$7:$A$4858,0),0)</f>
        <v>5.8507218578703997</v>
      </c>
      <c r="C339" s="6">
        <f ca="1">OFFSET('iBoxx inputs'!C$6,MATCH($A339,'iBoxx inputs'!$A$7:$A$4858,0),0)</f>
        <v>6.28480997383262</v>
      </c>
      <c r="D339" s="6">
        <f ca="1">IFERROR(OFFSET('Bank of England inputs'!D$6,MATCH($A339,'Bank of England inputs'!$A$7:$A$4920,0),0),D338)</f>
        <v>2.7657480314960736</v>
      </c>
      <c r="F339" s="5">
        <f t="shared" si="16"/>
        <v>36259</v>
      </c>
      <c r="G339" s="6">
        <f t="shared" ca="1" si="17"/>
        <v>6.0677659158515098</v>
      </c>
      <c r="H339" s="6">
        <f t="shared" ca="1" si="15"/>
        <v>3.2131502447132698</v>
      </c>
    </row>
    <row r="340" spans="1:8">
      <c r="A340" s="5">
        <f>'iBoxx inputs'!A344</f>
        <v>36262</v>
      </c>
      <c r="B340" s="6">
        <f ca="1">OFFSET('iBoxx inputs'!B$6,MATCH($A340,'iBoxx inputs'!$A$7:$A$4858,0),0)</f>
        <v>5.8768595187751096</v>
      </c>
      <c r="C340" s="6">
        <f ca="1">OFFSET('iBoxx inputs'!C$6,MATCH($A340,'iBoxx inputs'!$A$7:$A$4858,0),0)</f>
        <v>6.3112335979106504</v>
      </c>
      <c r="D340" s="6">
        <f ca="1">IFERROR(OFFSET('Bank of England inputs'!D$6,MATCH($A340,'Bank of England inputs'!$A$7:$A$4920,0),0),D339)</f>
        <v>2.8062229224103952</v>
      </c>
      <c r="F340" s="5">
        <f t="shared" si="16"/>
        <v>36262</v>
      </c>
      <c r="G340" s="6">
        <f t="shared" ca="1" si="17"/>
        <v>6.09404655834288</v>
      </c>
      <c r="H340" s="6">
        <f t="shared" ca="1" si="15"/>
        <v>3.1980784260636108</v>
      </c>
    </row>
    <row r="341" spans="1:8">
      <c r="A341" s="5">
        <f>'iBoxx inputs'!A345</f>
        <v>36263</v>
      </c>
      <c r="B341" s="6">
        <f ca="1">OFFSET('iBoxx inputs'!B$6,MATCH($A341,'iBoxx inputs'!$A$7:$A$4858,0),0)</f>
        <v>5.89419324656272</v>
      </c>
      <c r="C341" s="6">
        <f ca="1">OFFSET('iBoxx inputs'!C$6,MATCH($A341,'iBoxx inputs'!$A$7:$A$4858,0),0)</f>
        <v>6.3247750212673797</v>
      </c>
      <c r="D341" s="6">
        <f ca="1">IFERROR(OFFSET('Bank of England inputs'!D$6,MATCH($A341,'Bank of England inputs'!$A$7:$A$4920,0),0),D340)</f>
        <v>2.8256374913852467</v>
      </c>
      <c r="F341" s="5">
        <f t="shared" si="16"/>
        <v>36263</v>
      </c>
      <c r="G341" s="6">
        <f t="shared" ca="1" si="17"/>
        <v>6.1094841339150499</v>
      </c>
      <c r="H341" s="6">
        <f t="shared" ca="1" si="15"/>
        <v>3.1936068889482305</v>
      </c>
    </row>
    <row r="342" spans="1:8">
      <c r="A342" s="5">
        <f>'iBoxx inputs'!A346</f>
        <v>36264</v>
      </c>
      <c r="B342" s="6">
        <f ca="1">OFFSET('iBoxx inputs'!B$6,MATCH($A342,'iBoxx inputs'!$A$7:$A$4858,0),0)</f>
        <v>5.9065790347595302</v>
      </c>
      <c r="C342" s="6">
        <f ca="1">OFFSET('iBoxx inputs'!C$6,MATCH($A342,'iBoxx inputs'!$A$7:$A$4858,0),0)</f>
        <v>6.3369972839916304</v>
      </c>
      <c r="D342" s="6">
        <f ca="1">IFERROR(OFFSET('Bank of England inputs'!D$6,MATCH($A342,'Bank of England inputs'!$A$7:$A$4920,0),0),D341)</f>
        <v>2.8256374913852467</v>
      </c>
      <c r="F342" s="5">
        <f t="shared" si="16"/>
        <v>36264</v>
      </c>
      <c r="G342" s="6">
        <f t="shared" ca="1" si="17"/>
        <v>6.1217881593755799</v>
      </c>
      <c r="H342" s="6">
        <f t="shared" ca="1" si="15"/>
        <v>3.2055728011085582</v>
      </c>
    </row>
    <row r="343" spans="1:8">
      <c r="A343" s="5">
        <f>'iBoxx inputs'!A347</f>
        <v>36265</v>
      </c>
      <c r="B343" s="6">
        <f ca="1">OFFSET('iBoxx inputs'!B$6,MATCH($A343,'iBoxx inputs'!$A$7:$A$4858,0),0)</f>
        <v>5.9810900454424596</v>
      </c>
      <c r="C343" s="6">
        <f ca="1">OFFSET('iBoxx inputs'!C$6,MATCH($A343,'iBoxx inputs'!$A$7:$A$4858,0),0)</f>
        <v>6.4111817051551601</v>
      </c>
      <c r="D343" s="6">
        <f ca="1">IFERROR(OFFSET('Bank of England inputs'!D$6,MATCH($A343,'Bank of England inputs'!$A$7:$A$4920,0),0),D342)</f>
        <v>2.9142463325785073</v>
      </c>
      <c r="F343" s="5">
        <f t="shared" si="16"/>
        <v>36265</v>
      </c>
      <c r="G343" s="6">
        <f t="shared" ca="1" si="17"/>
        <v>6.1961358752988094</v>
      </c>
      <c r="H343" s="6">
        <f t="shared" ca="1" si="15"/>
        <v>3.1889555233339806</v>
      </c>
    </row>
    <row r="344" spans="1:8">
      <c r="A344" s="5">
        <f>'iBoxx inputs'!A348</f>
        <v>36266</v>
      </c>
      <c r="B344" s="6">
        <f ca="1">OFFSET('iBoxx inputs'!B$6,MATCH($A344,'iBoxx inputs'!$A$7:$A$4858,0),0)</f>
        <v>6.0016252692175298</v>
      </c>
      <c r="C344" s="6">
        <f ca="1">OFFSET('iBoxx inputs'!C$6,MATCH($A344,'iBoxx inputs'!$A$7:$A$4858,0),0)</f>
        <v>6.4275195944447097</v>
      </c>
      <c r="D344" s="6">
        <f ca="1">IFERROR(OFFSET('Bank of England inputs'!D$6,MATCH($A344,'Bank of England inputs'!$A$7:$A$4920,0),0),D343)</f>
        <v>2.883290690808904</v>
      </c>
      <c r="F344" s="5">
        <f t="shared" si="16"/>
        <v>36266</v>
      </c>
      <c r="G344" s="6">
        <f t="shared" ca="1" si="17"/>
        <v>6.2145724318311197</v>
      </c>
      <c r="H344" s="6">
        <f t="shared" ca="1" si="15"/>
        <v>3.237923008346999</v>
      </c>
    </row>
    <row r="345" spans="1:8">
      <c r="A345" s="5">
        <f>'iBoxx inputs'!A349</f>
        <v>36269</v>
      </c>
      <c r="B345" s="6">
        <f ca="1">OFFSET('iBoxx inputs'!B$6,MATCH($A345,'iBoxx inputs'!$A$7:$A$4858,0),0)</f>
        <v>5.9920637345919801</v>
      </c>
      <c r="C345" s="6">
        <f ca="1">OFFSET('iBoxx inputs'!C$6,MATCH($A345,'iBoxx inputs'!$A$7:$A$4858,0),0)</f>
        <v>6.4178460920634697</v>
      </c>
      <c r="D345" s="6">
        <f ca="1">IFERROR(OFFSET('Bank of England inputs'!D$6,MATCH($A345,'Bank of England inputs'!$A$7:$A$4920,0),0),D344)</f>
        <v>2.8532073986619499</v>
      </c>
      <c r="F345" s="5">
        <f t="shared" si="16"/>
        <v>36269</v>
      </c>
      <c r="G345" s="6">
        <f t="shared" ca="1" si="17"/>
        <v>6.2049549133277253</v>
      </c>
      <c r="H345" s="6">
        <f t="shared" ca="1" si="15"/>
        <v>3.2587681020722181</v>
      </c>
    </row>
    <row r="346" spans="1:8">
      <c r="A346" s="5">
        <f>'iBoxx inputs'!A350</f>
        <v>36270</v>
      </c>
      <c r="B346" s="6">
        <f ca="1">OFFSET('iBoxx inputs'!B$6,MATCH($A346,'iBoxx inputs'!$A$7:$A$4858,0),0)</f>
        <v>5.9262926973568701</v>
      </c>
      <c r="C346" s="6">
        <f ca="1">OFFSET('iBoxx inputs'!C$6,MATCH($A346,'iBoxx inputs'!$A$7:$A$4858,0),0)</f>
        <v>6.3537695420092604</v>
      </c>
      <c r="D346" s="6">
        <f ca="1">IFERROR(OFFSET('Bank of England inputs'!D$6,MATCH($A346,'Bank of England inputs'!$A$7:$A$4920,0),0),D345)</f>
        <v>2.8040141676505259</v>
      </c>
      <c r="F346" s="5">
        <f t="shared" si="16"/>
        <v>36270</v>
      </c>
      <c r="G346" s="6">
        <f t="shared" ca="1" si="17"/>
        <v>6.1400311196830657</v>
      </c>
      <c r="H346" s="6">
        <f t="shared" ca="1" si="15"/>
        <v>3.2450259642510026</v>
      </c>
    </row>
    <row r="347" spans="1:8">
      <c r="A347" s="5">
        <f>'iBoxx inputs'!A351</f>
        <v>36271</v>
      </c>
      <c r="B347" s="6">
        <f ca="1">OFFSET('iBoxx inputs'!B$6,MATCH($A347,'iBoxx inputs'!$A$7:$A$4858,0),0)</f>
        <v>5.9093670946297703</v>
      </c>
      <c r="C347" s="6">
        <f ca="1">OFFSET('iBoxx inputs'!C$6,MATCH($A347,'iBoxx inputs'!$A$7:$A$4858,0),0)</f>
        <v>6.3406820484107804</v>
      </c>
      <c r="D347" s="6">
        <f ca="1">IFERROR(OFFSET('Bank of England inputs'!D$6,MATCH($A347,'Bank of England inputs'!$A$7:$A$4920,0),0),D346)</f>
        <v>2.7734067663257367</v>
      </c>
      <c r="F347" s="5">
        <f t="shared" si="16"/>
        <v>36271</v>
      </c>
      <c r="G347" s="6">
        <f t="shared" ca="1" si="17"/>
        <v>6.1250245715202754</v>
      </c>
      <c r="H347" s="6">
        <f t="shared" ca="1" si="15"/>
        <v>3.2611722338007576</v>
      </c>
    </row>
    <row r="348" spans="1:8">
      <c r="A348" s="5">
        <f>'iBoxx inputs'!A352</f>
        <v>36272</v>
      </c>
      <c r="B348" s="6">
        <f ca="1">OFFSET('iBoxx inputs'!B$6,MATCH($A348,'iBoxx inputs'!$A$7:$A$4858,0),0)</f>
        <v>5.9599923309259504</v>
      </c>
      <c r="C348" s="6">
        <f ca="1">OFFSET('iBoxx inputs'!C$6,MATCH($A348,'iBoxx inputs'!$A$7:$A$4858,0),0)</f>
        <v>6.4031276773547798</v>
      </c>
      <c r="D348" s="6">
        <f ca="1">IFERROR(OFFSET('Bank of England inputs'!D$6,MATCH($A348,'Bank of England inputs'!$A$7:$A$4920,0),0),D347)</f>
        <v>2.8225806451612989</v>
      </c>
      <c r="F348" s="5">
        <f t="shared" si="16"/>
        <v>36272</v>
      </c>
      <c r="G348" s="6">
        <f t="shared" ca="1" si="17"/>
        <v>6.1815600041403655</v>
      </c>
      <c r="H348" s="6">
        <f t="shared" ca="1" si="15"/>
        <v>3.2667720824580693</v>
      </c>
    </row>
    <row r="349" spans="1:8">
      <c r="A349" s="5">
        <f>'iBoxx inputs'!A353</f>
        <v>36273</v>
      </c>
      <c r="B349" s="6">
        <f ca="1">OFFSET('iBoxx inputs'!B$6,MATCH($A349,'iBoxx inputs'!$A$7:$A$4858,0),0)</f>
        <v>5.9548357027459904</v>
      </c>
      <c r="C349" s="6">
        <f ca="1">OFFSET('iBoxx inputs'!C$6,MATCH($A349,'iBoxx inputs'!$A$7:$A$4858,0),0)</f>
        <v>6.3908340708053899</v>
      </c>
      <c r="D349" s="6">
        <f ca="1">IFERROR(OFFSET('Bank of England inputs'!D$6,MATCH($A349,'Bank of England inputs'!$A$7:$A$4920,0),0),D348)</f>
        <v>2.8023598820059226</v>
      </c>
      <c r="F349" s="5">
        <f t="shared" si="16"/>
        <v>36273</v>
      </c>
      <c r="G349" s="6">
        <f t="shared" ca="1" si="17"/>
        <v>6.1728348867756901</v>
      </c>
      <c r="H349" s="6">
        <f t="shared" ca="1" si="15"/>
        <v>3.2785969199912612</v>
      </c>
    </row>
    <row r="350" spans="1:8">
      <c r="A350" s="5">
        <f>'iBoxx inputs'!A354</f>
        <v>36276</v>
      </c>
      <c r="B350" s="6">
        <f ca="1">OFFSET('iBoxx inputs'!B$6,MATCH($A350,'iBoxx inputs'!$A$7:$A$4858,0),0)</f>
        <v>5.98899896959042</v>
      </c>
      <c r="C350" s="6">
        <f ca="1">OFFSET('iBoxx inputs'!C$6,MATCH($A350,'iBoxx inputs'!$A$7:$A$4858,0),0)</f>
        <v>6.4241151176959601</v>
      </c>
      <c r="D350" s="6">
        <f ca="1">IFERROR(OFFSET('Bank of England inputs'!D$6,MATCH($A350,'Bank of England inputs'!$A$7:$A$4920,0),0),D349)</f>
        <v>2.8414118572411828</v>
      </c>
      <c r="F350" s="5">
        <f t="shared" si="16"/>
        <v>36276</v>
      </c>
      <c r="G350" s="6">
        <f t="shared" ca="1" si="17"/>
        <v>6.2065570436431905</v>
      </c>
      <c r="H350" s="6">
        <f t="shared" ca="1" si="15"/>
        <v>3.2721693777146177</v>
      </c>
    </row>
    <row r="351" spans="1:8">
      <c r="A351" s="5">
        <f>'iBoxx inputs'!A355</f>
        <v>36277</v>
      </c>
      <c r="B351" s="6">
        <f ca="1">OFFSET('iBoxx inputs'!B$6,MATCH($A351,'iBoxx inputs'!$A$7:$A$4858,0),0)</f>
        <v>6.0037536895612096</v>
      </c>
      <c r="C351" s="6">
        <f ca="1">OFFSET('iBoxx inputs'!C$6,MATCH($A351,'iBoxx inputs'!$A$7:$A$4858,0),0)</f>
        <v>6.4372902598955299</v>
      </c>
      <c r="D351" s="6">
        <f ca="1">IFERROR(OFFSET('Bank of England inputs'!D$6,MATCH($A351,'Bank of England inputs'!$A$7:$A$4920,0),0),D350)</f>
        <v>2.8012581089050581</v>
      </c>
      <c r="F351" s="5">
        <f t="shared" si="16"/>
        <v>36277</v>
      </c>
      <c r="G351" s="6">
        <f t="shared" ca="1" si="17"/>
        <v>6.2205219747283698</v>
      </c>
      <c r="H351" s="6">
        <f t="shared" ca="1" si="15"/>
        <v>3.3260914591152435</v>
      </c>
    </row>
    <row r="352" spans="1:8">
      <c r="A352" s="5">
        <f>'iBoxx inputs'!A356</f>
        <v>36278</v>
      </c>
      <c r="B352" s="6">
        <f ca="1">OFFSET('iBoxx inputs'!B$6,MATCH($A352,'iBoxx inputs'!$A$7:$A$4858,0),0)</f>
        <v>6.0591055500325703</v>
      </c>
      <c r="C352" s="6">
        <f ca="1">OFFSET('iBoxx inputs'!C$6,MATCH($A352,'iBoxx inputs'!$A$7:$A$4858,0),0)</f>
        <v>6.4867877589544802</v>
      </c>
      <c r="D352" s="6">
        <f ca="1">IFERROR(OFFSET('Bank of England inputs'!D$6,MATCH($A352,'Bank of England inputs'!$A$7:$A$4920,0),0),D351)</f>
        <v>2.7292362065580278</v>
      </c>
      <c r="F352" s="5">
        <f t="shared" si="16"/>
        <v>36278</v>
      </c>
      <c r="G352" s="6">
        <f t="shared" ca="1" si="17"/>
        <v>6.2729466544935253</v>
      </c>
      <c r="H352" s="6">
        <f t="shared" ca="1" si="15"/>
        <v>3.4495637062950113</v>
      </c>
    </row>
    <row r="353" spans="1:8">
      <c r="A353" s="5">
        <f>'iBoxx inputs'!A357</f>
        <v>36279</v>
      </c>
      <c r="B353" s="6">
        <f ca="1">OFFSET('iBoxx inputs'!B$6,MATCH($A353,'iBoxx inputs'!$A$7:$A$4858,0),0)</f>
        <v>5.9880117753618904</v>
      </c>
      <c r="C353" s="6">
        <f ca="1">OFFSET('iBoxx inputs'!C$6,MATCH($A353,'iBoxx inputs'!$A$7:$A$4858,0),0)</f>
        <v>6.4175329254915798</v>
      </c>
      <c r="D353" s="6">
        <f ca="1">IFERROR(OFFSET('Bank of England inputs'!D$6,MATCH($A353,'Bank of England inputs'!$A$7:$A$4920,0),0),D352)</f>
        <v>2.6804123711340333</v>
      </c>
      <c r="F353" s="5">
        <f t="shared" si="16"/>
        <v>36279</v>
      </c>
      <c r="G353" s="6">
        <f t="shared" ca="1" si="17"/>
        <v>6.2027723504267351</v>
      </c>
      <c r="H353" s="6">
        <f t="shared" ca="1" si="15"/>
        <v>3.4304108232067643</v>
      </c>
    </row>
    <row r="354" spans="1:8">
      <c r="A354" s="5">
        <f>'iBoxx inputs'!A358</f>
        <v>36280</v>
      </c>
      <c r="B354" s="6">
        <f ca="1">OFFSET('iBoxx inputs'!B$6,MATCH($A354,'iBoxx inputs'!$A$7:$A$4858,0),0)</f>
        <v>6.0116576613240102</v>
      </c>
      <c r="C354" s="6">
        <f ca="1">OFFSET('iBoxx inputs'!C$6,MATCH($A354,'iBoxx inputs'!$A$7:$A$4858,0),0)</f>
        <v>6.4413070208338397</v>
      </c>
      <c r="D354" s="6">
        <f ca="1">IFERROR(OFFSET('Bank of England inputs'!D$6,MATCH($A354,'Bank of England inputs'!$A$7:$A$4920,0),0),D353)</f>
        <v>2.7295041728031544</v>
      </c>
      <c r="F354" s="5">
        <f t="shared" si="16"/>
        <v>36280</v>
      </c>
      <c r="G354" s="6">
        <f t="shared" ca="1" si="17"/>
        <v>6.226482341078925</v>
      </c>
      <c r="H354" s="6">
        <f t="shared" ca="1" si="15"/>
        <v>3.4040640967111457</v>
      </c>
    </row>
    <row r="355" spans="1:8">
      <c r="A355" s="5">
        <f>'iBoxx inputs'!A359</f>
        <v>36283</v>
      </c>
      <c r="B355" s="6">
        <f ca="1">OFFSET('iBoxx inputs'!B$6,MATCH($A355,'iBoxx inputs'!$A$7:$A$4858,0),0)</f>
        <v>6.02075762571606</v>
      </c>
      <c r="C355" s="6">
        <f ca="1">OFFSET('iBoxx inputs'!C$6,MATCH($A355,'iBoxx inputs'!$A$7:$A$4858,0),0)</f>
        <v>6.4402609853775701</v>
      </c>
      <c r="D355" s="6">
        <f ca="1">IFERROR(OFFSET('Bank of England inputs'!D$6,MATCH($A355,'Bank of England inputs'!$A$7:$A$4920,0),0),D354)</f>
        <v>2.7295041728031544</v>
      </c>
      <c r="F355" s="5">
        <f t="shared" si="16"/>
        <v>36283</v>
      </c>
      <c r="G355" s="6">
        <f t="shared" ca="1" si="17"/>
        <v>6.230509305546815</v>
      </c>
      <c r="H355" s="6">
        <f t="shared" ca="1" si="15"/>
        <v>3.4079840654682281</v>
      </c>
    </row>
    <row r="356" spans="1:8">
      <c r="A356" s="5">
        <f>'iBoxx inputs'!A360</f>
        <v>36284</v>
      </c>
      <c r="B356" s="6">
        <f ca="1">OFFSET('iBoxx inputs'!B$6,MATCH($A356,'iBoxx inputs'!$A$7:$A$4858,0),0)</f>
        <v>6.1294296584050896</v>
      </c>
      <c r="C356" s="6">
        <f ca="1">OFFSET('iBoxx inputs'!C$6,MATCH($A356,'iBoxx inputs'!$A$7:$A$4858,0),0)</f>
        <v>6.5532811426519801</v>
      </c>
      <c r="D356" s="6">
        <f ca="1">IFERROR(OFFSET('Bank of England inputs'!D$6,MATCH($A356,'Bank of England inputs'!$A$7:$A$4920,0),0),D355)</f>
        <v>2.8372275672491787</v>
      </c>
      <c r="F356" s="5">
        <f t="shared" si="16"/>
        <v>36284</v>
      </c>
      <c r="G356" s="6">
        <f t="shared" ca="1" si="17"/>
        <v>6.3413554005285349</v>
      </c>
      <c r="H356" s="6">
        <f t="shared" ca="1" si="15"/>
        <v>3.4074507026046419</v>
      </c>
    </row>
    <row r="357" spans="1:8">
      <c r="A357" s="5">
        <f>'iBoxx inputs'!A361</f>
        <v>36285</v>
      </c>
      <c r="B357" s="6">
        <f ca="1">OFFSET('iBoxx inputs'!B$6,MATCH($A357,'iBoxx inputs'!$A$7:$A$4858,0),0)</f>
        <v>6.1507472997662402</v>
      </c>
      <c r="C357" s="6">
        <f ca="1">OFFSET('iBoxx inputs'!C$6,MATCH($A357,'iBoxx inputs'!$A$7:$A$4858,0),0)</f>
        <v>6.5677136098156002</v>
      </c>
      <c r="D357" s="6">
        <f ca="1">IFERROR(OFFSET('Bank of England inputs'!D$6,MATCH($A357,'Bank of England inputs'!$A$7:$A$4920,0),0),D356)</f>
        <v>2.847044963675649</v>
      </c>
      <c r="F357" s="5">
        <f t="shared" si="16"/>
        <v>36285</v>
      </c>
      <c r="G357" s="6">
        <f t="shared" ca="1" si="17"/>
        <v>6.3592304547909198</v>
      </c>
      <c r="H357" s="6">
        <f t="shared" ca="1" si="15"/>
        <v>3.4149600431939708</v>
      </c>
    </row>
    <row r="358" spans="1:8">
      <c r="A358" s="5">
        <f>'iBoxx inputs'!A362</f>
        <v>36286</v>
      </c>
      <c r="B358" s="6">
        <f ca="1">OFFSET('iBoxx inputs'!B$6,MATCH($A358,'iBoxx inputs'!$A$7:$A$4858,0),0)</f>
        <v>6.1910714796170598</v>
      </c>
      <c r="C358" s="6">
        <f ca="1">OFFSET('iBoxx inputs'!C$6,MATCH($A358,'iBoxx inputs'!$A$7:$A$4858,0),0)</f>
        <v>6.6069672594331097</v>
      </c>
      <c r="D358" s="6">
        <f ca="1">IFERROR(OFFSET('Bank of England inputs'!D$6,MATCH($A358,'Bank of England inputs'!$A$7:$A$4920,0),0),D357)</f>
        <v>2.8860312162560131</v>
      </c>
      <c r="F358" s="5">
        <f t="shared" si="16"/>
        <v>36286</v>
      </c>
      <c r="G358" s="6">
        <f t="shared" ca="1" si="17"/>
        <v>6.3990193695250852</v>
      </c>
      <c r="H358" s="6">
        <f t="shared" ca="1" si="15"/>
        <v>3.4144461709142426</v>
      </c>
    </row>
    <row r="359" spans="1:8">
      <c r="A359" s="5">
        <f>'iBoxx inputs'!A363</f>
        <v>36287</v>
      </c>
      <c r="B359" s="6">
        <f ca="1">OFFSET('iBoxx inputs'!B$6,MATCH($A359,'iBoxx inputs'!$A$7:$A$4858,0),0)</f>
        <v>6.2046736391294202</v>
      </c>
      <c r="C359" s="6">
        <f ca="1">OFFSET('iBoxx inputs'!C$6,MATCH($A359,'iBoxx inputs'!$A$7:$A$4858,0),0)</f>
        <v>6.6160263989193098</v>
      </c>
      <c r="D359" s="6">
        <f ca="1">IFERROR(OFFSET('Bank of England inputs'!D$6,MATCH($A359,'Bank of England inputs'!$A$7:$A$4920,0),0),D358)</f>
        <v>2.8958476489643781</v>
      </c>
      <c r="F359" s="5">
        <f t="shared" si="16"/>
        <v>36287</v>
      </c>
      <c r="G359" s="6">
        <f t="shared" ca="1" si="17"/>
        <v>6.4103500190243654</v>
      </c>
      <c r="H359" s="6">
        <f t="shared" ca="1" si="15"/>
        <v>3.4155920286015107</v>
      </c>
    </row>
    <row r="360" spans="1:8">
      <c r="A360" s="5">
        <f>'iBoxx inputs'!A364</f>
        <v>36290</v>
      </c>
      <c r="B360" s="6">
        <f ca="1">OFFSET('iBoxx inputs'!B$6,MATCH($A360,'iBoxx inputs'!$A$7:$A$4858,0),0)</f>
        <v>6.1882539552318097</v>
      </c>
      <c r="C360" s="6">
        <f ca="1">OFFSET('iBoxx inputs'!C$6,MATCH($A360,'iBoxx inputs'!$A$7:$A$4858,0),0)</f>
        <v>6.6023072737526496</v>
      </c>
      <c r="D360" s="6">
        <f ca="1">IFERROR(OFFSET('Bank of England inputs'!D$6,MATCH($A360,'Bank of England inputs'!$A$7:$A$4920,0),0),D359)</f>
        <v>2.8759324695720512</v>
      </c>
      <c r="F360" s="5">
        <f t="shared" si="16"/>
        <v>36290</v>
      </c>
      <c r="G360" s="6">
        <f t="shared" ca="1" si="17"/>
        <v>6.3952806144922292</v>
      </c>
      <c r="H360" s="6">
        <f t="shared" ca="1" si="15"/>
        <v>3.4209635435976438</v>
      </c>
    </row>
    <row r="361" spans="1:8">
      <c r="A361" s="5">
        <f>'iBoxx inputs'!A365</f>
        <v>36291</v>
      </c>
      <c r="B361" s="6">
        <f ca="1">OFFSET('iBoxx inputs'!B$6,MATCH($A361,'iBoxx inputs'!$A$7:$A$4858,0),0)</f>
        <v>6.1895404110848302</v>
      </c>
      <c r="C361" s="6">
        <f ca="1">OFFSET('iBoxx inputs'!C$6,MATCH($A361,'iBoxx inputs'!$A$7:$A$4858,0),0)</f>
        <v>6.6041223122798396</v>
      </c>
      <c r="D361" s="6">
        <f ca="1">IFERROR(OFFSET('Bank of England inputs'!D$6,MATCH($A361,'Bank of England inputs'!$A$7:$A$4920,0),0),D360)</f>
        <v>2.8658357051722483</v>
      </c>
      <c r="F361" s="5">
        <f t="shared" si="16"/>
        <v>36291</v>
      </c>
      <c r="G361" s="6">
        <f t="shared" ca="1" si="17"/>
        <v>6.3968313616823345</v>
      </c>
      <c r="H361" s="6">
        <f t="shared" ca="1" si="15"/>
        <v>3.4326223398703615</v>
      </c>
    </row>
    <row r="362" spans="1:8">
      <c r="A362" s="5">
        <f>'iBoxx inputs'!A366</f>
        <v>36292</v>
      </c>
      <c r="B362" s="6">
        <f ca="1">OFFSET('iBoxx inputs'!B$6,MATCH($A362,'iBoxx inputs'!$A$7:$A$4858,0),0)</f>
        <v>6.1540275514867897</v>
      </c>
      <c r="C362" s="6">
        <f ca="1">OFFSET('iBoxx inputs'!C$6,MATCH($A362,'iBoxx inputs'!$A$7:$A$4858,0),0)</f>
        <v>6.5673118737701204</v>
      </c>
      <c r="D362" s="6">
        <f ca="1">IFERROR(OFFSET('Bank of England inputs'!D$6,MATCH($A362,'Bank of England inputs'!$A$7:$A$4920,0),0),D361)</f>
        <v>2.8167631759741019</v>
      </c>
      <c r="F362" s="5">
        <f t="shared" si="16"/>
        <v>36292</v>
      </c>
      <c r="G362" s="6">
        <f t="shared" ca="1" si="17"/>
        <v>6.3606697126284555</v>
      </c>
      <c r="H362" s="6">
        <f t="shared" ca="1" si="15"/>
        <v>3.4468178409670758</v>
      </c>
    </row>
    <row r="363" spans="1:8">
      <c r="A363" s="5">
        <f>'iBoxx inputs'!A367</f>
        <v>36293</v>
      </c>
      <c r="B363" s="6">
        <f ca="1">OFFSET('iBoxx inputs'!B$6,MATCH($A363,'iBoxx inputs'!$A$7:$A$4858,0),0)</f>
        <v>6.1195309491540897</v>
      </c>
      <c r="C363" s="6">
        <f ca="1">OFFSET('iBoxx inputs'!C$6,MATCH($A363,'iBoxx inputs'!$A$7:$A$4858,0),0)</f>
        <v>6.5343952304496096</v>
      </c>
      <c r="D363" s="6">
        <f ca="1">IFERROR(OFFSET('Bank of England inputs'!D$6,MATCH($A363,'Bank of England inputs'!$A$7:$A$4920,0),0),D362)</f>
        <v>2.7475223236188784</v>
      </c>
      <c r="F363" s="5">
        <f t="shared" si="16"/>
        <v>36293</v>
      </c>
      <c r="G363" s="6">
        <f t="shared" ca="1" si="17"/>
        <v>6.3269630898018496</v>
      </c>
      <c r="H363" s="6">
        <f t="shared" ca="1" si="15"/>
        <v>3.4837246536310484</v>
      </c>
    </row>
    <row r="364" spans="1:8">
      <c r="A364" s="5">
        <f>'iBoxx inputs'!A368</f>
        <v>36294</v>
      </c>
      <c r="B364" s="6">
        <f ca="1">OFFSET('iBoxx inputs'!B$6,MATCH($A364,'iBoxx inputs'!$A$7:$A$4858,0),0)</f>
        <v>6.2235508795290597</v>
      </c>
      <c r="C364" s="6">
        <f ca="1">OFFSET('iBoxx inputs'!C$6,MATCH($A364,'iBoxx inputs'!$A$7:$A$4858,0),0)</f>
        <v>6.6294573090302498</v>
      </c>
      <c r="D364" s="6">
        <f ca="1">IFERROR(OFFSET('Bank of England inputs'!D$6,MATCH($A364,'Bank of England inputs'!$A$7:$A$4920,0),0),D363)</f>
        <v>2.8944270015698548</v>
      </c>
      <c r="F364" s="5">
        <f t="shared" si="16"/>
        <v>36294</v>
      </c>
      <c r="G364" s="6">
        <f t="shared" ca="1" si="17"/>
        <v>6.4265040942796547</v>
      </c>
      <c r="H364" s="6">
        <f t="shared" ca="1" si="15"/>
        <v>3.4327195316962156</v>
      </c>
    </row>
    <row r="365" spans="1:8">
      <c r="A365" s="5">
        <f>'iBoxx inputs'!A369</f>
        <v>36297</v>
      </c>
      <c r="B365" s="6">
        <f ca="1">OFFSET('iBoxx inputs'!B$6,MATCH($A365,'iBoxx inputs'!$A$7:$A$4858,0),0)</f>
        <v>6.2419396561026499</v>
      </c>
      <c r="C365" s="6">
        <f ca="1">OFFSET('iBoxx inputs'!C$6,MATCH($A365,'iBoxx inputs'!$A$7:$A$4858,0),0)</f>
        <v>6.6495506497410997</v>
      </c>
      <c r="D365" s="6">
        <f ca="1">IFERROR(OFFSET('Bank of England inputs'!D$6,MATCH($A365,'Bank of England inputs'!$A$7:$A$4920,0),0),D364)</f>
        <v>2.904238618524313</v>
      </c>
      <c r="F365" s="5">
        <f t="shared" si="16"/>
        <v>36297</v>
      </c>
      <c r="G365" s="6">
        <f t="shared" ca="1" si="17"/>
        <v>6.4457451529218748</v>
      </c>
      <c r="H365" s="6">
        <f t="shared" ca="1" si="15"/>
        <v>3.4415555490636907</v>
      </c>
    </row>
    <row r="366" spans="1:8">
      <c r="A366" s="5">
        <f>'iBoxx inputs'!A370</f>
        <v>36298</v>
      </c>
      <c r="B366" s="6">
        <f ca="1">OFFSET('iBoxx inputs'!B$6,MATCH($A366,'iBoxx inputs'!$A$7:$A$4858,0),0)</f>
        <v>6.2561647179650803</v>
      </c>
      <c r="C366" s="6">
        <f ca="1">OFFSET('iBoxx inputs'!C$6,MATCH($A366,'iBoxx inputs'!$A$7:$A$4858,0),0)</f>
        <v>6.6720022374869403</v>
      </c>
      <c r="D366" s="6">
        <f ca="1">IFERROR(OFFSET('Bank of England inputs'!D$6,MATCH($A366,'Bank of England inputs'!$A$7:$A$4920,0),0),D365)</f>
        <v>2.9039536937113475</v>
      </c>
      <c r="F366" s="5">
        <f t="shared" si="16"/>
        <v>36298</v>
      </c>
      <c r="G366" s="6">
        <f t="shared" ca="1" si="17"/>
        <v>6.4640834777260103</v>
      </c>
      <c r="H366" s="6">
        <f t="shared" ca="1" si="15"/>
        <v>3.4596627789552192</v>
      </c>
    </row>
    <row r="367" spans="1:8">
      <c r="A367" s="5">
        <f>'iBoxx inputs'!A371</f>
        <v>36299</v>
      </c>
      <c r="B367" s="6">
        <f ca="1">OFFSET('iBoxx inputs'!B$6,MATCH($A367,'iBoxx inputs'!$A$7:$A$4858,0),0)</f>
        <v>6.2742046370025299</v>
      </c>
      <c r="C367" s="6">
        <f ca="1">OFFSET('iBoxx inputs'!C$6,MATCH($A367,'iBoxx inputs'!$A$7:$A$4858,0),0)</f>
        <v>6.6988618183337501</v>
      </c>
      <c r="D367" s="6">
        <f ca="1">IFERROR(OFFSET('Bank of England inputs'!D$6,MATCH($A367,'Bank of England inputs'!$A$7:$A$4920,0),0),D366)</f>
        <v>2.8829182192586567</v>
      </c>
      <c r="F367" s="5">
        <f t="shared" si="16"/>
        <v>36299</v>
      </c>
      <c r="G367" s="6">
        <f t="shared" ca="1" si="17"/>
        <v>6.48653322766814</v>
      </c>
      <c r="H367" s="6">
        <f t="shared" ca="1" si="15"/>
        <v>3.5026368524361473</v>
      </c>
    </row>
    <row r="368" spans="1:8">
      <c r="A368" s="5">
        <f>'iBoxx inputs'!A372</f>
        <v>36300</v>
      </c>
      <c r="B368" s="6">
        <f ca="1">OFFSET('iBoxx inputs'!B$6,MATCH($A368,'iBoxx inputs'!$A$7:$A$4858,0),0)</f>
        <v>6.2305478365197899</v>
      </c>
      <c r="C368" s="6">
        <f ca="1">OFFSET('iBoxx inputs'!C$6,MATCH($A368,'iBoxx inputs'!$A$7:$A$4858,0),0)</f>
        <v>6.6579715958825396</v>
      </c>
      <c r="D368" s="6">
        <f ca="1">IFERROR(OFFSET('Bank of England inputs'!D$6,MATCH($A368,'Bank of England inputs'!$A$7:$A$4920,0),0),D367)</f>
        <v>2.8543403629230024</v>
      </c>
      <c r="F368" s="5">
        <f t="shared" si="16"/>
        <v>36300</v>
      </c>
      <c r="G368" s="6">
        <f t="shared" ca="1" si="17"/>
        <v>6.4442597162011648</v>
      </c>
      <c r="H368" s="6">
        <f t="shared" ca="1" si="15"/>
        <v>3.490294469451749</v>
      </c>
    </row>
    <row r="369" spans="1:8">
      <c r="A369" s="5">
        <f>'iBoxx inputs'!A373</f>
        <v>36301</v>
      </c>
      <c r="B369" s="6">
        <f ca="1">OFFSET('iBoxx inputs'!B$6,MATCH($A369,'iBoxx inputs'!$A$7:$A$4858,0),0)</f>
        <v>6.2515190025995002</v>
      </c>
      <c r="C369" s="6">
        <f ca="1">OFFSET('iBoxx inputs'!C$6,MATCH($A369,'iBoxx inputs'!$A$7:$A$4858,0),0)</f>
        <v>6.6795519531019201</v>
      </c>
      <c r="D369" s="6">
        <f ca="1">IFERROR(OFFSET('Bank of England inputs'!D$6,MATCH($A369,'Bank of England inputs'!$A$7:$A$4920,0),0),D368)</f>
        <v>2.8647110762287653</v>
      </c>
      <c r="F369" s="5">
        <f t="shared" si="16"/>
        <v>36301</v>
      </c>
      <c r="G369" s="6">
        <f t="shared" ca="1" si="17"/>
        <v>6.4655354778507101</v>
      </c>
      <c r="H369" s="6">
        <f t="shared" ca="1" si="15"/>
        <v>3.500543931877198</v>
      </c>
    </row>
    <row r="370" spans="1:8">
      <c r="A370" s="5">
        <f>'iBoxx inputs'!A374</f>
        <v>36304</v>
      </c>
      <c r="B370" s="6">
        <f ca="1">OFFSET('iBoxx inputs'!B$6,MATCH($A370,'iBoxx inputs'!$A$7:$A$4858,0),0)</f>
        <v>6.2475492693847903</v>
      </c>
      <c r="C370" s="6">
        <f ca="1">OFFSET('iBoxx inputs'!C$6,MATCH($A370,'iBoxx inputs'!$A$7:$A$4858,0),0)</f>
        <v>6.6657680525537799</v>
      </c>
      <c r="D370" s="6">
        <f ca="1">IFERROR(OFFSET('Bank of England inputs'!D$6,MATCH($A370,'Bank of England inputs'!$A$7:$A$4920,0),0),D369)</f>
        <v>2.8352791131168287</v>
      </c>
      <c r="F370" s="5">
        <f t="shared" si="16"/>
        <v>36304</v>
      </c>
      <c r="G370" s="6">
        <f t="shared" ca="1" si="17"/>
        <v>6.4566586609692855</v>
      </c>
      <c r="H370" s="6">
        <f t="shared" ca="1" si="15"/>
        <v>3.5215342235508595</v>
      </c>
    </row>
    <row r="371" spans="1:8">
      <c r="A371" s="5">
        <f>'iBoxx inputs'!A375</f>
        <v>36305</v>
      </c>
      <c r="B371" s="6">
        <f ca="1">OFFSET('iBoxx inputs'!B$6,MATCH($A371,'iBoxx inputs'!$A$7:$A$4858,0),0)</f>
        <v>6.2282864519494501</v>
      </c>
      <c r="C371" s="6">
        <f ca="1">OFFSET('iBoxx inputs'!C$6,MATCH($A371,'iBoxx inputs'!$A$7:$A$4858,0),0)</f>
        <v>6.6416448818723302</v>
      </c>
      <c r="D371" s="6">
        <f ca="1">IFERROR(OFFSET('Bank of England inputs'!D$6,MATCH($A371,'Bank of England inputs'!$A$7:$A$4920,0),0),D370)</f>
        <v>2.8456481208909867</v>
      </c>
      <c r="F371" s="5">
        <f t="shared" si="16"/>
        <v>36305</v>
      </c>
      <c r="G371" s="6">
        <f t="shared" ca="1" si="17"/>
        <v>6.4349656669108901</v>
      </c>
      <c r="H371" s="6">
        <f t="shared" ca="1" si="15"/>
        <v>3.4900043041206752</v>
      </c>
    </row>
    <row r="372" spans="1:8">
      <c r="A372" s="5">
        <f>'iBoxx inputs'!A376</f>
        <v>36306</v>
      </c>
      <c r="B372" s="6">
        <f ca="1">OFFSET('iBoxx inputs'!B$6,MATCH($A372,'iBoxx inputs'!$A$7:$A$4858,0),0)</f>
        <v>6.2394347803013099</v>
      </c>
      <c r="C372" s="6">
        <f ca="1">OFFSET('iBoxx inputs'!C$6,MATCH($A372,'iBoxx inputs'!$A$7:$A$4858,0),0)</f>
        <v>6.6556153763820296</v>
      </c>
      <c r="D372" s="6">
        <f ca="1">IFERROR(OFFSET('Bank of England inputs'!D$6,MATCH($A372,'Bank of England inputs'!$A$7:$A$4920,0),0),D371)</f>
        <v>2.875650211011882</v>
      </c>
      <c r="F372" s="5">
        <f t="shared" si="16"/>
        <v>36306</v>
      </c>
      <c r="G372" s="6">
        <f t="shared" ca="1" si="17"/>
        <v>6.4475250783416698</v>
      </c>
      <c r="H372" s="6">
        <f t="shared" ca="1" si="15"/>
        <v>3.47203138935539</v>
      </c>
    </row>
    <row r="373" spans="1:8">
      <c r="A373" s="5">
        <f>'iBoxx inputs'!A377</f>
        <v>36307</v>
      </c>
      <c r="B373" s="6">
        <f ca="1">OFFSET('iBoxx inputs'!B$6,MATCH($A373,'iBoxx inputs'!$A$7:$A$4858,0),0)</f>
        <v>6.2766336747935396</v>
      </c>
      <c r="C373" s="6">
        <f ca="1">OFFSET('iBoxx inputs'!C$6,MATCH($A373,'iBoxx inputs'!$A$7:$A$4858,0),0)</f>
        <v>6.6988454468636904</v>
      </c>
      <c r="D373" s="6">
        <f ca="1">IFERROR(OFFSET('Bank of England inputs'!D$6,MATCH($A373,'Bank of England inputs'!$A$7:$A$4920,0),0),D372)</f>
        <v>2.964562677922844</v>
      </c>
      <c r="F373" s="5">
        <f t="shared" si="16"/>
        <v>36307</v>
      </c>
      <c r="G373" s="6">
        <f t="shared" ca="1" si="17"/>
        <v>6.487739560828615</v>
      </c>
      <c r="H373" s="6">
        <f t="shared" ca="1" si="15"/>
        <v>3.421737334937669</v>
      </c>
    </row>
    <row r="374" spans="1:8">
      <c r="A374" s="5">
        <f>'iBoxx inputs'!A378</f>
        <v>36308</v>
      </c>
      <c r="B374" s="6">
        <f ca="1">OFFSET('iBoxx inputs'!B$6,MATCH($A374,'iBoxx inputs'!$A$7:$A$4858,0),0)</f>
        <v>6.3080432291617701</v>
      </c>
      <c r="C374" s="6">
        <f ca="1">OFFSET('iBoxx inputs'!C$6,MATCH($A374,'iBoxx inputs'!$A$7:$A$4858,0),0)</f>
        <v>6.7353469253569598</v>
      </c>
      <c r="D374" s="6">
        <f ca="1">IFERROR(OFFSET('Bank of England inputs'!D$6,MATCH($A374,'Bank of England inputs'!$A$7:$A$4920,0),0),D373)</f>
        <v>2.9940119760478945</v>
      </c>
      <c r="F374" s="5">
        <f t="shared" si="16"/>
        <v>36308</v>
      </c>
      <c r="G374" s="6">
        <f t="shared" ca="1" si="17"/>
        <v>6.5216950772593645</v>
      </c>
      <c r="H374" s="6">
        <f t="shared" ca="1" si="15"/>
        <v>3.4251341738506857</v>
      </c>
    </row>
    <row r="375" spans="1:8">
      <c r="A375" s="5">
        <f>'iBoxx inputs'!A379</f>
        <v>36311</v>
      </c>
      <c r="B375" s="6">
        <f ca="1">OFFSET('iBoxx inputs'!B$6,MATCH($A375,'iBoxx inputs'!$A$7:$A$4858,0),0)</f>
        <v>6.3071117124034499</v>
      </c>
      <c r="C375" s="6">
        <f ca="1">OFFSET('iBoxx inputs'!C$6,MATCH($A375,'iBoxx inputs'!$A$7:$A$4858,0),0)</f>
        <v>6.7349825604435098</v>
      </c>
      <c r="D375" s="6">
        <f ca="1">IFERROR(OFFSET('Bank of England inputs'!D$6,MATCH($A375,'Bank of England inputs'!$A$7:$A$4920,0),0),D374)</f>
        <v>2.9940119760478945</v>
      </c>
      <c r="F375" s="5">
        <f t="shared" si="16"/>
        <v>36311</v>
      </c>
      <c r="G375" s="6">
        <f t="shared" ca="1" si="17"/>
        <v>6.5210471364234799</v>
      </c>
      <c r="H375" s="6">
        <f t="shared" ca="1" si="15"/>
        <v>3.4245050685042022</v>
      </c>
    </row>
    <row r="376" spans="1:8">
      <c r="A376" s="5">
        <f>'iBoxx inputs'!A380</f>
        <v>36312</v>
      </c>
      <c r="B376" s="6">
        <f ca="1">OFFSET('iBoxx inputs'!B$6,MATCH($A376,'iBoxx inputs'!$A$7:$A$4858,0),0)</f>
        <v>6.3863972286527</v>
      </c>
      <c r="C376" s="6">
        <f ca="1">OFFSET('iBoxx inputs'!C$6,MATCH($A376,'iBoxx inputs'!$A$7:$A$4858,0),0)</f>
        <v>6.8362882476086702</v>
      </c>
      <c r="D376" s="6">
        <f ca="1">IFERROR(OFFSET('Bank of England inputs'!D$6,MATCH($A376,'Bank of England inputs'!$A$7:$A$4920,0),0),D375)</f>
        <v>3.0924798743373394</v>
      </c>
      <c r="F376" s="5">
        <f t="shared" si="16"/>
        <v>36312</v>
      </c>
      <c r="G376" s="6">
        <f t="shared" ca="1" si="17"/>
        <v>6.6113427381306851</v>
      </c>
      <c r="H376" s="6">
        <f t="shared" ca="1" si="15"/>
        <v>3.4133070308160152</v>
      </c>
    </row>
    <row r="377" spans="1:8">
      <c r="A377" s="5">
        <f>'iBoxx inputs'!A381</f>
        <v>36313</v>
      </c>
      <c r="B377" s="6">
        <f ca="1">OFFSET('iBoxx inputs'!B$6,MATCH($A377,'iBoxx inputs'!$A$7:$A$4858,0),0)</f>
        <v>6.38023677658538</v>
      </c>
      <c r="C377" s="6">
        <f ca="1">OFFSET('iBoxx inputs'!C$6,MATCH($A377,'iBoxx inputs'!$A$7:$A$4858,0),0)</f>
        <v>6.8363767654339203</v>
      </c>
      <c r="D377" s="6">
        <f ca="1">IFERROR(OFFSET('Bank of England inputs'!D$6,MATCH($A377,'Bank of England inputs'!$A$7:$A$4920,0),0),D376)</f>
        <v>3.0823598704230903</v>
      </c>
      <c r="F377" s="5">
        <f t="shared" si="16"/>
        <v>36313</v>
      </c>
      <c r="G377" s="6">
        <f t="shared" ca="1" si="17"/>
        <v>6.6083067710096497</v>
      </c>
      <c r="H377" s="6">
        <f t="shared" ca="1" si="15"/>
        <v>3.4205143392320059</v>
      </c>
    </row>
    <row r="378" spans="1:8">
      <c r="A378" s="5">
        <f>'iBoxx inputs'!A382</f>
        <v>36314</v>
      </c>
      <c r="B378" s="6">
        <f ca="1">OFFSET('iBoxx inputs'!B$6,MATCH($A378,'iBoxx inputs'!$A$7:$A$4858,0),0)</f>
        <v>6.35222876982</v>
      </c>
      <c r="C378" s="6">
        <f ca="1">OFFSET('iBoxx inputs'!C$6,MATCH($A378,'iBoxx inputs'!$A$7:$A$4858,0),0)</f>
        <v>6.8087691257756298</v>
      </c>
      <c r="D378" s="6">
        <f ca="1">IFERROR(OFFSET('Bank of England inputs'!D$6,MATCH($A378,'Bank of England inputs'!$A$7:$A$4920,0),0),D377)</f>
        <v>3.0826624779108691</v>
      </c>
      <c r="F378" s="5">
        <f t="shared" si="16"/>
        <v>36314</v>
      </c>
      <c r="G378" s="6">
        <f t="shared" ca="1" si="17"/>
        <v>6.5804989477978149</v>
      </c>
      <c r="H378" s="6">
        <f t="shared" ca="1" si="15"/>
        <v>3.3932345030731836</v>
      </c>
    </row>
    <row r="379" spans="1:8">
      <c r="A379" s="5">
        <f>'iBoxx inputs'!A383</f>
        <v>36315</v>
      </c>
      <c r="B379" s="6">
        <f ca="1">OFFSET('iBoxx inputs'!B$6,MATCH($A379,'iBoxx inputs'!$A$7:$A$4858,0),0)</f>
        <v>6.3587409848508099</v>
      </c>
      <c r="C379" s="6">
        <f ca="1">OFFSET('iBoxx inputs'!C$6,MATCH($A379,'iBoxx inputs'!$A$7:$A$4858,0),0)</f>
        <v>6.81326002033087</v>
      </c>
      <c r="D379" s="6">
        <f ca="1">IFERROR(OFFSET('Bank of England inputs'!D$6,MATCH($A379,'Bank of England inputs'!$A$7:$A$4920,0),0),D378)</f>
        <v>3.1022972707638097</v>
      </c>
      <c r="F379" s="5">
        <f t="shared" si="16"/>
        <v>36315</v>
      </c>
      <c r="G379" s="6">
        <f t="shared" ca="1" si="17"/>
        <v>6.5860005025908404</v>
      </c>
      <c r="H379" s="6">
        <f t="shared" ca="1" si="15"/>
        <v>3.3788803198809836</v>
      </c>
    </row>
    <row r="380" spans="1:8">
      <c r="A380" s="5">
        <f>'iBoxx inputs'!A384</f>
        <v>36318</v>
      </c>
      <c r="B380" s="6">
        <f ca="1">OFFSET('iBoxx inputs'!B$6,MATCH($A380,'iBoxx inputs'!$A$7:$A$4858,0),0)</f>
        <v>6.3055474939211003</v>
      </c>
      <c r="C380" s="6">
        <f ca="1">OFFSET('iBoxx inputs'!C$6,MATCH($A380,'iBoxx inputs'!$A$7:$A$4858,0),0)</f>
        <v>6.7574189033230398</v>
      </c>
      <c r="D380" s="6">
        <f ca="1">IFERROR(OFFSET('Bank of England inputs'!D$6,MATCH($A380,'Bank of England inputs'!$A$7:$A$4920,0),0),D379)</f>
        <v>3.0529105722980399</v>
      </c>
      <c r="F380" s="5">
        <f t="shared" si="16"/>
        <v>36318</v>
      </c>
      <c r="G380" s="6">
        <f t="shared" ca="1" si="17"/>
        <v>6.5314831986220696</v>
      </c>
      <c r="H380" s="6">
        <f t="shared" ca="1" si="15"/>
        <v>3.3755209891753513</v>
      </c>
    </row>
    <row r="381" spans="1:8">
      <c r="A381" s="5">
        <f>'iBoxx inputs'!A385</f>
        <v>36319</v>
      </c>
      <c r="B381" s="6">
        <f ca="1">OFFSET('iBoxx inputs'!B$6,MATCH($A381,'iBoxx inputs'!$A$7:$A$4858,0),0)</f>
        <v>6.3135355144345899</v>
      </c>
      <c r="C381" s="6">
        <f ca="1">OFFSET('iBoxx inputs'!C$6,MATCH($A381,'iBoxx inputs'!$A$7:$A$4858,0),0)</f>
        <v>6.7640227961474997</v>
      </c>
      <c r="D381" s="6">
        <f ca="1">IFERROR(OFFSET('Bank of England inputs'!D$6,MATCH($A381,'Bank of England inputs'!$A$7:$A$4920,0),0),D380)</f>
        <v>3.0722418531605955</v>
      </c>
      <c r="F381" s="5">
        <f t="shared" si="16"/>
        <v>36319</v>
      </c>
      <c r="G381" s="6">
        <f t="shared" ca="1" si="17"/>
        <v>6.5387791552910448</v>
      </c>
      <c r="H381" s="6">
        <f t="shared" ca="1" si="15"/>
        <v>3.3632113164560495</v>
      </c>
    </row>
    <row r="382" spans="1:8">
      <c r="A382" s="5">
        <f>'iBoxx inputs'!A386</f>
        <v>36320</v>
      </c>
      <c r="B382" s="6">
        <f ca="1">OFFSET('iBoxx inputs'!B$6,MATCH($A382,'iBoxx inputs'!$A$7:$A$4858,0),0)</f>
        <v>6.3373976814186799</v>
      </c>
      <c r="C382" s="6">
        <f ca="1">OFFSET('iBoxx inputs'!C$6,MATCH($A382,'iBoxx inputs'!$A$7:$A$4858,0),0)</f>
        <v>6.7935135949135397</v>
      </c>
      <c r="D382" s="6">
        <f ca="1">IFERROR(OFFSET('Bank of England inputs'!D$6,MATCH($A382,'Bank of England inputs'!$A$7:$A$4920,0),0),D381)</f>
        <v>3.101688260698876</v>
      </c>
      <c r="F382" s="5">
        <f t="shared" si="16"/>
        <v>36320</v>
      </c>
      <c r="G382" s="6">
        <f t="shared" ca="1" si="17"/>
        <v>6.5654556381661102</v>
      </c>
      <c r="H382" s="6">
        <f t="shared" ca="1" si="15"/>
        <v>3.3595641699958323</v>
      </c>
    </row>
    <row r="383" spans="1:8">
      <c r="A383" s="5">
        <f>'iBoxx inputs'!A387</f>
        <v>36321</v>
      </c>
      <c r="B383" s="6">
        <f ca="1">OFFSET('iBoxx inputs'!B$6,MATCH($A383,'iBoxx inputs'!$A$7:$A$4858,0),0)</f>
        <v>6.4471834147672702</v>
      </c>
      <c r="C383" s="6">
        <f ca="1">OFFSET('iBoxx inputs'!C$6,MATCH($A383,'iBoxx inputs'!$A$7:$A$4858,0),0)</f>
        <v>6.9055840810003497</v>
      </c>
      <c r="D383" s="6">
        <f ca="1">IFERROR(OFFSET('Bank of England inputs'!D$6,MATCH($A383,'Bank of England inputs'!$A$7:$A$4920,0),0),D382)</f>
        <v>3.1894013738960059</v>
      </c>
      <c r="F383" s="5">
        <f t="shared" si="16"/>
        <v>36321</v>
      </c>
      <c r="G383" s="6">
        <f t="shared" ca="1" si="17"/>
        <v>6.6763837478838095</v>
      </c>
      <c r="H383" s="6">
        <f t="shared" ca="1" si="15"/>
        <v>3.3792059335174374</v>
      </c>
    </row>
    <row r="384" spans="1:8">
      <c r="A384" s="5">
        <f>'iBoxx inputs'!A388</f>
        <v>36322</v>
      </c>
      <c r="B384" s="6">
        <f ca="1">OFFSET('iBoxx inputs'!B$6,MATCH($A384,'iBoxx inputs'!$A$7:$A$4858,0),0)</f>
        <v>6.44222798716185</v>
      </c>
      <c r="C384" s="6">
        <f ca="1">OFFSET('iBoxx inputs'!C$6,MATCH($A384,'iBoxx inputs'!$A$7:$A$4858,0),0)</f>
        <v>6.8999375282840303</v>
      </c>
      <c r="D384" s="6">
        <f ca="1">IFERROR(OFFSET('Bank of England inputs'!D$6,MATCH($A384,'Bank of England inputs'!$A$7:$A$4920,0),0),D383)</f>
        <v>3.1795878312070647</v>
      </c>
      <c r="F384" s="5">
        <f t="shared" si="16"/>
        <v>36322</v>
      </c>
      <c r="G384" s="6">
        <f t="shared" ca="1" si="17"/>
        <v>6.6710827577229406</v>
      </c>
      <c r="H384" s="6">
        <f t="shared" ca="1" si="15"/>
        <v>3.383900827581976</v>
      </c>
    </row>
    <row r="385" spans="1:8">
      <c r="A385" s="5">
        <f>'iBoxx inputs'!A389</f>
        <v>36325</v>
      </c>
      <c r="B385" s="6">
        <f ca="1">OFFSET('iBoxx inputs'!B$6,MATCH($A385,'iBoxx inputs'!$A$7:$A$4858,0),0)</f>
        <v>6.41188769400088</v>
      </c>
      <c r="C385" s="6">
        <f ca="1">OFFSET('iBoxx inputs'!C$6,MATCH($A385,'iBoxx inputs'!$A$7:$A$4858,0),0)</f>
        <v>6.8747471732932199</v>
      </c>
      <c r="D385" s="6">
        <f ca="1">IFERROR(OFFSET('Bank of England inputs'!D$6,MATCH($A385,'Bank of England inputs'!$A$7:$A$4920,0),0),D384)</f>
        <v>3.180212014134276</v>
      </c>
      <c r="F385" s="5">
        <f t="shared" si="16"/>
        <v>36325</v>
      </c>
      <c r="G385" s="6">
        <f t="shared" ca="1" si="17"/>
        <v>6.6433174336470504</v>
      </c>
      <c r="H385" s="6">
        <f t="shared" ca="1" si="15"/>
        <v>3.3563658689113485</v>
      </c>
    </row>
    <row r="386" spans="1:8">
      <c r="A386" s="5">
        <f>'iBoxx inputs'!A390</f>
        <v>36326</v>
      </c>
      <c r="B386" s="6">
        <f ca="1">OFFSET('iBoxx inputs'!B$6,MATCH($A386,'iBoxx inputs'!$A$7:$A$4858,0),0)</f>
        <v>6.2897326600074797</v>
      </c>
      <c r="C386" s="6">
        <f ca="1">OFFSET('iBoxx inputs'!C$6,MATCH($A386,'iBoxx inputs'!$A$7:$A$4858,0),0)</f>
        <v>6.7423033111640596</v>
      </c>
      <c r="D386" s="6">
        <f ca="1">IFERROR(OFFSET('Bank of England inputs'!D$6,MATCH($A386,'Bank of England inputs'!$A$7:$A$4920,0),0),D385)</f>
        <v>3.1124202258222988</v>
      </c>
      <c r="F386" s="5">
        <f t="shared" si="16"/>
        <v>36326</v>
      </c>
      <c r="G386" s="6">
        <f t="shared" ca="1" si="17"/>
        <v>6.5160179855857692</v>
      </c>
      <c r="H386" s="6">
        <f t="shared" ca="1" si="15"/>
        <v>3.3008610915245651</v>
      </c>
    </row>
    <row r="387" spans="1:8">
      <c r="A387" s="5">
        <f>'iBoxx inputs'!A391</f>
        <v>36327</v>
      </c>
      <c r="B387" s="6">
        <f ca="1">OFFSET('iBoxx inputs'!B$6,MATCH($A387,'iBoxx inputs'!$A$7:$A$4858,0),0)</f>
        <v>6.2736221676295498</v>
      </c>
      <c r="C387" s="6">
        <f ca="1">OFFSET('iBoxx inputs'!C$6,MATCH($A387,'iBoxx inputs'!$A$7:$A$4858,0),0)</f>
        <v>6.7234844488652596</v>
      </c>
      <c r="D387" s="6">
        <f ca="1">IFERROR(OFFSET('Bank of England inputs'!D$6,MATCH($A387,'Bank of England inputs'!$A$7:$A$4920,0),0),D386)</f>
        <v>3.0823598704230903</v>
      </c>
      <c r="F387" s="5">
        <f t="shared" si="16"/>
        <v>36327</v>
      </c>
      <c r="G387" s="6">
        <f t="shared" ca="1" si="17"/>
        <v>6.4985533082474047</v>
      </c>
      <c r="H387" s="6">
        <f t="shared" ref="H387:H450" ca="1" si="18">((1+G387/100)/(1+D387/100)-1)*100</f>
        <v>3.3140427150858187</v>
      </c>
    </row>
    <row r="388" spans="1:8">
      <c r="A388" s="5">
        <f>'iBoxx inputs'!A392</f>
        <v>36328</v>
      </c>
      <c r="B388" s="6">
        <f ca="1">OFFSET('iBoxx inputs'!B$6,MATCH($A388,'iBoxx inputs'!$A$7:$A$4858,0),0)</f>
        <v>6.1969038031324697</v>
      </c>
      <c r="C388" s="6">
        <f ca="1">OFFSET('iBoxx inputs'!C$6,MATCH($A388,'iBoxx inputs'!$A$7:$A$4858,0),0)</f>
        <v>6.6471160069343904</v>
      </c>
      <c r="D388" s="6">
        <f ca="1">IFERROR(OFFSET('Bank of England inputs'!D$6,MATCH($A388,'Bank of England inputs'!$A$7:$A$4920,0),0),D387)</f>
        <v>3.0234612741729894</v>
      </c>
      <c r="F388" s="5">
        <f t="shared" ref="F388:F451" si="19">A388</f>
        <v>36328</v>
      </c>
      <c r="G388" s="6">
        <f t="shared" ref="G388:G451" ca="1" si="20">(B388+C388)/2</f>
        <v>6.4220099050334305</v>
      </c>
      <c r="H388" s="6">
        <f t="shared" ca="1" si="18"/>
        <v>3.29881037661508</v>
      </c>
    </row>
    <row r="389" spans="1:8">
      <c r="A389" s="5">
        <f>'iBoxx inputs'!A393</f>
        <v>36329</v>
      </c>
      <c r="B389" s="6">
        <f ca="1">OFFSET('iBoxx inputs'!B$6,MATCH($A389,'iBoxx inputs'!$A$7:$A$4858,0),0)</f>
        <v>6.17213692850234</v>
      </c>
      <c r="C389" s="6">
        <f ca="1">OFFSET('iBoxx inputs'!C$6,MATCH($A389,'iBoxx inputs'!$A$7:$A$4858,0),0)</f>
        <v>6.6164539577811396</v>
      </c>
      <c r="D389" s="6">
        <f ca="1">IFERROR(OFFSET('Bank of England inputs'!D$6,MATCH($A389,'Bank of England inputs'!$A$7:$A$4920,0),0),D388)</f>
        <v>3.0335754957785399</v>
      </c>
      <c r="F389" s="5">
        <f t="shared" si="19"/>
        <v>36329</v>
      </c>
      <c r="G389" s="6">
        <f t="shared" ca="1" si="20"/>
        <v>6.3942954431417398</v>
      </c>
      <c r="H389" s="6">
        <f t="shared" ca="1" si="18"/>
        <v>3.2617716421001974</v>
      </c>
    </row>
    <row r="390" spans="1:8">
      <c r="A390" s="5">
        <f>'iBoxx inputs'!A394</f>
        <v>36332</v>
      </c>
      <c r="B390" s="6">
        <f ca="1">OFFSET('iBoxx inputs'!B$6,MATCH($A390,'iBoxx inputs'!$A$7:$A$4858,0),0)</f>
        <v>6.2082918076588296</v>
      </c>
      <c r="C390" s="6">
        <f ca="1">OFFSET('iBoxx inputs'!C$6,MATCH($A390,'iBoxx inputs'!$A$7:$A$4858,0),0)</f>
        <v>6.6652535801203303</v>
      </c>
      <c r="D390" s="6">
        <f ca="1">IFERROR(OFFSET('Bank of England inputs'!D$6,MATCH($A390,'Bank of England inputs'!$A$7:$A$4920,0),0),D389)</f>
        <v>3.1317494600431983</v>
      </c>
      <c r="F390" s="5">
        <f t="shared" si="19"/>
        <v>36332</v>
      </c>
      <c r="G390" s="6">
        <f t="shared" ca="1" si="20"/>
        <v>6.43677269388958</v>
      </c>
      <c r="H390" s="6">
        <f t="shared" ca="1" si="18"/>
        <v>3.2046612717714584</v>
      </c>
    </row>
    <row r="391" spans="1:8">
      <c r="A391" s="5">
        <f>'iBoxx inputs'!A395</f>
        <v>36333</v>
      </c>
      <c r="B391" s="6">
        <f ca="1">OFFSET('iBoxx inputs'!B$6,MATCH($A391,'iBoxx inputs'!$A$7:$A$4858,0),0)</f>
        <v>6.2389616309249698</v>
      </c>
      <c r="C391" s="6">
        <f ca="1">OFFSET('iBoxx inputs'!C$6,MATCH($A391,'iBoxx inputs'!$A$7:$A$4858,0),0)</f>
        <v>6.71721081325461</v>
      </c>
      <c r="D391" s="6">
        <f ca="1">IFERROR(OFFSET('Bank of England inputs'!D$6,MATCH($A391,'Bank of England inputs'!$A$7:$A$4920,0),0),D390)</f>
        <v>3.1900274833136955</v>
      </c>
      <c r="F391" s="5">
        <f t="shared" si="19"/>
        <v>36333</v>
      </c>
      <c r="G391" s="6">
        <f t="shared" ca="1" si="20"/>
        <v>6.4780862220897895</v>
      </c>
      <c r="H391" s="6">
        <f t="shared" ca="1" si="18"/>
        <v>3.1864113412585215</v>
      </c>
    </row>
    <row r="392" spans="1:8">
      <c r="A392" s="5">
        <f>'iBoxx inputs'!A396</f>
        <v>36334</v>
      </c>
      <c r="B392" s="6">
        <f ca="1">OFFSET('iBoxx inputs'!B$6,MATCH($A392,'iBoxx inputs'!$A$7:$A$4858,0),0)</f>
        <v>6.2668582417371796</v>
      </c>
      <c r="C392" s="6">
        <f ca="1">OFFSET('iBoxx inputs'!C$6,MATCH($A392,'iBoxx inputs'!$A$7:$A$4858,0),0)</f>
        <v>6.7460366883946499</v>
      </c>
      <c r="D392" s="6">
        <f ca="1">IFERROR(OFFSET('Bank of England inputs'!D$6,MATCH($A392,'Bank of England inputs'!$A$7:$A$4920,0),0),D391)</f>
        <v>3.2292893600314176</v>
      </c>
      <c r="F392" s="5">
        <f t="shared" si="19"/>
        <v>36334</v>
      </c>
      <c r="G392" s="6">
        <f t="shared" ca="1" si="20"/>
        <v>6.5064474650659143</v>
      </c>
      <c r="H392" s="6">
        <f t="shared" ca="1" si="18"/>
        <v>3.1746397997614917</v>
      </c>
    </row>
    <row r="393" spans="1:8">
      <c r="A393" s="5">
        <f>'iBoxx inputs'!A397</f>
        <v>36335</v>
      </c>
      <c r="B393" s="6">
        <f ca="1">OFFSET('iBoxx inputs'!B$6,MATCH($A393,'iBoxx inputs'!$A$7:$A$4858,0),0)</f>
        <v>6.3884426523587203</v>
      </c>
      <c r="C393" s="6">
        <f ca="1">OFFSET('iBoxx inputs'!C$6,MATCH($A393,'iBoxx inputs'!$A$7:$A$4858,0),0)</f>
        <v>6.8808683931172601</v>
      </c>
      <c r="D393" s="6">
        <f ca="1">IFERROR(OFFSET('Bank of England inputs'!D$6,MATCH($A393,'Bank of England inputs'!$A$7:$A$4920,0),0),D392)</f>
        <v>3.3264645275242977</v>
      </c>
      <c r="F393" s="5">
        <f t="shared" si="19"/>
        <v>36335</v>
      </c>
      <c r="G393" s="6">
        <f t="shared" ca="1" si="20"/>
        <v>6.6346555227379902</v>
      </c>
      <c r="H393" s="6">
        <f t="shared" ca="1" si="18"/>
        <v>3.2016879802680531</v>
      </c>
    </row>
    <row r="394" spans="1:8">
      <c r="A394" s="5">
        <f>'iBoxx inputs'!A398</f>
        <v>36336</v>
      </c>
      <c r="B394" s="6">
        <f ca="1">OFFSET('iBoxx inputs'!B$6,MATCH($A394,'iBoxx inputs'!$A$7:$A$4858,0),0)</f>
        <v>6.2496271437141502</v>
      </c>
      <c r="C394" s="6">
        <f ca="1">OFFSET('iBoxx inputs'!C$6,MATCH($A394,'iBoxx inputs'!$A$7:$A$4858,0),0)</f>
        <v>6.7409925751924904</v>
      </c>
      <c r="D394" s="6">
        <f ca="1">IFERROR(OFFSET('Bank of England inputs'!D$6,MATCH($A394,'Bank of England inputs'!$A$7:$A$4920,0),0),D393)</f>
        <v>3.2286555446516374</v>
      </c>
      <c r="F394" s="5">
        <f t="shared" si="19"/>
        <v>36336</v>
      </c>
      <c r="G394" s="6">
        <f t="shared" ca="1" si="20"/>
        <v>6.4953098594533198</v>
      </c>
      <c r="H394" s="6">
        <f t="shared" ca="1" si="18"/>
        <v>3.1644840258417295</v>
      </c>
    </row>
    <row r="395" spans="1:8">
      <c r="A395" s="5">
        <f>'iBoxx inputs'!A399</f>
        <v>36339</v>
      </c>
      <c r="B395" s="6">
        <f ca="1">OFFSET('iBoxx inputs'!B$6,MATCH($A395,'iBoxx inputs'!$A$7:$A$4858,0),0)</f>
        <v>6.2170484204856997</v>
      </c>
      <c r="C395" s="6">
        <f ca="1">OFFSET('iBoxx inputs'!C$6,MATCH($A395,'iBoxx inputs'!$A$7:$A$4858,0),0)</f>
        <v>6.7108543812917603</v>
      </c>
      <c r="D395" s="6">
        <f ca="1">IFERROR(OFFSET('Bank of England inputs'!D$6,MATCH($A395,'Bank of England inputs'!$A$7:$A$4920,0),0),D394)</f>
        <v>3.2090284592738216</v>
      </c>
      <c r="F395" s="5">
        <f t="shared" si="19"/>
        <v>36339</v>
      </c>
      <c r="G395" s="6">
        <f t="shared" ca="1" si="20"/>
        <v>6.46395140088873</v>
      </c>
      <c r="H395" s="6">
        <f t="shared" ca="1" si="18"/>
        <v>3.1537191951179988</v>
      </c>
    </row>
    <row r="396" spans="1:8">
      <c r="A396" s="5">
        <f>'iBoxx inputs'!A400</f>
        <v>36340</v>
      </c>
      <c r="B396" s="6">
        <f ca="1">OFFSET('iBoxx inputs'!B$6,MATCH($A396,'iBoxx inputs'!$A$7:$A$4858,0),0)</f>
        <v>6.2247350529681604</v>
      </c>
      <c r="C396" s="6">
        <f ca="1">OFFSET('iBoxx inputs'!C$6,MATCH($A396,'iBoxx inputs'!$A$7:$A$4858,0),0)</f>
        <v>6.7117896188610802</v>
      </c>
      <c r="D396" s="6">
        <f ca="1">IFERROR(OFFSET('Bank of England inputs'!D$6,MATCH($A396,'Bank of England inputs'!$A$7:$A$4920,0),0),D395)</f>
        <v>3.1894013738960059</v>
      </c>
      <c r="F396" s="5">
        <f t="shared" si="19"/>
        <v>36340</v>
      </c>
      <c r="G396" s="6">
        <f t="shared" ca="1" si="20"/>
        <v>6.4682623359146199</v>
      </c>
      <c r="H396" s="6">
        <f t="shared" ca="1" si="18"/>
        <v>3.1775171852562734</v>
      </c>
    </row>
    <row r="397" spans="1:8">
      <c r="A397" s="5">
        <f>'iBoxx inputs'!A401</f>
        <v>36341</v>
      </c>
      <c r="B397" s="6">
        <f ca="1">OFFSET('iBoxx inputs'!B$6,MATCH($A397,'iBoxx inputs'!$A$7:$A$4858,0),0)</f>
        <v>6.1598867731214302</v>
      </c>
      <c r="C397" s="6">
        <f ca="1">OFFSET('iBoxx inputs'!C$6,MATCH($A397,'iBoxx inputs'!$A$7:$A$4858,0),0)</f>
        <v>6.6459985294803303</v>
      </c>
      <c r="D397" s="6">
        <f ca="1">IFERROR(OFFSET('Bank of England inputs'!D$6,MATCH($A397,'Bank of England inputs'!$A$7:$A$4920,0),0),D396)</f>
        <v>3.1200941915227487</v>
      </c>
      <c r="F397" s="5">
        <f t="shared" si="19"/>
        <v>36341</v>
      </c>
      <c r="G397" s="6">
        <f t="shared" ca="1" si="20"/>
        <v>6.4029426513008803</v>
      </c>
      <c r="H397" s="6">
        <f t="shared" ca="1" si="18"/>
        <v>3.1835196481502015</v>
      </c>
    </row>
    <row r="398" spans="1:8">
      <c r="A398" s="5">
        <f>'iBoxx inputs'!A402</f>
        <v>36342</v>
      </c>
      <c r="B398" s="6">
        <f ca="1">OFFSET('iBoxx inputs'!B$6,MATCH($A398,'iBoxx inputs'!$A$7:$A$4858,0),0)</f>
        <v>6.2915534019519503</v>
      </c>
      <c r="C398" s="6">
        <f ca="1">OFFSET('iBoxx inputs'!C$6,MATCH($A398,'iBoxx inputs'!$A$7:$A$4858,0),0)</f>
        <v>6.6992205558051001</v>
      </c>
      <c r="D398" s="6">
        <f ca="1">IFERROR(OFFSET('Bank of England inputs'!D$6,MATCH($A398,'Bank of England inputs'!$A$7:$A$4920,0),0),D397)</f>
        <v>3.2286555446516374</v>
      </c>
      <c r="F398" s="5">
        <f t="shared" si="19"/>
        <v>36342</v>
      </c>
      <c r="G398" s="6">
        <f t="shared" ca="1" si="20"/>
        <v>6.4953869788785248</v>
      </c>
      <c r="H398" s="6">
        <f t="shared" ca="1" si="18"/>
        <v>3.1645587332229219</v>
      </c>
    </row>
    <row r="399" spans="1:8">
      <c r="A399" s="5">
        <f>'iBoxx inputs'!A403</f>
        <v>36343</v>
      </c>
      <c r="B399" s="6">
        <f ca="1">OFFSET('iBoxx inputs'!B$6,MATCH($A399,'iBoxx inputs'!$A$7:$A$4858,0),0)</f>
        <v>6.2384639093088996</v>
      </c>
      <c r="C399" s="6">
        <f ca="1">OFFSET('iBoxx inputs'!C$6,MATCH($A399,'iBoxx inputs'!$A$7:$A$4858,0),0)</f>
        <v>6.6423853756156204</v>
      </c>
      <c r="D399" s="6">
        <f ca="1">IFERROR(OFFSET('Bank of England inputs'!D$6,MATCH($A399,'Bank of England inputs'!$A$7:$A$4920,0),0),D398)</f>
        <v>3.1596506721617068</v>
      </c>
      <c r="F399" s="5">
        <f t="shared" si="19"/>
        <v>36343</v>
      </c>
      <c r="G399" s="6">
        <f t="shared" ca="1" si="20"/>
        <v>6.4404246424622595</v>
      </c>
      <c r="H399" s="6">
        <f t="shared" ca="1" si="18"/>
        <v>3.1802879797710348</v>
      </c>
    </row>
    <row r="400" spans="1:8">
      <c r="A400" s="5">
        <f>'iBoxx inputs'!A404</f>
        <v>36346</v>
      </c>
      <c r="B400" s="6">
        <f ca="1">OFFSET('iBoxx inputs'!B$6,MATCH($A400,'iBoxx inputs'!$A$7:$A$4858,0),0)</f>
        <v>6.2868624641545399</v>
      </c>
      <c r="C400" s="6">
        <f ca="1">OFFSET('iBoxx inputs'!C$6,MATCH($A400,'iBoxx inputs'!$A$7:$A$4858,0),0)</f>
        <v>6.6925042606895504</v>
      </c>
      <c r="D400" s="6">
        <f ca="1">IFERROR(OFFSET('Bank of England inputs'!D$6,MATCH($A400,'Bank of England inputs'!$A$7:$A$4920,0),0),D399)</f>
        <v>3.2087135707977721</v>
      </c>
      <c r="F400" s="5">
        <f t="shared" si="19"/>
        <v>36346</v>
      </c>
      <c r="G400" s="6">
        <f t="shared" ca="1" si="20"/>
        <v>6.4896833624220456</v>
      </c>
      <c r="H400" s="6">
        <f t="shared" ca="1" si="18"/>
        <v>3.1789658819588285</v>
      </c>
    </row>
    <row r="401" spans="1:8">
      <c r="A401" s="5">
        <f>'iBoxx inputs'!A405</f>
        <v>36347</v>
      </c>
      <c r="B401" s="6">
        <f ca="1">OFFSET('iBoxx inputs'!B$6,MATCH($A401,'iBoxx inputs'!$A$7:$A$4858,0),0)</f>
        <v>6.35025521503115</v>
      </c>
      <c r="C401" s="6">
        <f ca="1">OFFSET('iBoxx inputs'!C$6,MATCH($A401,'iBoxx inputs'!$A$7:$A$4858,0),0)</f>
        <v>6.7594170570957397</v>
      </c>
      <c r="D401" s="6">
        <f ca="1">IFERROR(OFFSET('Bank of England inputs'!D$6,MATCH($A401,'Bank of England inputs'!$A$7:$A$4920,0),0),D400)</f>
        <v>3.267268445839866</v>
      </c>
      <c r="F401" s="5">
        <f t="shared" si="19"/>
        <v>36347</v>
      </c>
      <c r="G401" s="6">
        <f t="shared" ca="1" si="20"/>
        <v>6.5548361360634448</v>
      </c>
      <c r="H401" s="6">
        <f t="shared" ca="1" si="18"/>
        <v>3.1835524844426422</v>
      </c>
    </row>
    <row r="402" spans="1:8">
      <c r="A402" s="5">
        <f>'iBoxx inputs'!A406</f>
        <v>36348</v>
      </c>
      <c r="B402" s="6">
        <f ca="1">OFFSET('iBoxx inputs'!B$6,MATCH($A402,'iBoxx inputs'!$A$7:$A$4858,0),0)</f>
        <v>6.3565353428277804</v>
      </c>
      <c r="C402" s="6">
        <f ca="1">OFFSET('iBoxx inputs'!C$6,MATCH($A402,'iBoxx inputs'!$A$7:$A$4858,0),0)</f>
        <v>6.7681080335642401</v>
      </c>
      <c r="D402" s="6">
        <f ca="1">IFERROR(OFFSET('Bank of England inputs'!D$6,MATCH($A402,'Bank of England inputs'!$A$7:$A$4920,0),0),D401)</f>
        <v>3.3065149136577654</v>
      </c>
      <c r="F402" s="5">
        <f t="shared" si="19"/>
        <v>36348</v>
      </c>
      <c r="G402" s="6">
        <f t="shared" ca="1" si="20"/>
        <v>6.5623216881960102</v>
      </c>
      <c r="H402" s="6">
        <f t="shared" ca="1" si="18"/>
        <v>3.1515986937120211</v>
      </c>
    </row>
    <row r="403" spans="1:8">
      <c r="A403" s="5">
        <f>'iBoxx inputs'!A407</f>
        <v>36349</v>
      </c>
      <c r="B403" s="6">
        <f ca="1">OFFSET('iBoxx inputs'!B$6,MATCH($A403,'iBoxx inputs'!$A$7:$A$4858,0),0)</f>
        <v>6.4348431168788096</v>
      </c>
      <c r="C403" s="6">
        <f ca="1">OFFSET('iBoxx inputs'!C$6,MATCH($A403,'iBoxx inputs'!$A$7:$A$4858,0),0)</f>
        <v>6.8506183667185896</v>
      </c>
      <c r="D403" s="6">
        <f ca="1">IFERROR(OFFSET('Bank of England inputs'!D$6,MATCH($A403,'Bank of England inputs'!$A$7:$A$4920,0),0),D402)</f>
        <v>3.3650544491317547</v>
      </c>
      <c r="F403" s="5">
        <f t="shared" si="19"/>
        <v>36349</v>
      </c>
      <c r="G403" s="6">
        <f t="shared" ca="1" si="20"/>
        <v>6.6427307417986992</v>
      </c>
      <c r="H403" s="6">
        <f t="shared" ca="1" si="18"/>
        <v>3.1709713791908012</v>
      </c>
    </row>
    <row r="404" spans="1:8">
      <c r="A404" s="5">
        <f>'iBoxx inputs'!A408</f>
        <v>36350</v>
      </c>
      <c r="B404" s="6">
        <f ca="1">OFFSET('iBoxx inputs'!B$6,MATCH($A404,'iBoxx inputs'!$A$7:$A$4858,0),0)</f>
        <v>6.4189347868784798</v>
      </c>
      <c r="C404" s="6">
        <f ca="1">OFFSET('iBoxx inputs'!C$6,MATCH($A404,'iBoxx inputs'!$A$7:$A$4858,0),0)</f>
        <v>6.83682114448328</v>
      </c>
      <c r="D404" s="6">
        <f ca="1">IFERROR(OFFSET('Bank of England inputs'!D$6,MATCH($A404,'Bank of England inputs'!$A$7:$A$4920,0),0),D403)</f>
        <v>3.3863368669022398</v>
      </c>
      <c r="F404" s="5">
        <f t="shared" si="19"/>
        <v>36350</v>
      </c>
      <c r="G404" s="6">
        <f t="shared" ca="1" si="20"/>
        <v>6.6278779656808799</v>
      </c>
      <c r="H404" s="6">
        <f t="shared" ca="1" si="18"/>
        <v>3.1353670098126507</v>
      </c>
    </row>
    <row r="405" spans="1:8">
      <c r="A405" s="5">
        <f>'iBoxx inputs'!A409</f>
        <v>36353</v>
      </c>
      <c r="B405" s="6">
        <f ca="1">OFFSET('iBoxx inputs'!B$6,MATCH($A405,'iBoxx inputs'!$A$7:$A$4858,0),0)</f>
        <v>6.3557717948796197</v>
      </c>
      <c r="C405" s="6">
        <f ca="1">OFFSET('iBoxx inputs'!C$6,MATCH($A405,'iBoxx inputs'!$A$7:$A$4858,0),0)</f>
        <v>6.7703596598645097</v>
      </c>
      <c r="D405" s="6">
        <f ca="1">IFERROR(OFFSET('Bank of England inputs'!D$6,MATCH($A405,'Bank of England inputs'!$A$7:$A$4920,0),0),D404)</f>
        <v>3.3379147849990298</v>
      </c>
      <c r="F405" s="5">
        <f t="shared" si="19"/>
        <v>36353</v>
      </c>
      <c r="G405" s="6">
        <f t="shared" ca="1" si="20"/>
        <v>6.5630657273720647</v>
      </c>
      <c r="H405" s="6">
        <f t="shared" ca="1" si="18"/>
        <v>3.1209754416693603</v>
      </c>
    </row>
    <row r="406" spans="1:8">
      <c r="A406" s="5">
        <f>'iBoxx inputs'!A410</f>
        <v>36354</v>
      </c>
      <c r="B406" s="6">
        <f ca="1">OFFSET('iBoxx inputs'!B$6,MATCH($A406,'iBoxx inputs'!$A$7:$A$4858,0),0)</f>
        <v>6.2968813923452398</v>
      </c>
      <c r="C406" s="6">
        <f ca="1">OFFSET('iBoxx inputs'!C$6,MATCH($A406,'iBoxx inputs'!$A$7:$A$4858,0),0)</f>
        <v>6.7097468447225701</v>
      </c>
      <c r="D406" s="6">
        <f ca="1">IFERROR(OFFSET('Bank of England inputs'!D$6,MATCH($A406,'Bank of England inputs'!$A$7:$A$4920,0),0),D405)</f>
        <v>3.3087874324987832</v>
      </c>
      <c r="F406" s="5">
        <f t="shared" si="19"/>
        <v>36354</v>
      </c>
      <c r="G406" s="6">
        <f t="shared" ca="1" si="20"/>
        <v>6.503314118533905</v>
      </c>
      <c r="H406" s="6">
        <f t="shared" ca="1" si="18"/>
        <v>3.0922119651461522</v>
      </c>
    </row>
    <row r="407" spans="1:8">
      <c r="A407" s="5">
        <f>'iBoxx inputs'!A411</f>
        <v>36355</v>
      </c>
      <c r="B407" s="6">
        <f ca="1">OFFSET('iBoxx inputs'!B$6,MATCH($A407,'iBoxx inputs'!$A$7:$A$4858,0),0)</f>
        <v>6.3131558879270901</v>
      </c>
      <c r="C407" s="6">
        <f ca="1">OFFSET('iBoxx inputs'!C$6,MATCH($A407,'iBoxx inputs'!$A$7:$A$4858,0),0)</f>
        <v>6.7187232124375003</v>
      </c>
      <c r="D407" s="6">
        <f ca="1">IFERROR(OFFSET('Bank of England inputs'!D$6,MATCH($A407,'Bank of England inputs'!$A$7:$A$4920,0),0),D406)</f>
        <v>3.3490473384403918</v>
      </c>
      <c r="F407" s="5">
        <f t="shared" si="19"/>
        <v>36355</v>
      </c>
      <c r="G407" s="6">
        <f t="shared" ca="1" si="20"/>
        <v>6.5159395501822956</v>
      </c>
      <c r="H407" s="6">
        <f t="shared" ca="1" si="18"/>
        <v>3.0642684120456343</v>
      </c>
    </row>
    <row r="408" spans="1:8">
      <c r="A408" s="5">
        <f>'iBoxx inputs'!A412</f>
        <v>36356</v>
      </c>
      <c r="B408" s="6">
        <f ca="1">OFFSET('iBoxx inputs'!B$6,MATCH($A408,'iBoxx inputs'!$A$7:$A$4858,0),0)</f>
        <v>6.3931612001600904</v>
      </c>
      <c r="C408" s="6">
        <f ca="1">OFFSET('iBoxx inputs'!C$6,MATCH($A408,'iBoxx inputs'!$A$7:$A$4858,0),0)</f>
        <v>6.8044746485468099</v>
      </c>
      <c r="D408" s="6">
        <f ca="1">IFERROR(OFFSET('Bank of England inputs'!D$6,MATCH($A408,'Bank of England inputs'!$A$7:$A$4920,0),0),D407)</f>
        <v>3.4073055773762739</v>
      </c>
      <c r="F408" s="5">
        <f t="shared" si="19"/>
        <v>36356</v>
      </c>
      <c r="G408" s="6">
        <f t="shared" ca="1" si="20"/>
        <v>6.5988179243534502</v>
      </c>
      <c r="H408" s="6">
        <f t="shared" ca="1" si="18"/>
        <v>3.0863509392855093</v>
      </c>
    </row>
    <row r="409" spans="1:8">
      <c r="A409" s="5">
        <f>'iBoxx inputs'!A413</f>
        <v>36357</v>
      </c>
      <c r="B409" s="6">
        <f ca="1">OFFSET('iBoxx inputs'!B$6,MATCH($A409,'iBoxx inputs'!$A$7:$A$4858,0),0)</f>
        <v>6.3258651570057403</v>
      </c>
      <c r="C409" s="6">
        <f ca="1">OFFSET('iBoxx inputs'!C$6,MATCH($A409,'iBoxx inputs'!$A$7:$A$4858,0),0)</f>
        <v>6.7433017671814302</v>
      </c>
      <c r="D409" s="6">
        <f ca="1">IFERROR(OFFSET('Bank of England inputs'!D$6,MATCH($A409,'Bank of England inputs'!$A$7:$A$4920,0),0),D408)</f>
        <v>3.3781793184719522</v>
      </c>
      <c r="F409" s="5">
        <f t="shared" si="19"/>
        <v>36357</v>
      </c>
      <c r="G409" s="6">
        <f t="shared" ca="1" si="20"/>
        <v>6.5345834620935852</v>
      </c>
      <c r="H409" s="6">
        <f t="shared" ca="1" si="18"/>
        <v>3.0532595606059809</v>
      </c>
    </row>
    <row r="410" spans="1:8">
      <c r="A410" s="5">
        <f>'iBoxx inputs'!A414</f>
        <v>36360</v>
      </c>
      <c r="B410" s="6">
        <f ca="1">OFFSET('iBoxx inputs'!B$6,MATCH($A410,'iBoxx inputs'!$A$7:$A$4858,0),0)</f>
        <v>6.3176742059643303</v>
      </c>
      <c r="C410" s="6">
        <f ca="1">OFFSET('iBoxx inputs'!C$6,MATCH($A410,'iBoxx inputs'!$A$7:$A$4858,0),0)</f>
        <v>6.7471601862609596</v>
      </c>
      <c r="D410" s="6">
        <f ca="1">IFERROR(OFFSET('Bank of England inputs'!D$6,MATCH($A410,'Bank of England inputs'!$A$7:$A$4920,0),0),D409)</f>
        <v>3.3683590297554744</v>
      </c>
      <c r="F410" s="5">
        <f t="shared" si="19"/>
        <v>36360</v>
      </c>
      <c r="G410" s="6">
        <f t="shared" ca="1" si="20"/>
        <v>6.5324171961126449</v>
      </c>
      <c r="H410" s="6">
        <f t="shared" ca="1" si="18"/>
        <v>3.060954237888569</v>
      </c>
    </row>
    <row r="411" spans="1:8">
      <c r="A411" s="5">
        <f>'iBoxx inputs'!A415</f>
        <v>36361</v>
      </c>
      <c r="B411" s="6">
        <f ca="1">OFFSET('iBoxx inputs'!B$6,MATCH($A411,'iBoxx inputs'!$A$7:$A$4858,0),0)</f>
        <v>6.3089022250540099</v>
      </c>
      <c r="C411" s="6">
        <f ca="1">OFFSET('iBoxx inputs'!C$6,MATCH($A411,'iBoxx inputs'!$A$7:$A$4858,0),0)</f>
        <v>6.7568345332769004</v>
      </c>
      <c r="D411" s="6">
        <f ca="1">IFERROR(OFFSET('Bank of England inputs'!D$6,MATCH($A411,'Bank of England inputs'!$A$7:$A$4920,0),0),D410)</f>
        <v>3.3676975945017285</v>
      </c>
      <c r="F411" s="5">
        <f t="shared" si="19"/>
        <v>36361</v>
      </c>
      <c r="G411" s="6">
        <f t="shared" ca="1" si="20"/>
        <v>6.5328683791654552</v>
      </c>
      <c r="H411" s="6">
        <f t="shared" ca="1" si="18"/>
        <v>3.0620501939399691</v>
      </c>
    </row>
    <row r="412" spans="1:8">
      <c r="A412" s="5">
        <f>'iBoxx inputs'!A416</f>
        <v>36362</v>
      </c>
      <c r="B412" s="6">
        <f ca="1">OFFSET('iBoxx inputs'!B$6,MATCH($A412,'iBoxx inputs'!$A$7:$A$4858,0),0)</f>
        <v>6.3142323590615401</v>
      </c>
      <c r="C412" s="6">
        <f ca="1">OFFSET('iBoxx inputs'!C$6,MATCH($A412,'iBoxx inputs'!$A$7:$A$4858,0),0)</f>
        <v>6.7582631691227002</v>
      </c>
      <c r="D412" s="6">
        <f ca="1">IFERROR(OFFSET('Bank of England inputs'!D$6,MATCH($A412,'Bank of England inputs'!$A$7:$A$4920,0),0),D411)</f>
        <v>3.3186057928326074</v>
      </c>
      <c r="F412" s="5">
        <f t="shared" si="19"/>
        <v>36362</v>
      </c>
      <c r="G412" s="6">
        <f t="shared" ca="1" si="20"/>
        <v>6.5362477640921206</v>
      </c>
      <c r="H412" s="6">
        <f t="shared" ca="1" si="18"/>
        <v>3.1142909319849865</v>
      </c>
    </row>
    <row r="413" spans="1:8">
      <c r="A413" s="5">
        <f>'iBoxx inputs'!A417</f>
        <v>36363</v>
      </c>
      <c r="B413" s="6">
        <f ca="1">OFFSET('iBoxx inputs'!B$6,MATCH($A413,'iBoxx inputs'!$A$7:$A$4858,0),0)</f>
        <v>6.3509761812866001</v>
      </c>
      <c r="C413" s="6">
        <f ca="1">OFFSET('iBoxx inputs'!C$6,MATCH($A413,'iBoxx inputs'!$A$7:$A$4858,0),0)</f>
        <v>6.7883939787497596</v>
      </c>
      <c r="D413" s="6">
        <f ca="1">IFERROR(OFFSET('Bank of England inputs'!D$6,MATCH($A413,'Bank of England inputs'!$A$7:$A$4920,0),0),D412)</f>
        <v>3.2986451992931487</v>
      </c>
      <c r="F413" s="5">
        <f t="shared" si="19"/>
        <v>36363</v>
      </c>
      <c r="G413" s="6">
        <f t="shared" ca="1" si="20"/>
        <v>6.5696850800181803</v>
      </c>
      <c r="H413" s="6">
        <f t="shared" ca="1" si="18"/>
        <v>3.1665854614203681</v>
      </c>
    </row>
    <row r="414" spans="1:8">
      <c r="A414" s="5">
        <f>'iBoxx inputs'!A418</f>
        <v>36364</v>
      </c>
      <c r="B414" s="6">
        <f ca="1">OFFSET('iBoxx inputs'!B$6,MATCH($A414,'iBoxx inputs'!$A$7:$A$4858,0),0)</f>
        <v>6.4247704011593996</v>
      </c>
      <c r="C414" s="6">
        <f ca="1">OFFSET('iBoxx inputs'!C$6,MATCH($A414,'iBoxx inputs'!$A$7:$A$4858,0),0)</f>
        <v>6.8634827671223997</v>
      </c>
      <c r="D414" s="6">
        <f ca="1">IFERROR(OFFSET('Bank of England inputs'!D$6,MATCH($A414,'Bank of England inputs'!$A$7:$A$4920,0),0),D413)</f>
        <v>3.3572199862569985</v>
      </c>
      <c r="F414" s="5">
        <f t="shared" si="19"/>
        <v>36364</v>
      </c>
      <c r="G414" s="6">
        <f t="shared" ca="1" si="20"/>
        <v>6.6441265841408992</v>
      </c>
      <c r="H414" s="6">
        <f t="shared" ca="1" si="18"/>
        <v>3.1801422274331248</v>
      </c>
    </row>
    <row r="415" spans="1:8">
      <c r="A415" s="5">
        <f>'iBoxx inputs'!A419</f>
        <v>36367</v>
      </c>
      <c r="B415" s="6">
        <f ca="1">OFFSET('iBoxx inputs'!B$6,MATCH($A415,'iBoxx inputs'!$A$7:$A$4858,0),0)</f>
        <v>6.4341309684069703</v>
      </c>
      <c r="C415" s="6">
        <f ca="1">OFFSET('iBoxx inputs'!C$6,MATCH($A415,'iBoxx inputs'!$A$7:$A$4858,0),0)</f>
        <v>6.81309077892438</v>
      </c>
      <c r="D415" s="6">
        <f ca="1">IFERROR(OFFSET('Bank of England inputs'!D$6,MATCH($A415,'Bank of England inputs'!$A$7:$A$4920,0),0),D414)</f>
        <v>3.3366045142296352</v>
      </c>
      <c r="F415" s="5">
        <f t="shared" si="19"/>
        <v>36367</v>
      </c>
      <c r="G415" s="6">
        <f t="shared" ca="1" si="20"/>
        <v>6.6236108736656751</v>
      </c>
      <c r="H415" s="6">
        <f t="shared" ca="1" si="18"/>
        <v>3.1808732006318285</v>
      </c>
    </row>
    <row r="416" spans="1:8">
      <c r="A416" s="5">
        <f>'iBoxx inputs'!A420</f>
        <v>36368</v>
      </c>
      <c r="B416" s="6">
        <f ca="1">OFFSET('iBoxx inputs'!B$6,MATCH($A416,'iBoxx inputs'!$A$7:$A$4858,0),0)</f>
        <v>6.4072024684537601</v>
      </c>
      <c r="C416" s="6">
        <f ca="1">OFFSET('iBoxx inputs'!C$6,MATCH($A416,'iBoxx inputs'!$A$7:$A$4858,0),0)</f>
        <v>6.7841999160046704</v>
      </c>
      <c r="D416" s="6">
        <f ca="1">IFERROR(OFFSET('Bank of England inputs'!D$6,MATCH($A416,'Bank of England inputs'!$A$7:$A$4920,0),0),D415)</f>
        <v>3.2764371198744202</v>
      </c>
      <c r="F416" s="5">
        <f t="shared" si="19"/>
        <v>36368</v>
      </c>
      <c r="G416" s="6">
        <f t="shared" ca="1" si="20"/>
        <v>6.5957011922292157</v>
      </c>
      <c r="H416" s="6">
        <f t="shared" ca="1" si="18"/>
        <v>3.2139606718830427</v>
      </c>
    </row>
    <row r="417" spans="1:8">
      <c r="A417" s="5">
        <f>'iBoxx inputs'!A421</f>
        <v>36369</v>
      </c>
      <c r="B417" s="6">
        <f ca="1">OFFSET('iBoxx inputs'!B$6,MATCH($A417,'iBoxx inputs'!$A$7:$A$4858,0),0)</f>
        <v>6.4065697304627296</v>
      </c>
      <c r="C417" s="6">
        <f ca="1">OFFSET('iBoxx inputs'!C$6,MATCH($A417,'iBoxx inputs'!$A$7:$A$4858,0),0)</f>
        <v>6.7809625838452803</v>
      </c>
      <c r="D417" s="6">
        <f ca="1">IFERROR(OFFSET('Bank of England inputs'!D$6,MATCH($A417,'Bank of England inputs'!$A$7:$A$4920,0),0),D416)</f>
        <v>3.2150558713977651</v>
      </c>
      <c r="F417" s="5">
        <f t="shared" si="19"/>
        <v>36369</v>
      </c>
      <c r="G417" s="6">
        <f t="shared" ca="1" si="20"/>
        <v>6.5937661571540049</v>
      </c>
      <c r="H417" s="6">
        <f t="shared" ca="1" si="18"/>
        <v>3.2734665085740966</v>
      </c>
    </row>
    <row r="418" spans="1:8">
      <c r="A418" s="5">
        <f>'iBoxx inputs'!A422</f>
        <v>36370</v>
      </c>
      <c r="B418" s="6">
        <f ca="1">OFFSET('iBoxx inputs'!B$6,MATCH($A418,'iBoxx inputs'!$A$7:$A$4858,0),0)</f>
        <v>6.4608969055091903</v>
      </c>
      <c r="C418" s="6">
        <f ca="1">OFFSET('iBoxx inputs'!C$6,MATCH($A418,'iBoxx inputs'!$A$7:$A$4858,0),0)</f>
        <v>6.8373724201395198</v>
      </c>
      <c r="D418" s="6">
        <f ca="1">IFERROR(OFFSET('Bank of England inputs'!D$6,MATCH($A418,'Bank of England inputs'!$A$7:$A$4920,0),0),D417)</f>
        <v>3.2934718682611219</v>
      </c>
      <c r="F418" s="5">
        <f t="shared" si="19"/>
        <v>36370</v>
      </c>
      <c r="G418" s="6">
        <f t="shared" ca="1" si="20"/>
        <v>6.6491346628243555</v>
      </c>
      <c r="H418" s="6">
        <f t="shared" ca="1" si="18"/>
        <v>3.248668801493082</v>
      </c>
    </row>
    <row r="419" spans="1:8">
      <c r="A419" s="5">
        <f>'iBoxx inputs'!A423</f>
        <v>36371</v>
      </c>
      <c r="B419" s="6">
        <f ca="1">OFFSET('iBoxx inputs'!B$6,MATCH($A419,'iBoxx inputs'!$A$7:$A$4858,0),0)</f>
        <v>6.4117570810890996</v>
      </c>
      <c r="C419" s="6">
        <f ca="1">OFFSET('iBoxx inputs'!C$6,MATCH($A419,'iBoxx inputs'!$A$7:$A$4858,0),0)</f>
        <v>6.7878883842391096</v>
      </c>
      <c r="D419" s="6">
        <f ca="1">IFERROR(OFFSET('Bank of England inputs'!D$6,MATCH($A419,'Bank of England inputs'!$A$7:$A$4920,0),0),D418)</f>
        <v>3.2839917655131945</v>
      </c>
      <c r="F419" s="5">
        <f t="shared" si="19"/>
        <v>36371</v>
      </c>
      <c r="G419" s="6">
        <f t="shared" ca="1" si="20"/>
        <v>6.599822732664105</v>
      </c>
      <c r="H419" s="6">
        <f t="shared" ca="1" si="18"/>
        <v>3.2104016416008463</v>
      </c>
    </row>
    <row r="420" spans="1:8">
      <c r="A420" s="5">
        <f>'iBoxx inputs'!A424</f>
        <v>36372</v>
      </c>
      <c r="B420" s="6">
        <f ca="1">OFFSET('iBoxx inputs'!B$6,MATCH($A420,'iBoxx inputs'!$A$7:$A$4858,0),0)</f>
        <v>6.4116953552929701</v>
      </c>
      <c r="C420" s="6">
        <f ca="1">OFFSET('iBoxx inputs'!C$6,MATCH($A420,'iBoxx inputs'!$A$7:$A$4858,0),0)</f>
        <v>6.7878151180010899</v>
      </c>
      <c r="D420" s="6">
        <f ca="1">IFERROR(OFFSET('Bank of England inputs'!D$6,MATCH($A420,'Bank of England inputs'!$A$7:$A$4920,0),0),D419)</f>
        <v>3.2839917655131945</v>
      </c>
      <c r="F420" s="5">
        <f t="shared" si="19"/>
        <v>36372</v>
      </c>
      <c r="G420" s="6">
        <f t="shared" ca="1" si="20"/>
        <v>6.59975523664703</v>
      </c>
      <c r="H420" s="6">
        <f t="shared" ca="1" si="18"/>
        <v>3.2103362916700906</v>
      </c>
    </row>
    <row r="421" spans="1:8">
      <c r="A421" s="5">
        <f>'iBoxx inputs'!A425</f>
        <v>36374</v>
      </c>
      <c r="B421" s="6">
        <f ca="1">OFFSET('iBoxx inputs'!B$6,MATCH($A421,'iBoxx inputs'!$A$7:$A$4858,0),0)</f>
        <v>6.35088836053737</v>
      </c>
      <c r="C421" s="6">
        <f ca="1">OFFSET('iBoxx inputs'!C$6,MATCH($A421,'iBoxx inputs'!$A$7:$A$4858,0),0)</f>
        <v>6.7049619883954499</v>
      </c>
      <c r="D421" s="6">
        <f ca="1">IFERROR(OFFSET('Bank of England inputs'!D$6,MATCH($A421,'Bank of England inputs'!$A$7:$A$4920,0),0),D420)</f>
        <v>3.1948255586044638</v>
      </c>
      <c r="F421" s="5">
        <f t="shared" si="19"/>
        <v>36374</v>
      </c>
      <c r="G421" s="6">
        <f t="shared" ca="1" si="20"/>
        <v>6.52792517446641</v>
      </c>
      <c r="H421" s="6">
        <f t="shared" ca="1" si="18"/>
        <v>3.2299096372512048</v>
      </c>
    </row>
    <row r="422" spans="1:8">
      <c r="A422" s="5">
        <f>'iBoxx inputs'!A426</f>
        <v>36375</v>
      </c>
      <c r="B422" s="6">
        <f ca="1">OFFSET('iBoxx inputs'!B$6,MATCH($A422,'iBoxx inputs'!$A$7:$A$4858,0),0)</f>
        <v>6.3528276754586201</v>
      </c>
      <c r="C422" s="6">
        <f ca="1">OFFSET('iBoxx inputs'!C$6,MATCH($A422,'iBoxx inputs'!$A$7:$A$4858,0),0)</f>
        <v>6.7009108209611297</v>
      </c>
      <c r="D422" s="6">
        <f ca="1">IFERROR(OFFSET('Bank of England inputs'!D$6,MATCH($A422,'Bank of England inputs'!$A$7:$A$4920,0),0),D421)</f>
        <v>3.1844013325494691</v>
      </c>
      <c r="F422" s="5">
        <f t="shared" si="19"/>
        <v>36375</v>
      </c>
      <c r="G422" s="6">
        <f t="shared" ca="1" si="20"/>
        <v>6.5268692482098754</v>
      </c>
      <c r="H422" s="6">
        <f t="shared" ca="1" si="18"/>
        <v>3.2393151217576799</v>
      </c>
    </row>
    <row r="423" spans="1:8">
      <c r="A423" s="5">
        <f>'iBoxx inputs'!A427</f>
        <v>36376</v>
      </c>
      <c r="B423" s="6">
        <f ca="1">OFFSET('iBoxx inputs'!B$6,MATCH($A423,'iBoxx inputs'!$A$7:$A$4858,0),0)</f>
        <v>6.2229719526823697</v>
      </c>
      <c r="C423" s="6">
        <f ca="1">OFFSET('iBoxx inputs'!C$6,MATCH($A423,'iBoxx inputs'!$A$7:$A$4858,0),0)</f>
        <v>6.5626313391770497</v>
      </c>
      <c r="D423" s="6">
        <f ca="1">IFERROR(OFFSET('Bank of England inputs'!D$6,MATCH($A423,'Bank of England inputs'!$A$7:$A$4920,0),0),D422)</f>
        <v>3.1351033604389178</v>
      </c>
      <c r="F423" s="5">
        <f t="shared" si="19"/>
        <v>36376</v>
      </c>
      <c r="G423" s="6">
        <f t="shared" ca="1" si="20"/>
        <v>6.3928016459297101</v>
      </c>
      <c r="H423" s="6">
        <f t="shared" ca="1" si="18"/>
        <v>3.1586706944052745</v>
      </c>
    </row>
    <row r="424" spans="1:8">
      <c r="A424" s="5">
        <f>'iBoxx inputs'!A428</f>
        <v>36377</v>
      </c>
      <c r="B424" s="6">
        <f ca="1">OFFSET('iBoxx inputs'!B$6,MATCH($A424,'iBoxx inputs'!$A$7:$A$4858,0),0)</f>
        <v>6.2560715985879396</v>
      </c>
      <c r="C424" s="6">
        <f ca="1">OFFSET('iBoxx inputs'!C$6,MATCH($A424,'iBoxx inputs'!$A$7:$A$4858,0),0)</f>
        <v>6.6101727736677001</v>
      </c>
      <c r="D424" s="6">
        <f ca="1">IFERROR(OFFSET('Bank of England inputs'!D$6,MATCH($A424,'Bank of England inputs'!$A$7:$A$4920,0),0),D423)</f>
        <v>3.1739811912225635</v>
      </c>
      <c r="F424" s="5">
        <f t="shared" si="19"/>
        <v>36377</v>
      </c>
      <c r="G424" s="6">
        <f t="shared" ca="1" si="20"/>
        <v>6.4331221861278198</v>
      </c>
      <c r="H424" s="6">
        <f t="shared" ca="1" si="18"/>
        <v>3.1588787766799076</v>
      </c>
    </row>
    <row r="425" spans="1:8">
      <c r="A425" s="5">
        <f>'iBoxx inputs'!A429</f>
        <v>36378</v>
      </c>
      <c r="B425" s="6">
        <f ca="1">OFFSET('iBoxx inputs'!B$6,MATCH($A425,'iBoxx inputs'!$A$7:$A$4858,0),0)</f>
        <v>6.3449532483991904</v>
      </c>
      <c r="C425" s="6">
        <f ca="1">OFFSET('iBoxx inputs'!C$6,MATCH($A425,'iBoxx inputs'!$A$7:$A$4858,0),0)</f>
        <v>6.7103659354773502</v>
      </c>
      <c r="D425" s="6">
        <f ca="1">IFERROR(OFFSET('Bank of England inputs'!D$6,MATCH($A425,'Bank of England inputs'!$A$7:$A$4920,0),0),D424)</f>
        <v>3.3202742409402575</v>
      </c>
      <c r="F425" s="5">
        <f t="shared" si="19"/>
        <v>36378</v>
      </c>
      <c r="G425" s="6">
        <f t="shared" ca="1" si="20"/>
        <v>6.5276595919382707</v>
      </c>
      <c r="H425" s="6">
        <f t="shared" ca="1" si="18"/>
        <v>3.1043136253379178</v>
      </c>
    </row>
    <row r="426" spans="1:8">
      <c r="A426" s="5">
        <f>'iBoxx inputs'!A430</f>
        <v>36381</v>
      </c>
      <c r="B426" s="6">
        <f ca="1">OFFSET('iBoxx inputs'!B$6,MATCH($A426,'iBoxx inputs'!$A$7:$A$4858,0),0)</f>
        <v>6.3225449833026399</v>
      </c>
      <c r="C426" s="6">
        <f ca="1">OFFSET('iBoxx inputs'!C$6,MATCH($A426,'iBoxx inputs'!$A$7:$A$4858,0),0)</f>
        <v>6.68894982894912</v>
      </c>
      <c r="D426" s="6">
        <f ca="1">IFERROR(OFFSET('Bank of England inputs'!D$6,MATCH($A426,'Bank of England inputs'!$A$7:$A$4920,0),0),D425)</f>
        <v>3.2207537934410002</v>
      </c>
      <c r="F426" s="5">
        <f t="shared" si="19"/>
        <v>36381</v>
      </c>
      <c r="G426" s="6">
        <f t="shared" ca="1" si="20"/>
        <v>6.50574740612588</v>
      </c>
      <c r="H426" s="6">
        <f t="shared" ca="1" si="18"/>
        <v>3.182493337782244</v>
      </c>
    </row>
    <row r="427" spans="1:8">
      <c r="A427" s="5">
        <f>'iBoxx inputs'!A431</f>
        <v>36382</v>
      </c>
      <c r="B427" s="6">
        <f ca="1">OFFSET('iBoxx inputs'!B$6,MATCH($A427,'iBoxx inputs'!$A$7:$A$4858,0),0)</f>
        <v>6.3947417811122698</v>
      </c>
      <c r="C427" s="6">
        <f ca="1">OFFSET('iBoxx inputs'!C$6,MATCH($A427,'iBoxx inputs'!$A$7:$A$4858,0),0)</f>
        <v>6.7629307863131496</v>
      </c>
      <c r="D427" s="6">
        <f ca="1">IFERROR(OFFSET('Bank of England inputs'!D$6,MATCH($A427,'Bank of England inputs'!$A$7:$A$4920,0),0),D426)</f>
        <v>3.16016045396732</v>
      </c>
      <c r="F427" s="5">
        <f t="shared" si="19"/>
        <v>36382</v>
      </c>
      <c r="G427" s="6">
        <f t="shared" ca="1" si="20"/>
        <v>6.5788362837127092</v>
      </c>
      <c r="H427" s="6">
        <f t="shared" ca="1" si="18"/>
        <v>3.3139497018046082</v>
      </c>
    </row>
    <row r="428" spans="1:8">
      <c r="A428" s="5">
        <f>'iBoxx inputs'!A432</f>
        <v>36383</v>
      </c>
      <c r="B428" s="6">
        <f ca="1">OFFSET('iBoxx inputs'!B$6,MATCH($A428,'iBoxx inputs'!$A$7:$A$4858,0),0)</f>
        <v>6.4571040398930997</v>
      </c>
      <c r="C428" s="6">
        <f ca="1">OFFSET('iBoxx inputs'!C$6,MATCH($A428,'iBoxx inputs'!$A$7:$A$4858,0),0)</f>
        <v>6.8295978764047502</v>
      </c>
      <c r="D428" s="6">
        <f ca="1">IFERROR(OFFSET('Bank of England inputs'!D$6,MATCH($A428,'Bank of England inputs'!$A$7:$A$4920,0),0),D427)</f>
        <v>3.1305028370181898</v>
      </c>
      <c r="F428" s="5">
        <f t="shared" si="19"/>
        <v>36383</v>
      </c>
      <c r="G428" s="6">
        <f t="shared" ca="1" si="20"/>
        <v>6.6433509581489254</v>
      </c>
      <c r="H428" s="6">
        <f t="shared" ca="1" si="18"/>
        <v>3.4062164194837985</v>
      </c>
    </row>
    <row r="429" spans="1:8">
      <c r="A429" s="5">
        <f>'iBoxx inputs'!A433</f>
        <v>36384</v>
      </c>
      <c r="B429" s="6">
        <f ca="1">OFFSET('iBoxx inputs'!B$6,MATCH($A429,'iBoxx inputs'!$A$7:$A$4858,0),0)</f>
        <v>6.4558395634299304</v>
      </c>
      <c r="C429" s="6">
        <f ca="1">OFFSET('iBoxx inputs'!C$6,MATCH($A429,'iBoxx inputs'!$A$7:$A$4858,0),0)</f>
        <v>6.8254231439503297</v>
      </c>
      <c r="D429" s="6">
        <f ca="1">IFERROR(OFFSET('Bank of England inputs'!D$6,MATCH($A429,'Bank of England inputs'!$A$7:$A$4920,0),0),D428)</f>
        <v>3.0412673577156379</v>
      </c>
      <c r="F429" s="5">
        <f t="shared" si="19"/>
        <v>36384</v>
      </c>
      <c r="G429" s="6">
        <f t="shared" ca="1" si="20"/>
        <v>6.6406313536901305</v>
      </c>
      <c r="H429" s="6">
        <f t="shared" ca="1" si="18"/>
        <v>3.4931286156244745</v>
      </c>
    </row>
    <row r="430" spans="1:8">
      <c r="A430" s="5">
        <f>'iBoxx inputs'!A434</f>
        <v>36385</v>
      </c>
      <c r="B430" s="6">
        <f ca="1">OFFSET('iBoxx inputs'!B$6,MATCH($A430,'iBoxx inputs'!$A$7:$A$4858,0),0)</f>
        <v>6.4476616156138702</v>
      </c>
      <c r="C430" s="6">
        <f ca="1">OFFSET('iBoxx inputs'!C$6,MATCH($A430,'iBoxx inputs'!$A$7:$A$4858,0),0)</f>
        <v>6.8142899013004499</v>
      </c>
      <c r="D430" s="6">
        <f ca="1">IFERROR(OFFSET('Bank of England inputs'!D$6,MATCH($A430,'Bank of England inputs'!$A$7:$A$4920,0),0),D429)</f>
        <v>3.021709368276948</v>
      </c>
      <c r="F430" s="5">
        <f t="shared" si="19"/>
        <v>36385</v>
      </c>
      <c r="G430" s="6">
        <f t="shared" ca="1" si="20"/>
        <v>6.6309757584571596</v>
      </c>
      <c r="H430" s="6">
        <f t="shared" ca="1" si="18"/>
        <v>3.5034037120059702</v>
      </c>
    </row>
    <row r="431" spans="1:8">
      <c r="A431" s="5">
        <f>'iBoxx inputs'!A435</f>
        <v>36388</v>
      </c>
      <c r="B431" s="6">
        <f ca="1">OFFSET('iBoxx inputs'!B$6,MATCH($A431,'iBoxx inputs'!$A$7:$A$4858,0),0)</f>
        <v>6.4722858043265497</v>
      </c>
      <c r="C431" s="6">
        <f ca="1">OFFSET('iBoxx inputs'!C$6,MATCH($A431,'iBoxx inputs'!$A$7:$A$4858,0),0)</f>
        <v>6.8413635929007803</v>
      </c>
      <c r="D431" s="6">
        <f ca="1">IFERROR(OFFSET('Bank of England inputs'!D$6,MATCH($A431,'Bank of England inputs'!$A$7:$A$4920,0),0),D430)</f>
        <v>3.0015643332029995</v>
      </c>
      <c r="F431" s="5">
        <f t="shared" si="19"/>
        <v>36388</v>
      </c>
      <c r="G431" s="6">
        <f t="shared" ca="1" si="20"/>
        <v>6.656824698613665</v>
      </c>
      <c r="H431" s="6">
        <f t="shared" ca="1" si="18"/>
        <v>3.5487425740313494</v>
      </c>
    </row>
    <row r="432" spans="1:8">
      <c r="A432" s="5">
        <f>'iBoxx inputs'!A436</f>
        <v>36389</v>
      </c>
      <c r="B432" s="6">
        <f ca="1">OFFSET('iBoxx inputs'!B$6,MATCH($A432,'iBoxx inputs'!$A$7:$A$4858,0),0)</f>
        <v>6.4378223041087299</v>
      </c>
      <c r="C432" s="6">
        <f ca="1">OFFSET('iBoxx inputs'!C$6,MATCH($A432,'iBoxx inputs'!$A$7:$A$4858,0),0)</f>
        <v>6.8105464231419601</v>
      </c>
      <c r="D432" s="6">
        <f ca="1">IFERROR(OFFSET('Bank of England inputs'!D$6,MATCH($A432,'Bank of England inputs'!$A$7:$A$4920,0),0),D431)</f>
        <v>2.9817186430736164</v>
      </c>
      <c r="F432" s="5">
        <f t="shared" si="19"/>
        <v>36389</v>
      </c>
      <c r="G432" s="6">
        <f t="shared" ca="1" si="20"/>
        <v>6.6241843636253446</v>
      </c>
      <c r="H432" s="6">
        <f t="shared" ca="1" si="18"/>
        <v>3.5370022646215693</v>
      </c>
    </row>
    <row r="433" spans="1:8">
      <c r="A433" s="5">
        <f>'iBoxx inputs'!A437</f>
        <v>36390</v>
      </c>
      <c r="B433" s="6">
        <f ca="1">OFFSET('iBoxx inputs'!B$6,MATCH($A433,'iBoxx inputs'!$A$7:$A$4858,0),0)</f>
        <v>6.4045976184047699</v>
      </c>
      <c r="C433" s="6">
        <f ca="1">OFFSET('iBoxx inputs'!C$6,MATCH($A433,'iBoxx inputs'!$A$7:$A$4858,0),0)</f>
        <v>6.7780211541652298</v>
      </c>
      <c r="D433" s="6">
        <f ca="1">IFERROR(OFFSET('Bank of England inputs'!D$6,MATCH($A433,'Bank of England inputs'!$A$7:$A$4920,0),0),D432)</f>
        <v>2.9239194210835207</v>
      </c>
      <c r="F433" s="5">
        <f t="shared" si="19"/>
        <v>36390</v>
      </c>
      <c r="G433" s="6">
        <f t="shared" ca="1" si="20"/>
        <v>6.5913093862849994</v>
      </c>
      <c r="H433" s="6">
        <f t="shared" ca="1" si="18"/>
        <v>3.5632047300855563</v>
      </c>
    </row>
    <row r="434" spans="1:8">
      <c r="A434" s="5">
        <f>'iBoxx inputs'!A438</f>
        <v>36391</v>
      </c>
      <c r="B434" s="6">
        <f ca="1">OFFSET('iBoxx inputs'!B$6,MATCH($A434,'iBoxx inputs'!$A$7:$A$4858,0),0)</f>
        <v>6.3773947917487597</v>
      </c>
      <c r="C434" s="6">
        <f ca="1">OFFSET('iBoxx inputs'!C$6,MATCH($A434,'iBoxx inputs'!$A$7:$A$4858,0),0)</f>
        <v>6.7357786875129602</v>
      </c>
      <c r="D434" s="6">
        <f ca="1">IFERROR(OFFSET('Bank of England inputs'!D$6,MATCH($A434,'Bank of England inputs'!$A$7:$A$4920,0),0),D433)</f>
        <v>2.8850855745721438</v>
      </c>
      <c r="F434" s="5">
        <f t="shared" si="19"/>
        <v>36391</v>
      </c>
      <c r="G434" s="6">
        <f t="shared" ca="1" si="20"/>
        <v>6.5565867396308599</v>
      </c>
      <c r="H434" s="6">
        <f t="shared" ca="1" si="18"/>
        <v>3.5685455715518399</v>
      </c>
    </row>
    <row r="435" spans="1:8">
      <c r="A435" s="5">
        <f>'iBoxx inputs'!A439</f>
        <v>36392</v>
      </c>
      <c r="B435" s="6">
        <f ca="1">OFFSET('iBoxx inputs'!B$6,MATCH($A435,'iBoxx inputs'!$A$7:$A$4858,0),0)</f>
        <v>6.3986735947242499</v>
      </c>
      <c r="C435" s="6">
        <f ca="1">OFFSET('iBoxx inputs'!C$6,MATCH($A435,'iBoxx inputs'!$A$7:$A$4858,0),0)</f>
        <v>6.7554377770961498</v>
      </c>
      <c r="D435" s="6">
        <f ca="1">IFERROR(OFFSET('Bank of England inputs'!D$6,MATCH($A435,'Bank of England inputs'!$A$7:$A$4920,0),0),D434)</f>
        <v>2.9147104851330319</v>
      </c>
      <c r="F435" s="5">
        <f t="shared" si="19"/>
        <v>36392</v>
      </c>
      <c r="G435" s="6">
        <f t="shared" ca="1" si="20"/>
        <v>6.5770556859101994</v>
      </c>
      <c r="H435" s="6">
        <f t="shared" ca="1" si="18"/>
        <v>3.5586216815002736</v>
      </c>
    </row>
    <row r="436" spans="1:8">
      <c r="A436" s="5">
        <f>'iBoxx inputs'!A440</f>
        <v>36395</v>
      </c>
      <c r="B436" s="6">
        <f ca="1">OFFSET('iBoxx inputs'!B$6,MATCH($A436,'iBoxx inputs'!$A$7:$A$4858,0),0)</f>
        <v>6.4105233146408098</v>
      </c>
      <c r="C436" s="6">
        <f ca="1">OFFSET('iBoxx inputs'!C$6,MATCH($A436,'iBoxx inputs'!$A$7:$A$4858,0),0)</f>
        <v>6.76382181229281</v>
      </c>
      <c r="D436" s="6">
        <f ca="1">IFERROR(OFFSET('Bank of England inputs'!D$6,MATCH($A436,'Bank of England inputs'!$A$7:$A$4920,0),0),D435)</f>
        <v>2.905213733737666</v>
      </c>
      <c r="F436" s="5">
        <f t="shared" si="19"/>
        <v>36395</v>
      </c>
      <c r="G436" s="6">
        <f t="shared" ca="1" si="20"/>
        <v>6.5871725634668099</v>
      </c>
      <c r="H436" s="6">
        <f t="shared" ca="1" si="18"/>
        <v>3.5780099920457387</v>
      </c>
    </row>
    <row r="437" spans="1:8">
      <c r="A437" s="5">
        <f>'iBoxx inputs'!A441</f>
        <v>36396</v>
      </c>
      <c r="B437" s="6">
        <f ca="1">OFFSET('iBoxx inputs'!B$6,MATCH($A437,'iBoxx inputs'!$A$7:$A$4858,0),0)</f>
        <v>6.4022264427581996</v>
      </c>
      <c r="C437" s="6">
        <f ca="1">OFFSET('iBoxx inputs'!C$6,MATCH($A437,'iBoxx inputs'!$A$7:$A$4858,0),0)</f>
        <v>6.7527704149363599</v>
      </c>
      <c r="D437" s="6">
        <f ca="1">IFERROR(OFFSET('Bank of England inputs'!D$6,MATCH($A437,'Bank of England inputs'!$A$7:$A$4920,0),0),D436)</f>
        <v>2.8850855745721438</v>
      </c>
      <c r="F437" s="5">
        <f t="shared" si="19"/>
        <v>36396</v>
      </c>
      <c r="G437" s="6">
        <f t="shared" ca="1" si="20"/>
        <v>6.5774984288472798</v>
      </c>
      <c r="H437" s="6">
        <f t="shared" ca="1" si="18"/>
        <v>3.5888708588368123</v>
      </c>
    </row>
    <row r="438" spans="1:8">
      <c r="A438" s="5">
        <f>'iBoxx inputs'!A442</f>
        <v>36397</v>
      </c>
      <c r="B438" s="6">
        <f ca="1">OFFSET('iBoxx inputs'!B$6,MATCH($A438,'iBoxx inputs'!$A$7:$A$4858,0),0)</f>
        <v>6.2864630315755896</v>
      </c>
      <c r="C438" s="6">
        <f ca="1">OFFSET('iBoxx inputs'!C$6,MATCH($A438,'iBoxx inputs'!$A$7:$A$4858,0),0)</f>
        <v>6.6406163757634298</v>
      </c>
      <c r="D438" s="6">
        <f ca="1">IFERROR(OFFSET('Bank of England inputs'!D$6,MATCH($A438,'Bank of England inputs'!$A$7:$A$4920,0),0),D437)</f>
        <v>2.7872860635696828</v>
      </c>
      <c r="F438" s="5">
        <f t="shared" si="19"/>
        <v>36397</v>
      </c>
      <c r="G438" s="6">
        <f t="shared" ca="1" si="20"/>
        <v>6.4635397036695093</v>
      </c>
      <c r="H438" s="6">
        <f t="shared" ca="1" si="18"/>
        <v>3.5765645547117808</v>
      </c>
    </row>
    <row r="439" spans="1:8">
      <c r="A439" s="5">
        <f>'iBoxx inputs'!A443</f>
        <v>36398</v>
      </c>
      <c r="B439" s="6">
        <f ca="1">OFFSET('iBoxx inputs'!B$6,MATCH($A439,'iBoxx inputs'!$A$7:$A$4858,0),0)</f>
        <v>6.2866950367573597</v>
      </c>
      <c r="C439" s="6">
        <f ca="1">OFFSET('iBoxx inputs'!C$6,MATCH($A439,'iBoxx inputs'!$A$7:$A$4858,0),0)</f>
        <v>6.6423415099831002</v>
      </c>
      <c r="D439" s="6">
        <f ca="1">IFERROR(OFFSET('Bank of England inputs'!D$6,MATCH($A439,'Bank of England inputs'!$A$7:$A$4920,0),0),D438)</f>
        <v>2.7769629412339958</v>
      </c>
      <c r="F439" s="5">
        <f t="shared" si="19"/>
        <v>36398</v>
      </c>
      <c r="G439" s="6">
        <f t="shared" ca="1" si="20"/>
        <v>6.4645182733702296</v>
      </c>
      <c r="H439" s="6">
        <f t="shared" ca="1" si="18"/>
        <v>3.5879201200415878</v>
      </c>
    </row>
    <row r="440" spans="1:8">
      <c r="A440" s="5">
        <f>'iBoxx inputs'!A444</f>
        <v>36399</v>
      </c>
      <c r="B440" s="6">
        <f ca="1">OFFSET('iBoxx inputs'!B$6,MATCH($A440,'iBoxx inputs'!$A$7:$A$4858,0),0)</f>
        <v>6.2782602735678097</v>
      </c>
      <c r="C440" s="6">
        <f ca="1">OFFSET('iBoxx inputs'!C$6,MATCH($A440,'iBoxx inputs'!$A$7:$A$4858,0),0)</f>
        <v>6.6345402721757996</v>
      </c>
      <c r="D440" s="6">
        <f ca="1">IFERROR(OFFSET('Bank of England inputs'!D$6,MATCH($A440,'Bank of England inputs'!$A$7:$A$4920,0),0),D439)</f>
        <v>2.7959722358001926</v>
      </c>
      <c r="F440" s="5">
        <f t="shared" si="19"/>
        <v>36399</v>
      </c>
      <c r="G440" s="6">
        <f t="shared" ca="1" si="20"/>
        <v>6.4564002728718046</v>
      </c>
      <c r="H440" s="6">
        <f t="shared" ca="1" si="18"/>
        <v>3.5608671793823543</v>
      </c>
    </row>
    <row r="441" spans="1:8">
      <c r="A441" s="5">
        <f>'iBoxx inputs'!A445</f>
        <v>36402</v>
      </c>
      <c r="B441" s="6">
        <f ca="1">OFFSET('iBoxx inputs'!B$6,MATCH($A441,'iBoxx inputs'!$A$7:$A$4858,0),0)</f>
        <v>6.2781815846602704</v>
      </c>
      <c r="C441" s="6">
        <f ca="1">OFFSET('iBoxx inputs'!C$6,MATCH($A441,'iBoxx inputs'!$A$7:$A$4858,0),0)</f>
        <v>6.6338710814107902</v>
      </c>
      <c r="D441" s="6">
        <f ca="1">IFERROR(OFFSET('Bank of England inputs'!D$6,MATCH($A441,'Bank of England inputs'!$A$7:$A$4920,0),0),D440)</f>
        <v>2.7959722358001926</v>
      </c>
      <c r="F441" s="5">
        <f t="shared" si="19"/>
        <v>36402</v>
      </c>
      <c r="G441" s="6">
        <f t="shared" ca="1" si="20"/>
        <v>6.4560263330355303</v>
      </c>
      <c r="H441" s="6">
        <f t="shared" ca="1" si="18"/>
        <v>3.560503410425131</v>
      </c>
    </row>
    <row r="442" spans="1:8">
      <c r="A442" s="5">
        <f>'iBoxx inputs'!A446</f>
        <v>36403</v>
      </c>
      <c r="B442" s="6">
        <f ca="1">OFFSET('iBoxx inputs'!B$6,MATCH($A442,'iBoxx inputs'!$A$7:$A$4858,0),0)</f>
        <v>6.2579878718992203</v>
      </c>
      <c r="C442" s="6">
        <f ca="1">OFFSET('iBoxx inputs'!C$6,MATCH($A442,'iBoxx inputs'!$A$7:$A$4858,0),0)</f>
        <v>6.6104593431824998</v>
      </c>
      <c r="D442" s="6">
        <f ca="1">IFERROR(OFFSET('Bank of England inputs'!D$6,MATCH($A442,'Bank of England inputs'!$A$7:$A$4920,0),0),D441)</f>
        <v>2.7853792025019475</v>
      </c>
      <c r="F442" s="5">
        <f t="shared" si="19"/>
        <v>36403</v>
      </c>
      <c r="G442" s="6">
        <f t="shared" ca="1" si="20"/>
        <v>6.4342236075408596</v>
      </c>
      <c r="H442" s="6">
        <f t="shared" ca="1" si="18"/>
        <v>3.5499644339981096</v>
      </c>
    </row>
    <row r="443" spans="1:8">
      <c r="A443" s="5">
        <f>'iBoxx inputs'!A447</f>
        <v>36404</v>
      </c>
      <c r="B443" s="6">
        <f ca="1">OFFSET('iBoxx inputs'!B$6,MATCH($A443,'iBoxx inputs'!$A$7:$A$4858,0),0)</f>
        <v>6.3150369016804904</v>
      </c>
      <c r="C443" s="6">
        <f ca="1">OFFSET('iBoxx inputs'!C$6,MATCH($A443,'iBoxx inputs'!$A$7:$A$4858,0),0)</f>
        <v>6.6476396284282</v>
      </c>
      <c r="D443" s="6">
        <f ca="1">IFERROR(OFFSET('Bank of England inputs'!D$6,MATCH($A443,'Bank of England inputs'!$A$7:$A$4920,0),0),D442)</f>
        <v>2.843740838463793</v>
      </c>
      <c r="F443" s="5">
        <f t="shared" si="19"/>
        <v>36404</v>
      </c>
      <c r="G443" s="6">
        <f t="shared" ca="1" si="20"/>
        <v>6.4813382650543456</v>
      </c>
      <c r="H443" s="6">
        <f t="shared" ca="1" si="18"/>
        <v>3.537013917360432</v>
      </c>
    </row>
    <row r="444" spans="1:8">
      <c r="A444" s="5">
        <f>'iBoxx inputs'!A448</f>
        <v>36405</v>
      </c>
      <c r="B444" s="6">
        <f ca="1">OFFSET('iBoxx inputs'!B$6,MATCH($A444,'iBoxx inputs'!$A$7:$A$4858,0),0)</f>
        <v>6.4539359099805296</v>
      </c>
      <c r="C444" s="6">
        <f ca="1">OFFSET('iBoxx inputs'!C$6,MATCH($A444,'iBoxx inputs'!$A$7:$A$4858,0),0)</f>
        <v>6.7855660934121298</v>
      </c>
      <c r="D444" s="6">
        <f ca="1">IFERROR(OFFSET('Bank of England inputs'!D$6,MATCH($A444,'Bank of England inputs'!$A$7:$A$4920,0),0),D443)</f>
        <v>3.0003909304143761</v>
      </c>
      <c r="F444" s="5">
        <f t="shared" si="19"/>
        <v>36405</v>
      </c>
      <c r="G444" s="6">
        <f t="shared" ca="1" si="20"/>
        <v>6.6197510016963292</v>
      </c>
      <c r="H444" s="6">
        <f t="shared" ca="1" si="18"/>
        <v>3.5139284798706649</v>
      </c>
    </row>
    <row r="445" spans="1:8">
      <c r="A445" s="5">
        <f>'iBoxx inputs'!A449</f>
        <v>36406</v>
      </c>
      <c r="B445" s="6">
        <f ca="1">OFFSET('iBoxx inputs'!B$6,MATCH($A445,'iBoxx inputs'!$A$7:$A$4858,0),0)</f>
        <v>6.3620212902142503</v>
      </c>
      <c r="C445" s="6">
        <f ca="1">OFFSET('iBoxx inputs'!C$6,MATCH($A445,'iBoxx inputs'!$A$7:$A$4858,0),0)</f>
        <v>6.6856778638946901</v>
      </c>
      <c r="D445" s="6">
        <f ca="1">IFERROR(OFFSET('Bank of England inputs'!D$6,MATCH($A445,'Bank of England inputs'!$A$7:$A$4920,0),0),D444)</f>
        <v>2.9222048475371132</v>
      </c>
      <c r="F445" s="5">
        <f t="shared" si="19"/>
        <v>36406</v>
      </c>
      <c r="G445" s="6">
        <f t="shared" ca="1" si="20"/>
        <v>6.5238495770544702</v>
      </c>
      <c r="H445" s="6">
        <f t="shared" ca="1" si="18"/>
        <v>3.4993855163252929</v>
      </c>
    </row>
    <row r="446" spans="1:8">
      <c r="A446" s="5">
        <f>'iBoxx inputs'!A450</f>
        <v>36409</v>
      </c>
      <c r="B446" s="6">
        <f ca="1">OFFSET('iBoxx inputs'!B$6,MATCH($A446,'iBoxx inputs'!$A$7:$A$4858,0),0)</f>
        <v>6.3670833606279</v>
      </c>
      <c r="C446" s="6">
        <f ca="1">OFFSET('iBoxx inputs'!C$6,MATCH($A446,'iBoxx inputs'!$A$7:$A$4858,0),0)</f>
        <v>6.6909377712272198</v>
      </c>
      <c r="D446" s="6">
        <f ca="1">IFERROR(OFFSET('Bank of England inputs'!D$6,MATCH($A446,'Bank of England inputs'!$A$7:$A$4920,0),0),D445)</f>
        <v>2.9222048475371132</v>
      </c>
      <c r="F446" s="5">
        <f t="shared" si="19"/>
        <v>36409</v>
      </c>
      <c r="G446" s="6">
        <f t="shared" ca="1" si="20"/>
        <v>6.5290105659275604</v>
      </c>
      <c r="H446" s="6">
        <f t="shared" ca="1" si="18"/>
        <v>3.5043999725164809</v>
      </c>
    </row>
    <row r="447" spans="1:8">
      <c r="A447" s="5">
        <f>'iBoxx inputs'!A451</f>
        <v>36410</v>
      </c>
      <c r="B447" s="6">
        <f ca="1">OFFSET('iBoxx inputs'!B$6,MATCH($A447,'iBoxx inputs'!$A$7:$A$4858,0),0)</f>
        <v>6.4344709182346103</v>
      </c>
      <c r="C447" s="6">
        <f ca="1">OFFSET('iBoxx inputs'!C$6,MATCH($A447,'iBoxx inputs'!$A$7:$A$4858,0),0)</f>
        <v>6.7609510998800397</v>
      </c>
      <c r="D447" s="6">
        <f ca="1">IFERROR(OFFSET('Bank of England inputs'!D$6,MATCH($A447,'Bank of England inputs'!$A$7:$A$4920,0),0),D446)</f>
        <v>3.0196423336265044</v>
      </c>
      <c r="F447" s="5">
        <f t="shared" si="19"/>
        <v>36410</v>
      </c>
      <c r="G447" s="6">
        <f t="shared" ca="1" si="20"/>
        <v>6.597711009057325</v>
      </c>
      <c r="H447" s="6">
        <f t="shared" ca="1" si="18"/>
        <v>3.4731907375909365</v>
      </c>
    </row>
    <row r="448" spans="1:8">
      <c r="A448" s="5">
        <f>'iBoxx inputs'!A452</f>
        <v>36411</v>
      </c>
      <c r="B448" s="6">
        <f ca="1">OFFSET('iBoxx inputs'!B$6,MATCH($A448,'iBoxx inputs'!$A$7:$A$4858,0),0)</f>
        <v>6.5195049842345796</v>
      </c>
      <c r="C448" s="6">
        <f ca="1">OFFSET('iBoxx inputs'!C$6,MATCH($A448,'iBoxx inputs'!$A$7:$A$4858,0),0)</f>
        <v>6.8543715520545403</v>
      </c>
      <c r="D448" s="6">
        <f ca="1">IFERROR(OFFSET('Bank of England inputs'!D$6,MATCH($A448,'Bank of England inputs'!$A$7:$A$4920,0),0),D447)</f>
        <v>3.097820775921023</v>
      </c>
      <c r="F448" s="5">
        <f t="shared" si="19"/>
        <v>36411</v>
      </c>
      <c r="G448" s="6">
        <f t="shared" ca="1" si="20"/>
        <v>6.6869382681445604</v>
      </c>
      <c r="H448" s="6">
        <f t="shared" ca="1" si="18"/>
        <v>3.4812738671017529</v>
      </c>
    </row>
    <row r="449" spans="1:8">
      <c r="A449" s="5">
        <f>'iBoxx inputs'!A453</f>
        <v>36412</v>
      </c>
      <c r="B449" s="6">
        <f ca="1">OFFSET('iBoxx inputs'!B$6,MATCH($A449,'iBoxx inputs'!$A$7:$A$4858,0),0)</f>
        <v>6.5509274110784297</v>
      </c>
      <c r="C449" s="6">
        <f ca="1">OFFSET('iBoxx inputs'!C$6,MATCH($A449,'iBoxx inputs'!$A$7:$A$4858,0),0)</f>
        <v>6.8906356615459003</v>
      </c>
      <c r="D449" s="6">
        <f ca="1">IFERROR(OFFSET('Bank of England inputs'!D$6,MATCH($A449,'Bank of England inputs'!$A$7:$A$4920,0),0),D448)</f>
        <v>3.0676045330207069</v>
      </c>
      <c r="F449" s="5">
        <f t="shared" si="19"/>
        <v>36412</v>
      </c>
      <c r="G449" s="6">
        <f t="shared" ca="1" si="20"/>
        <v>6.720781536312165</v>
      </c>
      <c r="H449" s="6">
        <f t="shared" ca="1" si="18"/>
        <v>3.5444473749470573</v>
      </c>
    </row>
    <row r="450" spans="1:8">
      <c r="A450" s="5">
        <f>'iBoxx inputs'!A454</f>
        <v>36413</v>
      </c>
      <c r="B450" s="6">
        <f ca="1">OFFSET('iBoxx inputs'!B$6,MATCH($A450,'iBoxx inputs'!$A$7:$A$4858,0),0)</f>
        <v>6.6141021191759801</v>
      </c>
      <c r="C450" s="6">
        <f ca="1">OFFSET('iBoxx inputs'!C$6,MATCH($A450,'iBoxx inputs'!$A$7:$A$4858,0),0)</f>
        <v>6.9528925025925901</v>
      </c>
      <c r="D450" s="6">
        <f ca="1">IFERROR(OFFSET('Bank of England inputs'!D$6,MATCH($A450,'Bank of England inputs'!$A$7:$A$4920,0),0),D449)</f>
        <v>3.1161473087818692</v>
      </c>
      <c r="F450" s="5">
        <f t="shared" si="19"/>
        <v>36413</v>
      </c>
      <c r="G450" s="6">
        <f t="shared" ca="1" si="20"/>
        <v>6.7834973108842851</v>
      </c>
      <c r="H450" s="6">
        <f t="shared" ca="1" si="18"/>
        <v>3.5565234910498678</v>
      </c>
    </row>
    <row r="451" spans="1:8">
      <c r="A451" s="5">
        <f>'iBoxx inputs'!A455</f>
        <v>36416</v>
      </c>
      <c r="B451" s="6">
        <f ca="1">OFFSET('iBoxx inputs'!B$6,MATCH($A451,'iBoxx inputs'!$A$7:$A$4858,0),0)</f>
        <v>6.6671258213155999</v>
      </c>
      <c r="C451" s="6">
        <f ca="1">OFFSET('iBoxx inputs'!C$6,MATCH($A451,'iBoxx inputs'!$A$7:$A$4858,0),0)</f>
        <v>6.9885236373076403</v>
      </c>
      <c r="D451" s="6">
        <f ca="1">IFERROR(OFFSET('Bank of England inputs'!D$6,MATCH($A451,'Bank of England inputs'!$A$7:$A$4920,0),0),D450)</f>
        <v>3.165298944900341</v>
      </c>
      <c r="F451" s="5">
        <f t="shared" si="19"/>
        <v>36416</v>
      </c>
      <c r="G451" s="6">
        <f t="shared" ca="1" si="20"/>
        <v>6.8278247293116205</v>
      </c>
      <c r="H451" s="6">
        <f t="shared" ref="H451:H514" ca="1" si="21">((1+G451/100)/(1+D451/100)-1)*100</f>
        <v>3.5501528342077648</v>
      </c>
    </row>
    <row r="452" spans="1:8">
      <c r="A452" s="5">
        <f>'iBoxx inputs'!A456</f>
        <v>36417</v>
      </c>
      <c r="B452" s="6">
        <f ca="1">OFFSET('iBoxx inputs'!B$6,MATCH($A452,'iBoxx inputs'!$A$7:$A$4858,0),0)</f>
        <v>6.6307100136964401</v>
      </c>
      <c r="C452" s="6">
        <f ca="1">OFFSET('iBoxx inputs'!C$6,MATCH($A452,'iBoxx inputs'!$A$7:$A$4858,0),0)</f>
        <v>6.9517042656610002</v>
      </c>
      <c r="D452" s="6">
        <f ca="1">IFERROR(OFFSET('Bank of England inputs'!D$6,MATCH($A452,'Bank of England inputs'!$A$7:$A$4920,0),0),D451)</f>
        <v>3.165298944900341</v>
      </c>
      <c r="F452" s="5">
        <f t="shared" ref="F452:F515" si="22">A452</f>
        <v>36417</v>
      </c>
      <c r="G452" s="6">
        <f t="shared" ref="G452:G515" ca="1" si="23">(B452+C452)/2</f>
        <v>6.7912071396787201</v>
      </c>
      <c r="H452" s="6">
        <f t="shared" ca="1" si="21"/>
        <v>3.5146587388022121</v>
      </c>
    </row>
    <row r="453" spans="1:8">
      <c r="A453" s="5">
        <f>'iBoxx inputs'!A457</f>
        <v>36418</v>
      </c>
      <c r="B453" s="6">
        <f ca="1">OFFSET('iBoxx inputs'!B$6,MATCH($A453,'iBoxx inputs'!$A$7:$A$4858,0),0)</f>
        <v>6.6432622593661401</v>
      </c>
      <c r="C453" s="6">
        <f ca="1">OFFSET('iBoxx inputs'!C$6,MATCH($A453,'iBoxx inputs'!$A$7:$A$4858,0),0)</f>
        <v>6.9595938926969101</v>
      </c>
      <c r="D453" s="6">
        <f ca="1">IFERROR(OFFSET('Bank of England inputs'!D$6,MATCH($A453,'Bank of England inputs'!$A$7:$A$4920,0),0),D452)</f>
        <v>3.1842156671224808</v>
      </c>
      <c r="F453" s="5">
        <f t="shared" si="22"/>
        <v>36418</v>
      </c>
      <c r="G453" s="6">
        <f t="shared" ca="1" si="23"/>
        <v>6.8014280760315255</v>
      </c>
      <c r="H453" s="6">
        <f t="shared" ca="1" si="21"/>
        <v>3.5055869597132583</v>
      </c>
    </row>
    <row r="454" spans="1:8">
      <c r="A454" s="5">
        <f>'iBoxx inputs'!A458</f>
        <v>36419</v>
      </c>
      <c r="B454" s="6">
        <f ca="1">OFFSET('iBoxx inputs'!B$6,MATCH($A454,'iBoxx inputs'!$A$7:$A$4858,0),0)</f>
        <v>6.5950377763260803</v>
      </c>
      <c r="C454" s="6">
        <f ca="1">OFFSET('iBoxx inputs'!C$6,MATCH($A454,'iBoxx inputs'!$A$7:$A$4858,0),0)</f>
        <v>6.9105731834308797</v>
      </c>
      <c r="D454" s="6">
        <f ca="1">IFERROR(OFFSET('Bank of England inputs'!D$6,MATCH($A454,'Bank of England inputs'!$A$7:$A$4920,0),0),D453)</f>
        <v>3.1057720480515805</v>
      </c>
      <c r="F454" s="5">
        <f t="shared" si="22"/>
        <v>36419</v>
      </c>
      <c r="G454" s="6">
        <f t="shared" ca="1" si="23"/>
        <v>6.7528054798784805</v>
      </c>
      <c r="H454" s="6">
        <f t="shared" ca="1" si="21"/>
        <v>3.5371767839798895</v>
      </c>
    </row>
    <row r="455" spans="1:8">
      <c r="A455" s="5">
        <f>'iBoxx inputs'!A459</f>
        <v>36420</v>
      </c>
      <c r="B455" s="6">
        <f ca="1">OFFSET('iBoxx inputs'!B$6,MATCH($A455,'iBoxx inputs'!$A$7:$A$4858,0),0)</f>
        <v>6.5153872711956904</v>
      </c>
      <c r="C455" s="6">
        <f ca="1">OFFSET('iBoxx inputs'!C$6,MATCH($A455,'iBoxx inputs'!$A$7:$A$4858,0),0)</f>
        <v>6.8313385790381496</v>
      </c>
      <c r="D455" s="6">
        <f ca="1">IFERROR(OFFSET('Bank of England inputs'!D$6,MATCH($A455,'Bank of England inputs'!$A$7:$A$4920,0),0),D454)</f>
        <v>3.0279351435827273</v>
      </c>
      <c r="F455" s="5">
        <f t="shared" si="22"/>
        <v>36420</v>
      </c>
      <c r="G455" s="6">
        <f t="shared" ca="1" si="23"/>
        <v>6.67336292511692</v>
      </c>
      <c r="H455" s="6">
        <f t="shared" ca="1" si="21"/>
        <v>3.5382906358880417</v>
      </c>
    </row>
    <row r="456" spans="1:8">
      <c r="A456" s="5">
        <f>'iBoxx inputs'!A460</f>
        <v>36423</v>
      </c>
      <c r="B456" s="6">
        <f ca="1">OFFSET('iBoxx inputs'!B$6,MATCH($A456,'iBoxx inputs'!$A$7:$A$4858,0),0)</f>
        <v>6.5624067796014502</v>
      </c>
      <c r="C456" s="6">
        <f ca="1">OFFSET('iBoxx inputs'!C$6,MATCH($A456,'iBoxx inputs'!$A$7:$A$4858,0),0)</f>
        <v>6.8932019594747196</v>
      </c>
      <c r="D456" s="6">
        <f ca="1">IFERROR(OFFSET('Bank of England inputs'!D$6,MATCH($A456,'Bank of England inputs'!$A$7:$A$4920,0),0),D455)</f>
        <v>3.0966103350590801</v>
      </c>
      <c r="F456" s="5">
        <f t="shared" si="22"/>
        <v>36423</v>
      </c>
      <c r="G456" s="6">
        <f t="shared" ca="1" si="23"/>
        <v>6.7278043695380845</v>
      </c>
      <c r="H456" s="6">
        <f t="shared" ca="1" si="21"/>
        <v>3.5221274711921158</v>
      </c>
    </row>
    <row r="457" spans="1:8">
      <c r="A457" s="5">
        <f>'iBoxx inputs'!A461</f>
        <v>36424</v>
      </c>
      <c r="B457" s="6">
        <f ca="1">OFFSET('iBoxx inputs'!B$6,MATCH($A457,'iBoxx inputs'!$A$7:$A$4858,0),0)</f>
        <v>6.6070438071282496</v>
      </c>
      <c r="C457" s="6">
        <f ca="1">OFFSET('iBoxx inputs'!C$6,MATCH($A457,'iBoxx inputs'!$A$7:$A$4858,0),0)</f>
        <v>6.9379130101512496</v>
      </c>
      <c r="D457" s="6">
        <f ca="1">IFERROR(OFFSET('Bank of England inputs'!D$6,MATCH($A457,'Bank of England inputs'!$A$7:$A$4920,0),0),D456)</f>
        <v>3.135684282504636</v>
      </c>
      <c r="F457" s="5">
        <f t="shared" si="22"/>
        <v>36424</v>
      </c>
      <c r="G457" s="6">
        <f t="shared" ca="1" si="23"/>
        <v>6.7724784086397491</v>
      </c>
      <c r="H457" s="6">
        <f t="shared" ca="1" si="21"/>
        <v>3.5262229086233221</v>
      </c>
    </row>
    <row r="458" spans="1:8">
      <c r="A458" s="5">
        <f>'iBoxx inputs'!A462</f>
        <v>36425</v>
      </c>
      <c r="B458" s="6">
        <f ca="1">OFFSET('iBoxx inputs'!B$6,MATCH($A458,'iBoxx inputs'!$A$7:$A$4858,0),0)</f>
        <v>6.6575951204930703</v>
      </c>
      <c r="C458" s="6">
        <f ca="1">OFFSET('iBoxx inputs'!C$6,MATCH($A458,'iBoxx inputs'!$A$7:$A$4858,0),0)</f>
        <v>6.9914392327073402</v>
      </c>
      <c r="D458" s="6">
        <f ca="1">IFERROR(OFFSET('Bank of England inputs'!D$6,MATCH($A458,'Bank of England inputs'!$A$7:$A$4920,0),0),D457)</f>
        <v>3.2144601856375132</v>
      </c>
      <c r="F458" s="5">
        <f t="shared" si="22"/>
        <v>36425</v>
      </c>
      <c r="G458" s="6">
        <f t="shared" ca="1" si="23"/>
        <v>6.8245171766002048</v>
      </c>
      <c r="H458" s="6">
        <f t="shared" ca="1" si="21"/>
        <v>3.4976271585103191</v>
      </c>
    </row>
    <row r="459" spans="1:8">
      <c r="A459" s="5">
        <f>'iBoxx inputs'!A463</f>
        <v>36426</v>
      </c>
      <c r="B459" s="6">
        <f ca="1">OFFSET('iBoxx inputs'!B$6,MATCH($A459,'iBoxx inputs'!$A$7:$A$4858,0),0)</f>
        <v>6.6562298920330099</v>
      </c>
      <c r="C459" s="6">
        <f ca="1">OFFSET('iBoxx inputs'!C$6,MATCH($A459,'iBoxx inputs'!$A$7:$A$4858,0),0)</f>
        <v>6.9943166856711398</v>
      </c>
      <c r="D459" s="6">
        <f ca="1">IFERROR(OFFSET('Bank of England inputs'!D$6,MATCH($A459,'Bank of England inputs'!$A$7:$A$4920,0),0),D458)</f>
        <v>3.2349491790461204</v>
      </c>
      <c r="F459" s="5">
        <f t="shared" si="22"/>
        <v>36426</v>
      </c>
      <c r="G459" s="6">
        <f t="shared" ca="1" si="23"/>
        <v>6.8252732888520748</v>
      </c>
      <c r="H459" s="6">
        <f t="shared" ca="1" si="21"/>
        <v>3.4778184503961418</v>
      </c>
    </row>
    <row r="460" spans="1:8">
      <c r="A460" s="5">
        <f>'iBoxx inputs'!A464</f>
        <v>36427</v>
      </c>
      <c r="B460" s="6">
        <f ca="1">OFFSET('iBoxx inputs'!B$6,MATCH($A460,'iBoxx inputs'!$A$7:$A$4858,0),0)</f>
        <v>6.5902695170298804</v>
      </c>
      <c r="C460" s="6">
        <f ca="1">OFFSET('iBoxx inputs'!C$6,MATCH($A460,'iBoxx inputs'!$A$7:$A$4858,0),0)</f>
        <v>6.9299109762963296</v>
      </c>
      <c r="D460" s="6">
        <f ca="1">IFERROR(OFFSET('Bank of England inputs'!D$6,MATCH($A460,'Bank of England inputs'!$A$7:$A$4920,0),0),D459)</f>
        <v>3.2065695571414699</v>
      </c>
      <c r="F460" s="5">
        <f t="shared" si="22"/>
        <v>36427</v>
      </c>
      <c r="G460" s="6">
        <f t="shared" ca="1" si="23"/>
        <v>6.760090246663105</v>
      </c>
      <c r="H460" s="6">
        <f t="shared" ca="1" si="21"/>
        <v>3.4431148179517646</v>
      </c>
    </row>
    <row r="461" spans="1:8">
      <c r="A461" s="5">
        <f>'iBoxx inputs'!A465</f>
        <v>36430</v>
      </c>
      <c r="B461" s="6">
        <f ca="1">OFFSET('iBoxx inputs'!B$6,MATCH($A461,'iBoxx inputs'!$A$7:$A$4858,0),0)</f>
        <v>6.6676212233083403</v>
      </c>
      <c r="C461" s="6">
        <f ca="1">OFFSET('iBoxx inputs'!C$6,MATCH($A461,'iBoxx inputs'!$A$7:$A$4858,0),0)</f>
        <v>7.0076317448083598</v>
      </c>
      <c r="D461" s="6">
        <f ca="1">IFERROR(OFFSET('Bank of England inputs'!D$6,MATCH($A461,'Bank of England inputs'!$A$7:$A$4920,0),0),D460)</f>
        <v>3.3248582045765751</v>
      </c>
      <c r="F461" s="5">
        <f t="shared" si="22"/>
        <v>36430</v>
      </c>
      <c r="G461" s="6">
        <f t="shared" ca="1" si="23"/>
        <v>6.8376264840583501</v>
      </c>
      <c r="H461" s="6">
        <f t="shared" ca="1" si="21"/>
        <v>3.3997320107874929</v>
      </c>
    </row>
    <row r="462" spans="1:8">
      <c r="A462" s="5">
        <f>'iBoxx inputs'!A466</f>
        <v>36431</v>
      </c>
      <c r="B462" s="6">
        <f ca="1">OFFSET('iBoxx inputs'!B$6,MATCH($A462,'iBoxx inputs'!$A$7:$A$4858,0),0)</f>
        <v>6.6838638442943301</v>
      </c>
      <c r="C462" s="6">
        <f ca="1">OFFSET('iBoxx inputs'!C$6,MATCH($A462,'iBoxx inputs'!$A$7:$A$4858,0),0)</f>
        <v>7.0276564741363501</v>
      </c>
      <c r="D462" s="6">
        <f ca="1">IFERROR(OFFSET('Bank of England inputs'!D$6,MATCH($A462,'Bank of England inputs'!$A$7:$A$4920,0),0),D461)</f>
        <v>3.344416194015265</v>
      </c>
      <c r="F462" s="5">
        <f t="shared" si="22"/>
        <v>36431</v>
      </c>
      <c r="G462" s="6">
        <f t="shared" ca="1" si="23"/>
        <v>6.8557601592153397</v>
      </c>
      <c r="H462" s="6">
        <f t="shared" ca="1" si="21"/>
        <v>3.3977103887335325</v>
      </c>
    </row>
    <row r="463" spans="1:8">
      <c r="A463" s="5">
        <f>'iBoxx inputs'!A467</f>
        <v>36432</v>
      </c>
      <c r="B463" s="6">
        <f ca="1">OFFSET('iBoxx inputs'!B$6,MATCH($A463,'iBoxx inputs'!$A$7:$A$4858,0),0)</f>
        <v>6.6992404476421301</v>
      </c>
      <c r="C463" s="6">
        <f ca="1">OFFSET('iBoxx inputs'!C$6,MATCH($A463,'iBoxx inputs'!$A$7:$A$4858,0),0)</f>
        <v>7.0414928762304303</v>
      </c>
      <c r="D463" s="6">
        <f ca="1">IFERROR(OFFSET('Bank of England inputs'!D$6,MATCH($A463,'Bank of England inputs'!$A$7:$A$4920,0),0),D462)</f>
        <v>3.3636452527622929</v>
      </c>
      <c r="F463" s="5">
        <f t="shared" si="22"/>
        <v>36432</v>
      </c>
      <c r="G463" s="6">
        <f t="shared" ca="1" si="23"/>
        <v>6.8703666619362807</v>
      </c>
      <c r="H463" s="6">
        <f t="shared" ca="1" si="21"/>
        <v>3.3926061727010071</v>
      </c>
    </row>
    <row r="464" spans="1:8">
      <c r="A464" s="5">
        <f>'iBoxx inputs'!A468</f>
        <v>36433</v>
      </c>
      <c r="B464" s="6">
        <f ca="1">OFFSET('iBoxx inputs'!B$6,MATCH($A464,'iBoxx inputs'!$A$7:$A$4858,0),0)</f>
        <v>6.6111310761854396</v>
      </c>
      <c r="C464" s="6">
        <f ca="1">OFFSET('iBoxx inputs'!C$6,MATCH($A464,'iBoxx inputs'!$A$7:$A$4858,0),0)</f>
        <v>6.9556781248383901</v>
      </c>
      <c r="D464" s="6">
        <f ca="1">IFERROR(OFFSET('Bank of England inputs'!D$6,MATCH($A464,'Bank of England inputs'!$A$7:$A$4920,0),0),D463)</f>
        <v>3.2854209445585258</v>
      </c>
      <c r="F464" s="5">
        <f t="shared" si="22"/>
        <v>36433</v>
      </c>
      <c r="G464" s="6">
        <f t="shared" ca="1" si="23"/>
        <v>6.7834046005119149</v>
      </c>
      <c r="H464" s="6">
        <f t="shared" ca="1" si="21"/>
        <v>3.3867157861815267</v>
      </c>
    </row>
    <row r="465" spans="1:8">
      <c r="A465" s="5">
        <f>'iBoxx inputs'!A469</f>
        <v>36434</v>
      </c>
      <c r="B465" s="6">
        <f ca="1">OFFSET('iBoxx inputs'!B$6,MATCH($A465,'iBoxx inputs'!$A$7:$A$4858,0),0)</f>
        <v>6.6731284625882799</v>
      </c>
      <c r="C465" s="6">
        <f ca="1">OFFSET('iBoxx inputs'!C$6,MATCH($A465,'iBoxx inputs'!$A$7:$A$4858,0),0)</f>
        <v>7.0172326151474804</v>
      </c>
      <c r="D465" s="6">
        <f ca="1">IFERROR(OFFSET('Bank of England inputs'!D$6,MATCH($A465,'Bank of England inputs'!$A$7:$A$4920,0),0),D464)</f>
        <v>3.3828705514274526</v>
      </c>
      <c r="F465" s="5">
        <f t="shared" si="22"/>
        <v>36434</v>
      </c>
      <c r="G465" s="6">
        <f t="shared" ca="1" si="23"/>
        <v>6.8451805388678801</v>
      </c>
      <c r="H465" s="6">
        <f t="shared" ca="1" si="21"/>
        <v>3.3490170750464232</v>
      </c>
    </row>
    <row r="466" spans="1:8">
      <c r="A466" s="5">
        <f>'iBoxx inputs'!A470</f>
        <v>36437</v>
      </c>
      <c r="B466" s="6">
        <f ca="1">OFFSET('iBoxx inputs'!B$6,MATCH($A466,'iBoxx inputs'!$A$7:$A$4858,0),0)</f>
        <v>6.6016865475351096</v>
      </c>
      <c r="C466" s="6">
        <f ca="1">OFFSET('iBoxx inputs'!C$6,MATCH($A466,'iBoxx inputs'!$A$7:$A$4858,0),0)</f>
        <v>6.9483928417329697</v>
      </c>
      <c r="D466" s="6">
        <f ca="1">IFERROR(OFFSET('Bank of England inputs'!D$6,MATCH($A466,'Bank of England inputs'!$A$7:$A$4920,0),0),D465)</f>
        <v>3.3740831295843599</v>
      </c>
      <c r="F466" s="5">
        <f t="shared" si="22"/>
        <v>36437</v>
      </c>
      <c r="G466" s="6">
        <f t="shared" ca="1" si="23"/>
        <v>6.7750396946340397</v>
      </c>
      <c r="H466" s="6">
        <f t="shared" ca="1" si="21"/>
        <v>3.2899508871932825</v>
      </c>
    </row>
    <row r="467" spans="1:8">
      <c r="A467" s="5">
        <f>'iBoxx inputs'!A471</f>
        <v>36438</v>
      </c>
      <c r="B467" s="6">
        <f ca="1">OFFSET('iBoxx inputs'!B$6,MATCH($A467,'iBoxx inputs'!$A$7:$A$4858,0),0)</f>
        <v>6.6259192596403498</v>
      </c>
      <c r="C467" s="6">
        <f ca="1">OFFSET('iBoxx inputs'!C$6,MATCH($A467,'iBoxx inputs'!$A$7:$A$4858,0),0)</f>
        <v>6.9704308135738504</v>
      </c>
      <c r="D467" s="6">
        <f ca="1">IFERROR(OFFSET('Bank of England inputs'!D$6,MATCH($A467,'Bank of England inputs'!$A$7:$A$4920,0),0),D466)</f>
        <v>3.3744131455399007</v>
      </c>
      <c r="F467" s="5">
        <f t="shared" si="22"/>
        <v>36438</v>
      </c>
      <c r="G467" s="6">
        <f t="shared" ca="1" si="23"/>
        <v>6.7981750366071001</v>
      </c>
      <c r="H467" s="6">
        <f t="shared" ca="1" si="21"/>
        <v>3.3120012843477209</v>
      </c>
    </row>
    <row r="468" spans="1:8">
      <c r="A468" s="5">
        <f>'iBoxx inputs'!A472</f>
        <v>36439</v>
      </c>
      <c r="B468" s="6">
        <f ca="1">OFFSET('iBoxx inputs'!B$6,MATCH($A468,'iBoxx inputs'!$A$7:$A$4858,0),0)</f>
        <v>6.6423152568038804</v>
      </c>
      <c r="C468" s="6">
        <f ca="1">OFFSET('iBoxx inputs'!C$6,MATCH($A468,'iBoxx inputs'!$A$7:$A$4858,0),0)</f>
        <v>6.9868253226025203</v>
      </c>
      <c r="D468" s="6">
        <f ca="1">IFERROR(OFFSET('Bank of England inputs'!D$6,MATCH($A468,'Bank of England inputs'!$A$7:$A$4920,0),0),D467)</f>
        <v>3.3744131455399007</v>
      </c>
      <c r="F468" s="5">
        <f t="shared" si="22"/>
        <v>36439</v>
      </c>
      <c r="G468" s="6">
        <f t="shared" ca="1" si="23"/>
        <v>6.8145702897031999</v>
      </c>
      <c r="H468" s="6">
        <f t="shared" ca="1" si="21"/>
        <v>3.3278613531957157</v>
      </c>
    </row>
    <row r="469" spans="1:8">
      <c r="A469" s="5">
        <f>'iBoxx inputs'!A473</f>
        <v>36440</v>
      </c>
      <c r="B469" s="6">
        <f ca="1">OFFSET('iBoxx inputs'!B$6,MATCH($A469,'iBoxx inputs'!$A$7:$A$4858,0),0)</f>
        <v>6.6100872737317502</v>
      </c>
      <c r="C469" s="6">
        <f ca="1">OFFSET('iBoxx inputs'!C$6,MATCH($A469,'iBoxx inputs'!$A$7:$A$4858,0),0)</f>
        <v>6.9527188250735001</v>
      </c>
      <c r="D469" s="6">
        <f ca="1">IFERROR(OFFSET('Bank of England inputs'!D$6,MATCH($A469,'Bank of England inputs'!$A$7:$A$4920,0),0),D468)</f>
        <v>3.3551794972121574</v>
      </c>
      <c r="F469" s="5">
        <f t="shared" si="22"/>
        <v>36440</v>
      </c>
      <c r="G469" s="6">
        <f t="shared" ca="1" si="23"/>
        <v>6.7814030494026252</v>
      </c>
      <c r="H469" s="6">
        <f t="shared" ca="1" si="21"/>
        <v>3.3149993728982752</v>
      </c>
    </row>
    <row r="470" spans="1:8">
      <c r="A470" s="5">
        <f>'iBoxx inputs'!A474</f>
        <v>36441</v>
      </c>
      <c r="B470" s="6">
        <f ca="1">OFFSET('iBoxx inputs'!B$6,MATCH($A470,'iBoxx inputs'!$A$7:$A$4858,0),0)</f>
        <v>6.6280371818460004</v>
      </c>
      <c r="C470" s="6">
        <f ca="1">OFFSET('iBoxx inputs'!C$6,MATCH($A470,'iBoxx inputs'!$A$7:$A$4858,0),0)</f>
        <v>6.9652357734946904</v>
      </c>
      <c r="D470" s="6">
        <f ca="1">IFERROR(OFFSET('Bank of England inputs'!D$6,MATCH($A470,'Bank of England inputs'!$A$7:$A$4920,0),0),D469)</f>
        <v>3.374743226058885</v>
      </c>
      <c r="F470" s="5">
        <f t="shared" si="22"/>
        <v>36441</v>
      </c>
      <c r="G470" s="6">
        <f t="shared" ca="1" si="23"/>
        <v>6.7966364776703454</v>
      </c>
      <c r="H470" s="6">
        <f t="shared" ca="1" si="21"/>
        <v>3.3101830725987824</v>
      </c>
    </row>
    <row r="471" spans="1:8">
      <c r="A471" s="5">
        <f>'iBoxx inputs'!A475</f>
        <v>36444</v>
      </c>
      <c r="B471" s="6">
        <f ca="1">OFFSET('iBoxx inputs'!B$6,MATCH($A471,'iBoxx inputs'!$A$7:$A$4858,0),0)</f>
        <v>6.6279907985665201</v>
      </c>
      <c r="C471" s="6">
        <f ca="1">OFFSET('iBoxx inputs'!C$6,MATCH($A471,'iBoxx inputs'!$A$7:$A$4858,0),0)</f>
        <v>6.9627230068720998</v>
      </c>
      <c r="D471" s="6">
        <f ca="1">IFERROR(OFFSET('Bank of England inputs'!D$6,MATCH($A471,'Bank of England inputs'!$A$7:$A$4920,0),0),D470)</f>
        <v>3.3848561925259313</v>
      </c>
      <c r="F471" s="5">
        <f t="shared" si="22"/>
        <v>36444</v>
      </c>
      <c r="G471" s="6">
        <f t="shared" ca="1" si="23"/>
        <v>6.7953569027193099</v>
      </c>
      <c r="H471" s="6">
        <f t="shared" ca="1" si="21"/>
        <v>3.2988397293335137</v>
      </c>
    </row>
    <row r="472" spans="1:8">
      <c r="A472" s="5">
        <f>'iBoxx inputs'!A476</f>
        <v>36445</v>
      </c>
      <c r="B472" s="6">
        <f ca="1">OFFSET('iBoxx inputs'!B$6,MATCH($A472,'iBoxx inputs'!$A$7:$A$4858,0),0)</f>
        <v>6.7175565652690201</v>
      </c>
      <c r="C472" s="6">
        <f ca="1">OFFSET('iBoxx inputs'!C$6,MATCH($A472,'iBoxx inputs'!$A$7:$A$4858,0),0)</f>
        <v>7.0687213463587799</v>
      </c>
      <c r="D472" s="6">
        <f ca="1">IFERROR(OFFSET('Bank of England inputs'!D$6,MATCH($A472,'Bank of England inputs'!$A$7:$A$4920,0),0),D471)</f>
        <v>3.4330985915492995</v>
      </c>
      <c r="F472" s="5">
        <f t="shared" si="22"/>
        <v>36445</v>
      </c>
      <c r="G472" s="6">
        <f t="shared" ca="1" si="23"/>
        <v>6.8931389558138996</v>
      </c>
      <c r="H472" s="6">
        <f t="shared" ca="1" si="21"/>
        <v>3.3451964713230531</v>
      </c>
    </row>
    <row r="473" spans="1:8">
      <c r="A473" s="5">
        <f>'iBoxx inputs'!A477</f>
        <v>36446</v>
      </c>
      <c r="B473" s="6">
        <f ca="1">OFFSET('iBoxx inputs'!B$6,MATCH($A473,'iBoxx inputs'!$A$7:$A$4858,0),0)</f>
        <v>6.6701293137255604</v>
      </c>
      <c r="C473" s="6">
        <f ca="1">OFFSET('iBoxx inputs'!C$6,MATCH($A473,'iBoxx inputs'!$A$7:$A$4858,0),0)</f>
        <v>7.01822476192672</v>
      </c>
      <c r="D473" s="6">
        <f ca="1">IFERROR(OFFSET('Bank of England inputs'!D$6,MATCH($A473,'Bank of England inputs'!$A$7:$A$4920,0),0),D472)</f>
        <v>3.3734232912877582</v>
      </c>
      <c r="F473" s="5">
        <f t="shared" si="22"/>
        <v>36446</v>
      </c>
      <c r="G473" s="6">
        <f t="shared" ca="1" si="23"/>
        <v>6.8441770378261406</v>
      </c>
      <c r="H473" s="6">
        <f t="shared" ca="1" si="21"/>
        <v>3.3574913512909532</v>
      </c>
    </row>
    <row r="474" spans="1:8">
      <c r="A474" s="5">
        <f>'iBoxx inputs'!A478</f>
        <v>36447</v>
      </c>
      <c r="B474" s="6">
        <f ca="1">OFFSET('iBoxx inputs'!B$6,MATCH($A474,'iBoxx inputs'!$A$7:$A$4858,0),0)</f>
        <v>6.7868211486703602</v>
      </c>
      <c r="C474" s="6">
        <f ca="1">OFFSET('iBoxx inputs'!C$6,MATCH($A474,'iBoxx inputs'!$A$7:$A$4858,0),0)</f>
        <v>7.13148514778175</v>
      </c>
      <c r="D474" s="6">
        <f ca="1">IFERROR(OFFSET('Bank of England inputs'!D$6,MATCH($A474,'Bank of England inputs'!$A$7:$A$4920,0),0),D473)</f>
        <v>3.499853358099525</v>
      </c>
      <c r="F474" s="5">
        <f t="shared" si="22"/>
        <v>36447</v>
      </c>
      <c r="G474" s="6">
        <f t="shared" ca="1" si="23"/>
        <v>6.9591531482260551</v>
      </c>
      <c r="H474" s="6">
        <f t="shared" ca="1" si="21"/>
        <v>3.3423233733072877</v>
      </c>
    </row>
    <row r="475" spans="1:8">
      <c r="A475" s="5">
        <f>'iBoxx inputs'!A479</f>
        <v>36448</v>
      </c>
      <c r="B475" s="6">
        <f ca="1">OFFSET('iBoxx inputs'!B$6,MATCH($A475,'iBoxx inputs'!$A$7:$A$4858,0),0)</f>
        <v>6.7201706757949804</v>
      </c>
      <c r="C475" s="6">
        <f ca="1">OFFSET('iBoxx inputs'!C$6,MATCH($A475,'iBoxx inputs'!$A$7:$A$4858,0),0)</f>
        <v>7.0623782048321999</v>
      </c>
      <c r="D475" s="6">
        <f ca="1">IFERROR(OFFSET('Bank of England inputs'!D$6,MATCH($A475,'Bank of England inputs'!$A$7:$A$4920,0),0),D474)</f>
        <v>3.4314204712093233</v>
      </c>
      <c r="F475" s="5">
        <f t="shared" si="22"/>
        <v>36448</v>
      </c>
      <c r="G475" s="6">
        <f t="shared" ca="1" si="23"/>
        <v>6.8912744403135902</v>
      </c>
      <c r="H475" s="6">
        <f t="shared" ca="1" si="21"/>
        <v>3.3450705340233977</v>
      </c>
    </row>
    <row r="476" spans="1:8">
      <c r="A476" s="5">
        <f>'iBoxx inputs'!A480</f>
        <v>36451</v>
      </c>
      <c r="B476" s="6">
        <f ca="1">OFFSET('iBoxx inputs'!B$6,MATCH($A476,'iBoxx inputs'!$A$7:$A$4858,0),0)</f>
        <v>6.7091069079947099</v>
      </c>
      <c r="C476" s="6">
        <f ca="1">OFFSET('iBoxx inputs'!C$6,MATCH($A476,'iBoxx inputs'!$A$7:$A$4858,0),0)</f>
        <v>7.0501819698098798</v>
      </c>
      <c r="D476" s="6">
        <f ca="1">IFERROR(OFFSET('Bank of England inputs'!D$6,MATCH($A476,'Bank of England inputs'!$A$7:$A$4920,0),0),D475)</f>
        <v>3.4020920911135066</v>
      </c>
      <c r="F476" s="5">
        <f t="shared" si="22"/>
        <v>36451</v>
      </c>
      <c r="G476" s="6">
        <f t="shared" ca="1" si="23"/>
        <v>6.8796444389022948</v>
      </c>
      <c r="H476" s="6">
        <f t="shared" ca="1" si="21"/>
        <v>3.3631353848474488</v>
      </c>
    </row>
    <row r="477" spans="1:8">
      <c r="A477" s="5">
        <f>'iBoxx inputs'!A481</f>
        <v>36452</v>
      </c>
      <c r="B477" s="6">
        <f ca="1">OFFSET('iBoxx inputs'!B$6,MATCH($A477,'iBoxx inputs'!$A$7:$A$4858,0),0)</f>
        <v>6.70716661351765</v>
      </c>
      <c r="C477" s="6">
        <f ca="1">OFFSET('iBoxx inputs'!C$6,MATCH($A477,'iBoxx inputs'!$A$7:$A$4858,0),0)</f>
        <v>7.0376941441751599</v>
      </c>
      <c r="D477" s="6">
        <f ca="1">IFERROR(OFFSET('Bank of England inputs'!D$6,MATCH($A477,'Bank of England inputs'!$A$7:$A$4920,0),0),D476)</f>
        <v>3.37276371101769</v>
      </c>
      <c r="F477" s="5">
        <f t="shared" si="22"/>
        <v>36452</v>
      </c>
      <c r="G477" s="6">
        <f t="shared" ca="1" si="23"/>
        <v>6.8724303788464045</v>
      </c>
      <c r="H477" s="6">
        <f t="shared" ca="1" si="21"/>
        <v>3.3854823477605267</v>
      </c>
    </row>
    <row r="478" spans="1:8">
      <c r="A478" s="5">
        <f>'iBoxx inputs'!A482</f>
        <v>36453</v>
      </c>
      <c r="B478" s="6">
        <f ca="1">OFFSET('iBoxx inputs'!B$6,MATCH($A478,'iBoxx inputs'!$A$7:$A$4858,0),0)</f>
        <v>6.7423719487929903</v>
      </c>
      <c r="C478" s="6">
        <f ca="1">OFFSET('iBoxx inputs'!C$6,MATCH($A478,'iBoxx inputs'!$A$7:$A$4858,0),0)</f>
        <v>7.0737673533426904</v>
      </c>
      <c r="D478" s="6">
        <f ca="1">IFERROR(OFFSET('Bank of England inputs'!D$6,MATCH($A478,'Bank of England inputs'!$A$7:$A$4920,0),0),D477)</f>
        <v>3.381878604242039</v>
      </c>
      <c r="F478" s="5">
        <f t="shared" si="22"/>
        <v>36453</v>
      </c>
      <c r="G478" s="6">
        <f t="shared" ca="1" si="23"/>
        <v>6.9080696510678408</v>
      </c>
      <c r="H478" s="6">
        <f t="shared" ca="1" si="21"/>
        <v>3.4108405597121028</v>
      </c>
    </row>
    <row r="479" spans="1:8">
      <c r="A479" s="5">
        <f>'iBoxx inputs'!A483</f>
        <v>36454</v>
      </c>
      <c r="B479" s="6">
        <f ca="1">OFFSET('iBoxx inputs'!B$6,MATCH($A479,'iBoxx inputs'!$A$7:$A$4858,0),0)</f>
        <v>6.6949293631193099</v>
      </c>
      <c r="C479" s="6">
        <f ca="1">OFFSET('iBoxx inputs'!C$6,MATCH($A479,'iBoxx inputs'!$A$7:$A$4858,0),0)</f>
        <v>7.0288817020392802</v>
      </c>
      <c r="D479" s="6">
        <f ca="1">IFERROR(OFFSET('Bank of England inputs'!D$6,MATCH($A479,'Bank of England inputs'!$A$7:$A$4920,0),0),D478)</f>
        <v>3.3033620015637144</v>
      </c>
      <c r="F479" s="5">
        <f t="shared" si="22"/>
        <v>36454</v>
      </c>
      <c r="G479" s="6">
        <f t="shared" ca="1" si="23"/>
        <v>6.8619055325792946</v>
      </c>
      <c r="H479" s="6">
        <f t="shared" ca="1" si="21"/>
        <v>3.4447509374977869</v>
      </c>
    </row>
    <row r="480" spans="1:8">
      <c r="A480" s="5">
        <f>'iBoxx inputs'!A484</f>
        <v>36455</v>
      </c>
      <c r="B480" s="6">
        <f ca="1">OFFSET('iBoxx inputs'!B$6,MATCH($A480,'iBoxx inputs'!$A$7:$A$4858,0),0)</f>
        <v>6.6989063197226297</v>
      </c>
      <c r="C480" s="6">
        <f ca="1">OFFSET('iBoxx inputs'!C$6,MATCH($A480,'iBoxx inputs'!$A$7:$A$4858,0),0)</f>
        <v>7.0332057052653099</v>
      </c>
      <c r="D480" s="6">
        <f ca="1">IFERROR(OFFSET('Bank of England inputs'!D$6,MATCH($A480,'Bank of England inputs'!$A$7:$A$4920,0),0),D479)</f>
        <v>3.3128114922309937</v>
      </c>
      <c r="F480" s="5">
        <f t="shared" si="22"/>
        <v>36455</v>
      </c>
      <c r="G480" s="6">
        <f t="shared" ca="1" si="23"/>
        <v>6.8660560124939698</v>
      </c>
      <c r="H480" s="6">
        <f t="shared" ca="1" si="21"/>
        <v>3.4393067703226476</v>
      </c>
    </row>
    <row r="481" spans="1:8">
      <c r="A481" s="5">
        <f>'iBoxx inputs'!A485</f>
        <v>36458</v>
      </c>
      <c r="B481" s="6">
        <f ca="1">OFFSET('iBoxx inputs'!B$6,MATCH($A481,'iBoxx inputs'!$A$7:$A$4858,0),0)</f>
        <v>6.7733814497711204</v>
      </c>
      <c r="C481" s="6">
        <f ca="1">OFFSET('iBoxx inputs'!C$6,MATCH($A481,'iBoxx inputs'!$A$7:$A$4858,0),0)</f>
        <v>7.11061346445016</v>
      </c>
      <c r="D481" s="6">
        <f ca="1">IFERROR(OFFSET('Bank of England inputs'!D$6,MATCH($A481,'Bank of England inputs'!$A$7:$A$4920,0),0),D480)</f>
        <v>3.3603594803164993</v>
      </c>
      <c r="F481" s="5">
        <f t="shared" si="22"/>
        <v>36458</v>
      </c>
      <c r="G481" s="6">
        <f t="shared" ca="1" si="23"/>
        <v>6.9419974571106398</v>
      </c>
      <c r="H481" s="6">
        <f t="shared" ca="1" si="21"/>
        <v>3.4651949691372863</v>
      </c>
    </row>
    <row r="482" spans="1:8">
      <c r="A482" s="5">
        <f>'iBoxx inputs'!A486</f>
        <v>36459</v>
      </c>
      <c r="B482" s="6">
        <f ca="1">OFFSET('iBoxx inputs'!B$6,MATCH($A482,'iBoxx inputs'!$A$7:$A$4858,0),0)</f>
        <v>6.7247194111863697</v>
      </c>
      <c r="C482" s="6">
        <f ca="1">OFFSET('iBoxx inputs'!C$6,MATCH($A482,'iBoxx inputs'!$A$7:$A$4858,0),0)</f>
        <v>7.0546860059682199</v>
      </c>
      <c r="D482" s="6">
        <f ca="1">IFERROR(OFFSET('Bank of England inputs'!D$6,MATCH($A482,'Bank of England inputs'!$A$7:$A$4920,0),0),D481)</f>
        <v>3.2916585270560628</v>
      </c>
      <c r="F482" s="5">
        <f t="shared" si="22"/>
        <v>36459</v>
      </c>
      <c r="G482" s="6">
        <f t="shared" ca="1" si="23"/>
        <v>6.8897027085772944</v>
      </c>
      <c r="H482" s="6">
        <f t="shared" ca="1" si="21"/>
        <v>3.4833831045309127</v>
      </c>
    </row>
    <row r="483" spans="1:8">
      <c r="A483" s="5">
        <f>'iBoxx inputs'!A487</f>
        <v>36460</v>
      </c>
      <c r="B483" s="6">
        <f ca="1">OFFSET('iBoxx inputs'!B$6,MATCH($A483,'iBoxx inputs'!$A$7:$A$4858,0),0)</f>
        <v>6.6279276012174897</v>
      </c>
      <c r="C483" s="6">
        <f ca="1">OFFSET('iBoxx inputs'!C$6,MATCH($A483,'iBoxx inputs'!$A$7:$A$4858,0),0)</f>
        <v>6.9732412490415703</v>
      </c>
      <c r="D483" s="6">
        <f ca="1">IFERROR(OFFSET('Bank of England inputs'!D$6,MATCH($A483,'Bank of England inputs'!$A$7:$A$4920,0),0),D482)</f>
        <v>3.2655455612045525</v>
      </c>
      <c r="F483" s="5">
        <f t="shared" si="22"/>
        <v>36460</v>
      </c>
      <c r="G483" s="6">
        <f t="shared" ca="1" si="23"/>
        <v>6.8005844251295304</v>
      </c>
      <c r="H483" s="6">
        <f t="shared" ca="1" si="21"/>
        <v>3.4232510414907047</v>
      </c>
    </row>
    <row r="484" spans="1:8">
      <c r="A484" s="5">
        <f>'iBoxx inputs'!A488</f>
        <v>36461</v>
      </c>
      <c r="B484" s="6">
        <f ca="1">OFFSET('iBoxx inputs'!B$6,MATCH($A484,'iBoxx inputs'!$A$7:$A$4858,0),0)</f>
        <v>6.5319737771389601</v>
      </c>
      <c r="C484" s="6">
        <f ca="1">OFFSET('iBoxx inputs'!C$6,MATCH($A484,'iBoxx inputs'!$A$7:$A$4858,0),0)</f>
        <v>6.8757067003831098</v>
      </c>
      <c r="D484" s="6">
        <f ca="1">IFERROR(OFFSET('Bank of England inputs'!D$6,MATCH($A484,'Bank of England inputs'!$A$7:$A$4920,0),0),D483)</f>
        <v>3.158615294347733</v>
      </c>
      <c r="F484" s="5">
        <f t="shared" si="22"/>
        <v>36461</v>
      </c>
      <c r="G484" s="6">
        <f t="shared" ca="1" si="23"/>
        <v>6.7038402387610354</v>
      </c>
      <c r="H484" s="6">
        <f t="shared" ca="1" si="21"/>
        <v>3.4366736450441193</v>
      </c>
    </row>
    <row r="485" spans="1:8">
      <c r="A485" s="5">
        <f>'iBoxx inputs'!A489</f>
        <v>36462</v>
      </c>
      <c r="B485" s="6">
        <f ca="1">OFFSET('iBoxx inputs'!B$6,MATCH($A485,'iBoxx inputs'!$A$7:$A$4858,0),0)</f>
        <v>6.4191108082369004</v>
      </c>
      <c r="C485" s="6">
        <f ca="1">OFFSET('iBoxx inputs'!C$6,MATCH($A485,'iBoxx inputs'!$A$7:$A$4858,0),0)</f>
        <v>6.7689237783048899</v>
      </c>
      <c r="D485" s="6">
        <f ca="1">IFERROR(OFFSET('Bank of England inputs'!D$6,MATCH($A485,'Bank of England inputs'!$A$7:$A$4920,0),0),D484)</f>
        <v>3.1216361679224924</v>
      </c>
      <c r="F485" s="5">
        <f t="shared" si="22"/>
        <v>36462</v>
      </c>
      <c r="G485" s="6">
        <f t="shared" ca="1" si="23"/>
        <v>6.5940172932708947</v>
      </c>
      <c r="H485" s="6">
        <f t="shared" ca="1" si="21"/>
        <v>3.3672672917000712</v>
      </c>
    </row>
    <row r="486" spans="1:8">
      <c r="A486" s="5">
        <f>'iBoxx inputs'!A490</f>
        <v>36464</v>
      </c>
      <c r="B486" s="6">
        <f ca="1">OFFSET('iBoxx inputs'!B$6,MATCH($A486,'iBoxx inputs'!$A$7:$A$4858,0),0)</f>
        <v>6.41893294254597</v>
      </c>
      <c r="C486" s="6">
        <f ca="1">OFFSET('iBoxx inputs'!C$6,MATCH($A486,'iBoxx inputs'!$A$7:$A$4858,0),0)</f>
        <v>6.7686953318441603</v>
      </c>
      <c r="D486" s="6">
        <f ca="1">IFERROR(OFFSET('Bank of England inputs'!D$6,MATCH($A486,'Bank of England inputs'!$A$7:$A$4920,0),0),D485)</f>
        <v>3.1216361679224924</v>
      </c>
      <c r="F486" s="5">
        <f t="shared" si="22"/>
        <v>36464</v>
      </c>
      <c r="G486" s="6">
        <f t="shared" ca="1" si="23"/>
        <v>6.5938141371950652</v>
      </c>
      <c r="H486" s="6">
        <f t="shared" ca="1" si="21"/>
        <v>3.3670702854428081</v>
      </c>
    </row>
    <row r="487" spans="1:8">
      <c r="A487" s="5">
        <f>'iBoxx inputs'!A491</f>
        <v>36465</v>
      </c>
      <c r="B487" s="6">
        <f ca="1">OFFSET('iBoxx inputs'!B$6,MATCH($A487,'iBoxx inputs'!$A$7:$A$4858,0),0)</f>
        <v>6.4397790010054203</v>
      </c>
      <c r="C487" s="6">
        <f ca="1">OFFSET('iBoxx inputs'!C$6,MATCH($A487,'iBoxx inputs'!$A$7:$A$4858,0),0)</f>
        <v>6.7821489868749403</v>
      </c>
      <c r="D487" s="6">
        <f ca="1">IFERROR(OFFSET('Bank of England inputs'!D$6,MATCH($A487,'Bank of England inputs'!$A$7:$A$4920,0),0),D486)</f>
        <v>3.152844413982181</v>
      </c>
      <c r="F487" s="5">
        <f t="shared" si="22"/>
        <v>36465</v>
      </c>
      <c r="G487" s="6">
        <f t="shared" ca="1" si="23"/>
        <v>6.6109639939401799</v>
      </c>
      <c r="H487" s="6">
        <f t="shared" ca="1" si="21"/>
        <v>3.3524229017666052</v>
      </c>
    </row>
    <row r="488" spans="1:8">
      <c r="A488" s="5">
        <f>'iBoxx inputs'!A492</f>
        <v>36466</v>
      </c>
      <c r="B488" s="6">
        <f ca="1">OFFSET('iBoxx inputs'!B$6,MATCH($A488,'iBoxx inputs'!$A$7:$A$4858,0),0)</f>
        <v>6.3139314824991297</v>
      </c>
      <c r="C488" s="6">
        <f ca="1">OFFSET('iBoxx inputs'!C$6,MATCH($A488,'iBoxx inputs'!$A$7:$A$4858,0),0)</f>
        <v>6.6465282153554597</v>
      </c>
      <c r="D488" s="6">
        <f ca="1">IFERROR(OFFSET('Bank of England inputs'!D$6,MATCH($A488,'Bank of England inputs'!$A$7:$A$4920,0),0),D487)</f>
        <v>3.1054075235109835</v>
      </c>
      <c r="F488" s="5">
        <f t="shared" si="22"/>
        <v>36466</v>
      </c>
      <c r="G488" s="6">
        <f t="shared" ca="1" si="23"/>
        <v>6.4802298489272943</v>
      </c>
      <c r="H488" s="6">
        <f t="shared" ca="1" si="21"/>
        <v>3.2731768454013821</v>
      </c>
    </row>
    <row r="489" spans="1:8">
      <c r="A489" s="5">
        <f>'iBoxx inputs'!A493</f>
        <v>36467</v>
      </c>
      <c r="B489" s="6">
        <f ca="1">OFFSET('iBoxx inputs'!B$6,MATCH($A489,'iBoxx inputs'!$A$7:$A$4858,0),0)</f>
        <v>6.3033628587785797</v>
      </c>
      <c r="C489" s="6">
        <f ca="1">OFFSET('iBoxx inputs'!C$6,MATCH($A489,'iBoxx inputs'!$A$7:$A$4858,0),0)</f>
        <v>6.6356361239854804</v>
      </c>
      <c r="D489" s="6">
        <f ca="1">IFERROR(OFFSET('Bank of England inputs'!D$6,MATCH($A489,'Bank of England inputs'!$A$7:$A$4920,0),0),D488)</f>
        <v>3.1054075235109835</v>
      </c>
      <c r="F489" s="5">
        <f t="shared" si="22"/>
        <v>36467</v>
      </c>
      <c r="G489" s="6">
        <f t="shared" ca="1" si="23"/>
        <v>6.4694994913820301</v>
      </c>
      <c r="H489" s="6">
        <f t="shared" ca="1" si="21"/>
        <v>3.2627696729717437</v>
      </c>
    </row>
    <row r="490" spans="1:8">
      <c r="A490" s="5">
        <f>'iBoxx inputs'!A494</f>
        <v>36468</v>
      </c>
      <c r="B490" s="6">
        <f ca="1">OFFSET('iBoxx inputs'!B$6,MATCH($A490,'iBoxx inputs'!$A$7:$A$4858,0),0)</f>
        <v>6.1270339120181898</v>
      </c>
      <c r="C490" s="6">
        <f ca="1">OFFSET('iBoxx inputs'!C$6,MATCH($A490,'iBoxx inputs'!$A$7:$A$4858,0),0)</f>
        <v>6.4568964037839098</v>
      </c>
      <c r="D490" s="6">
        <f ca="1">IFERROR(OFFSET('Bank of England inputs'!D$6,MATCH($A490,'Bank of England inputs'!$A$7:$A$4920,0),0),D489)</f>
        <v>2.9994118800235281</v>
      </c>
      <c r="F490" s="5">
        <f t="shared" si="22"/>
        <v>36468</v>
      </c>
      <c r="G490" s="6">
        <f t="shared" ca="1" si="23"/>
        <v>6.2919651579010498</v>
      </c>
      <c r="H490" s="6">
        <f t="shared" ca="1" si="21"/>
        <v>3.1966719205278382</v>
      </c>
    </row>
    <row r="491" spans="1:8">
      <c r="A491" s="5">
        <f>'iBoxx inputs'!A495</f>
        <v>36469</v>
      </c>
      <c r="B491" s="6">
        <f ca="1">OFFSET('iBoxx inputs'!B$6,MATCH($A491,'iBoxx inputs'!$A$7:$A$4858,0),0)</f>
        <v>6.0873820172894799</v>
      </c>
      <c r="C491" s="6">
        <f ca="1">OFFSET('iBoxx inputs'!C$6,MATCH($A491,'iBoxx inputs'!$A$7:$A$4858,0),0)</f>
        <v>6.4148793239081296</v>
      </c>
      <c r="D491" s="6">
        <f ca="1">IFERROR(OFFSET('Bank of England inputs'!D$6,MATCH($A491,'Bank of England inputs'!$A$7:$A$4920,0),0),D490)</f>
        <v>2.9803921568627434</v>
      </c>
      <c r="F491" s="5">
        <f t="shared" si="22"/>
        <v>36469</v>
      </c>
      <c r="G491" s="6">
        <f t="shared" ca="1" si="23"/>
        <v>6.2511306705988048</v>
      </c>
      <c r="H491" s="6">
        <f t="shared" ca="1" si="21"/>
        <v>3.1760789070932827</v>
      </c>
    </row>
    <row r="492" spans="1:8">
      <c r="A492" s="5">
        <f>'iBoxx inputs'!A496</f>
        <v>36472</v>
      </c>
      <c r="B492" s="6">
        <f ca="1">OFFSET('iBoxx inputs'!B$6,MATCH($A492,'iBoxx inputs'!$A$7:$A$4858,0),0)</f>
        <v>6.1636666777912197</v>
      </c>
      <c r="C492" s="6">
        <f ca="1">OFFSET('iBoxx inputs'!C$6,MATCH($A492,'iBoxx inputs'!$A$7:$A$4858,0),0)</f>
        <v>6.4778515537712096</v>
      </c>
      <c r="D492" s="6">
        <f ca="1">IFERROR(OFFSET('Bank of England inputs'!D$6,MATCH($A492,'Bank of England inputs'!$A$7:$A$4920,0),0),D491)</f>
        <v>3.0000000000000027</v>
      </c>
      <c r="F492" s="5">
        <f t="shared" si="22"/>
        <v>36472</v>
      </c>
      <c r="G492" s="6">
        <f t="shared" ca="1" si="23"/>
        <v>6.3207591157812146</v>
      </c>
      <c r="H492" s="6">
        <f t="shared" ca="1" si="21"/>
        <v>3.2240379764866045</v>
      </c>
    </row>
    <row r="493" spans="1:8">
      <c r="A493" s="5">
        <f>'iBoxx inputs'!A497</f>
        <v>36473</v>
      </c>
      <c r="B493" s="6">
        <f ca="1">OFFSET('iBoxx inputs'!B$6,MATCH($A493,'iBoxx inputs'!$A$7:$A$4858,0),0)</f>
        <v>6.2294423810821096</v>
      </c>
      <c r="C493" s="6">
        <f ca="1">OFFSET('iBoxx inputs'!C$6,MATCH($A493,'iBoxx inputs'!$A$7:$A$4858,0),0)</f>
        <v>6.53474348406204</v>
      </c>
      <c r="D493" s="6">
        <f ca="1">IFERROR(OFFSET('Bank of England inputs'!D$6,MATCH($A493,'Bank of England inputs'!$A$7:$A$4920,0),0),D492)</f>
        <v>3.0190158792393618</v>
      </c>
      <c r="F493" s="5">
        <f t="shared" si="22"/>
        <v>36473</v>
      </c>
      <c r="G493" s="6">
        <f t="shared" ca="1" si="23"/>
        <v>6.3820929325720748</v>
      </c>
      <c r="H493" s="6">
        <f t="shared" ca="1" si="21"/>
        <v>3.2645206563368667</v>
      </c>
    </row>
    <row r="494" spans="1:8">
      <c r="A494" s="5">
        <f>'iBoxx inputs'!A498</f>
        <v>36474</v>
      </c>
      <c r="B494" s="6">
        <f ca="1">OFFSET('iBoxx inputs'!B$6,MATCH($A494,'iBoxx inputs'!$A$7:$A$4858,0),0)</f>
        <v>6.2725131425748</v>
      </c>
      <c r="C494" s="6">
        <f ca="1">OFFSET('iBoxx inputs'!C$6,MATCH($A494,'iBoxx inputs'!$A$7:$A$4858,0),0)</f>
        <v>6.5773265314292404</v>
      </c>
      <c r="D494" s="6">
        <f ca="1">IFERROR(OFFSET('Bank of England inputs'!D$6,MATCH($A494,'Bank of England inputs'!$A$7:$A$4920,0),0),D493)</f>
        <v>2.9881453904183397</v>
      </c>
      <c r="F494" s="5">
        <f t="shared" si="22"/>
        <v>36474</v>
      </c>
      <c r="G494" s="6">
        <f t="shared" ca="1" si="23"/>
        <v>6.4249198370020206</v>
      </c>
      <c r="H494" s="6">
        <f t="shared" ca="1" si="21"/>
        <v>3.3370582930250858</v>
      </c>
    </row>
    <row r="495" spans="1:8">
      <c r="A495" s="5">
        <f>'iBoxx inputs'!A499</f>
        <v>36475</v>
      </c>
      <c r="B495" s="6">
        <f ca="1">OFFSET('iBoxx inputs'!B$6,MATCH($A495,'iBoxx inputs'!$A$7:$A$4858,0),0)</f>
        <v>6.2641849224146702</v>
      </c>
      <c r="C495" s="6">
        <f ca="1">OFFSET('iBoxx inputs'!C$6,MATCH($A495,'iBoxx inputs'!$A$7:$A$4858,0),0)</f>
        <v>6.5611291145883301</v>
      </c>
      <c r="D495" s="6">
        <f ca="1">IFERROR(OFFSET('Bank of England inputs'!D$6,MATCH($A495,'Bank of England inputs'!$A$7:$A$4920,0),0),D494)</f>
        <v>2.9581741600548606</v>
      </c>
      <c r="F495" s="5">
        <f t="shared" si="22"/>
        <v>36475</v>
      </c>
      <c r="G495" s="6">
        <f t="shared" ca="1" si="23"/>
        <v>6.4126570185015002</v>
      </c>
      <c r="H495" s="6">
        <f t="shared" ca="1" si="21"/>
        <v>3.3552293313559023</v>
      </c>
    </row>
    <row r="496" spans="1:8">
      <c r="A496" s="5">
        <f>'iBoxx inputs'!A500</f>
        <v>36476</v>
      </c>
      <c r="B496" s="6">
        <f ca="1">OFFSET('iBoxx inputs'!B$6,MATCH($A496,'iBoxx inputs'!$A$7:$A$4858,0),0)</f>
        <v>6.1635591238434602</v>
      </c>
      <c r="C496" s="6">
        <f ca="1">OFFSET('iBoxx inputs'!C$6,MATCH($A496,'iBoxx inputs'!$A$7:$A$4858,0),0)</f>
        <v>6.4558399232224097</v>
      </c>
      <c r="D496" s="6">
        <f ca="1">IFERROR(OFFSET('Bank of England inputs'!D$6,MATCH($A496,'Bank of England inputs'!$A$7:$A$4920,0),0),D495)</f>
        <v>2.8507053291536133</v>
      </c>
      <c r="F496" s="5">
        <f t="shared" si="22"/>
        <v>36476</v>
      </c>
      <c r="G496" s="6">
        <f t="shared" ca="1" si="23"/>
        <v>6.3096995235329345</v>
      </c>
      <c r="H496" s="6">
        <f t="shared" ca="1" si="21"/>
        <v>3.3631215102604139</v>
      </c>
    </row>
    <row r="497" spans="1:8">
      <c r="A497" s="5">
        <f>'iBoxx inputs'!A501</f>
        <v>36479</v>
      </c>
      <c r="B497" s="6">
        <f ca="1">OFFSET('iBoxx inputs'!B$6,MATCH($A497,'iBoxx inputs'!$A$7:$A$4858,0),0)</f>
        <v>6.1682405646636003</v>
      </c>
      <c r="C497" s="6">
        <f ca="1">OFFSET('iBoxx inputs'!C$6,MATCH($A497,'iBoxx inputs'!$A$7:$A$4858,0),0)</f>
        <v>6.4598775793542096</v>
      </c>
      <c r="D497" s="6">
        <f ca="1">IFERROR(OFFSET('Bank of England inputs'!D$6,MATCH($A497,'Bank of England inputs'!$A$7:$A$4920,0),0),D496)</f>
        <v>2.8605015673981216</v>
      </c>
      <c r="F497" s="5">
        <f t="shared" si="22"/>
        <v>36479</v>
      </c>
      <c r="G497" s="6">
        <f t="shared" ca="1" si="23"/>
        <v>6.3140590720089049</v>
      </c>
      <c r="H497" s="6">
        <f t="shared" ca="1" si="21"/>
        <v>3.3575157149587476</v>
      </c>
    </row>
    <row r="498" spans="1:8">
      <c r="A498" s="5">
        <f>'iBoxx inputs'!A502</f>
        <v>36480</v>
      </c>
      <c r="B498" s="6">
        <f ca="1">OFFSET('iBoxx inputs'!B$6,MATCH($A498,'iBoxx inputs'!$A$7:$A$4858,0),0)</f>
        <v>6.0945040644372703</v>
      </c>
      <c r="C498" s="6">
        <f ca="1">OFFSET('iBoxx inputs'!C$6,MATCH($A498,'iBoxx inputs'!$A$7:$A$4858,0),0)</f>
        <v>6.3897656762975403</v>
      </c>
      <c r="D498" s="6">
        <f ca="1">IFERROR(OFFSET('Bank of England inputs'!D$6,MATCH($A498,'Bank of England inputs'!$A$7:$A$4920,0),0),D497)</f>
        <v>2.8120713305898493</v>
      </c>
      <c r="F498" s="5">
        <f t="shared" si="22"/>
        <v>36480</v>
      </c>
      <c r="G498" s="6">
        <f t="shared" ca="1" si="23"/>
        <v>6.2421348703674049</v>
      </c>
      <c r="H498" s="6">
        <f t="shared" ca="1" si="21"/>
        <v>3.3362459246135234</v>
      </c>
    </row>
    <row r="499" spans="1:8">
      <c r="A499" s="5">
        <f>'iBoxx inputs'!A503</f>
        <v>36481</v>
      </c>
      <c r="B499" s="6">
        <f ca="1">OFFSET('iBoxx inputs'!B$6,MATCH($A499,'iBoxx inputs'!$A$7:$A$4858,0),0)</f>
        <v>6.1766588394691597</v>
      </c>
      <c r="C499" s="6">
        <f ca="1">OFFSET('iBoxx inputs'!C$6,MATCH($A499,'iBoxx inputs'!$A$7:$A$4858,0),0)</f>
        <v>6.46139243606095</v>
      </c>
      <c r="D499" s="6">
        <f ca="1">IFERROR(OFFSET('Bank of England inputs'!D$6,MATCH($A499,'Bank of England inputs'!$A$7:$A$4920,0),0),D498)</f>
        <v>2.880658436214012</v>
      </c>
      <c r="F499" s="5">
        <f t="shared" si="22"/>
        <v>36481</v>
      </c>
      <c r="G499" s="6">
        <f t="shared" ca="1" si="23"/>
        <v>6.3190256377650549</v>
      </c>
      <c r="H499" s="6">
        <f t="shared" ca="1" si="21"/>
        <v>3.3420929199076133</v>
      </c>
    </row>
    <row r="500" spans="1:8">
      <c r="A500" s="5">
        <f>'iBoxx inputs'!A504</f>
        <v>36482</v>
      </c>
      <c r="B500" s="6">
        <f ca="1">OFFSET('iBoxx inputs'!B$6,MATCH($A500,'iBoxx inputs'!$A$7:$A$4858,0),0)</f>
        <v>6.2243749994867503</v>
      </c>
      <c r="C500" s="6">
        <f ca="1">OFFSET('iBoxx inputs'!C$6,MATCH($A500,'iBoxx inputs'!$A$7:$A$4858,0),0)</f>
        <v>6.5133755820102701</v>
      </c>
      <c r="D500" s="6">
        <f ca="1">IFERROR(OFFSET('Bank of England inputs'!D$6,MATCH($A500,'Bank of England inputs'!$A$7:$A$4920,0),0),D499)</f>
        <v>2.9192789968652155</v>
      </c>
      <c r="F500" s="5">
        <f t="shared" si="22"/>
        <v>36482</v>
      </c>
      <c r="G500" s="6">
        <f t="shared" ca="1" si="23"/>
        <v>6.3688752907485107</v>
      </c>
      <c r="H500" s="6">
        <f t="shared" ca="1" si="21"/>
        <v>3.3517493782563079</v>
      </c>
    </row>
    <row r="501" spans="1:8">
      <c r="A501" s="5">
        <f>'iBoxx inputs'!A505</f>
        <v>36483</v>
      </c>
      <c r="B501" s="6">
        <f ca="1">OFFSET('iBoxx inputs'!B$6,MATCH($A501,'iBoxx inputs'!$A$7:$A$4858,0),0)</f>
        <v>6.2416642842380998</v>
      </c>
      <c r="C501" s="6">
        <f ca="1">OFFSET('iBoxx inputs'!C$6,MATCH($A501,'iBoxx inputs'!$A$7:$A$4858,0),0)</f>
        <v>6.5308101193010097</v>
      </c>
      <c r="D501" s="6">
        <f ca="1">IFERROR(OFFSET('Bank of England inputs'!D$6,MATCH($A501,'Bank of England inputs'!$A$7:$A$4920,0),0),D500)</f>
        <v>2.9486677115987403</v>
      </c>
      <c r="F501" s="5">
        <f t="shared" si="22"/>
        <v>36483</v>
      </c>
      <c r="G501" s="6">
        <f t="shared" ca="1" si="23"/>
        <v>6.3862372017695552</v>
      </c>
      <c r="H501" s="6">
        <f t="shared" ca="1" si="21"/>
        <v>3.3391102251083549</v>
      </c>
    </row>
    <row r="502" spans="1:8">
      <c r="A502" s="5">
        <f>'iBoxx inputs'!A506</f>
        <v>36486</v>
      </c>
      <c r="B502" s="6">
        <f ca="1">OFFSET('iBoxx inputs'!B$6,MATCH($A502,'iBoxx inputs'!$A$7:$A$4858,0),0)</f>
        <v>6.3278603575342203</v>
      </c>
      <c r="C502" s="6">
        <f ca="1">OFFSET('iBoxx inputs'!C$6,MATCH($A502,'iBoxx inputs'!$A$7:$A$4858,0),0)</f>
        <v>6.61375039653326</v>
      </c>
      <c r="D502" s="6">
        <f ca="1">IFERROR(OFFSET('Bank of England inputs'!D$6,MATCH($A502,'Bank of England inputs'!$A$7:$A$4920,0),0),D501)</f>
        <v>2.9976489028213038</v>
      </c>
      <c r="F502" s="5">
        <f t="shared" si="22"/>
        <v>36486</v>
      </c>
      <c r="G502" s="6">
        <f t="shared" ca="1" si="23"/>
        <v>6.4708053770337397</v>
      </c>
      <c r="H502" s="6">
        <f t="shared" ca="1" si="21"/>
        <v>3.3720735484839892</v>
      </c>
    </row>
    <row r="503" spans="1:8">
      <c r="A503" s="5">
        <f>'iBoxx inputs'!A507</f>
        <v>36487</v>
      </c>
      <c r="B503" s="6">
        <f ca="1">OFFSET('iBoxx inputs'!B$6,MATCH($A503,'iBoxx inputs'!$A$7:$A$4858,0),0)</f>
        <v>6.3182357425781603</v>
      </c>
      <c r="C503" s="6">
        <f ca="1">OFFSET('iBoxx inputs'!C$6,MATCH($A503,'iBoxx inputs'!$A$7:$A$4858,0),0)</f>
        <v>6.6136309879929103</v>
      </c>
      <c r="D503" s="6">
        <f ca="1">IFERROR(OFFSET('Bank of England inputs'!D$6,MATCH($A503,'Bank of England inputs'!$A$7:$A$4920,0),0),D502)</f>
        <v>3.0178326474622708</v>
      </c>
      <c r="F503" s="5">
        <f t="shared" si="22"/>
        <v>36487</v>
      </c>
      <c r="G503" s="6">
        <f t="shared" ca="1" si="23"/>
        <v>6.4659333652855349</v>
      </c>
      <c r="H503" s="6">
        <f t="shared" ca="1" si="21"/>
        <v>3.3470911095781153</v>
      </c>
    </row>
    <row r="504" spans="1:8">
      <c r="A504" s="5">
        <f>'iBoxx inputs'!A508</f>
        <v>36488</v>
      </c>
      <c r="B504" s="6">
        <f ca="1">OFFSET('iBoxx inputs'!B$6,MATCH($A504,'iBoxx inputs'!$A$7:$A$4858,0),0)</f>
        <v>6.3521573185895699</v>
      </c>
      <c r="C504" s="6">
        <f ca="1">OFFSET('iBoxx inputs'!C$6,MATCH($A504,'iBoxx inputs'!$A$7:$A$4858,0),0)</f>
        <v>6.6494928673854803</v>
      </c>
      <c r="D504" s="6">
        <f ca="1">IFERROR(OFFSET('Bank of England inputs'!D$6,MATCH($A504,'Bank of England inputs'!$A$7:$A$4920,0),0),D503)</f>
        <v>3.0867221950024559</v>
      </c>
      <c r="F504" s="5">
        <f t="shared" si="22"/>
        <v>36488</v>
      </c>
      <c r="G504" s="6">
        <f t="shared" ca="1" si="23"/>
        <v>6.5008250929875251</v>
      </c>
      <c r="H504" s="6">
        <f t="shared" ca="1" si="21"/>
        <v>3.3118745317431308</v>
      </c>
    </row>
    <row r="505" spans="1:8">
      <c r="A505" s="5">
        <f>'iBoxx inputs'!A509</f>
        <v>36489</v>
      </c>
      <c r="B505" s="6">
        <f ca="1">OFFSET('iBoxx inputs'!B$6,MATCH($A505,'iBoxx inputs'!$A$7:$A$4858,0),0)</f>
        <v>6.4102620665506196</v>
      </c>
      <c r="C505" s="6">
        <f ca="1">OFFSET('iBoxx inputs'!C$6,MATCH($A505,'iBoxx inputs'!$A$7:$A$4858,0),0)</f>
        <v>6.7106146703291696</v>
      </c>
      <c r="D505" s="6">
        <f ca="1">IFERROR(OFFSET('Bank of England inputs'!D$6,MATCH($A505,'Bank of England inputs'!$A$7:$A$4920,0),0),D504)</f>
        <v>3.1351033604389178</v>
      </c>
      <c r="F505" s="5">
        <f t="shared" si="22"/>
        <v>36489</v>
      </c>
      <c r="G505" s="6">
        <f t="shared" ca="1" si="23"/>
        <v>6.560438368439895</v>
      </c>
      <c r="H505" s="6">
        <f t="shared" ca="1" si="21"/>
        <v>3.3212115917798046</v>
      </c>
    </row>
    <row r="506" spans="1:8">
      <c r="A506" s="5">
        <f>'iBoxx inputs'!A510</f>
        <v>36490</v>
      </c>
      <c r="B506" s="6">
        <f ca="1">OFFSET('iBoxx inputs'!B$6,MATCH($A506,'iBoxx inputs'!$A$7:$A$4858,0),0)</f>
        <v>6.3735355983359598</v>
      </c>
      <c r="C506" s="6">
        <f ca="1">OFFSET('iBoxx inputs'!C$6,MATCH($A506,'iBoxx inputs'!$A$7:$A$4858,0),0)</f>
        <v>6.68485381582442</v>
      </c>
      <c r="D506" s="6">
        <f ca="1">IFERROR(OFFSET('Bank of England inputs'!D$6,MATCH($A506,'Bank of England inputs'!$A$7:$A$4920,0),0),D505)</f>
        <v>3.095308061514368</v>
      </c>
      <c r="F506" s="5">
        <f t="shared" si="22"/>
        <v>36490</v>
      </c>
      <c r="G506" s="6">
        <f t="shared" ca="1" si="23"/>
        <v>6.5291947070801903</v>
      </c>
      <c r="H506" s="6">
        <f t="shared" ca="1" si="21"/>
        <v>3.3307884811953903</v>
      </c>
    </row>
    <row r="507" spans="1:8">
      <c r="A507" s="5">
        <f>'iBoxx inputs'!A511</f>
        <v>36493</v>
      </c>
      <c r="B507" s="6">
        <f ca="1">OFFSET('iBoxx inputs'!B$6,MATCH($A507,'iBoxx inputs'!$A$7:$A$4858,0),0)</f>
        <v>6.3587816117045204</v>
      </c>
      <c r="C507" s="6">
        <f ca="1">OFFSET('iBoxx inputs'!C$6,MATCH($A507,'iBoxx inputs'!$A$7:$A$4858,0),0)</f>
        <v>6.6548334481910301</v>
      </c>
      <c r="D507" s="6">
        <f ca="1">IFERROR(OFFSET('Bank of England inputs'!D$6,MATCH($A507,'Bank of England inputs'!$A$7:$A$4920,0),0),D506)</f>
        <v>3.0861173704320732</v>
      </c>
      <c r="F507" s="5">
        <f t="shared" si="22"/>
        <v>36493</v>
      </c>
      <c r="G507" s="6">
        <f t="shared" ca="1" si="23"/>
        <v>6.5068075299477748</v>
      </c>
      <c r="H507" s="6">
        <f t="shared" ca="1" si="21"/>
        <v>3.3182840199749819</v>
      </c>
    </row>
    <row r="508" spans="1:8">
      <c r="A508" s="5">
        <f>'iBoxx inputs'!A512</f>
        <v>36494</v>
      </c>
      <c r="B508" s="6">
        <f ca="1">OFFSET('iBoxx inputs'!B$6,MATCH($A508,'iBoxx inputs'!$A$7:$A$4858,0),0)</f>
        <v>6.33874138573983</v>
      </c>
      <c r="C508" s="6">
        <f ca="1">OFFSET('iBoxx inputs'!C$6,MATCH($A508,'iBoxx inputs'!$A$7:$A$4858,0),0)</f>
        <v>6.62813822860267</v>
      </c>
      <c r="D508" s="6">
        <f ca="1">IFERROR(OFFSET('Bank of England inputs'!D$6,MATCH($A508,'Bank of England inputs'!$A$7:$A$4920,0),0),D507)</f>
        <v>3.0377266046055951</v>
      </c>
      <c r="F508" s="5">
        <f t="shared" si="22"/>
        <v>36494</v>
      </c>
      <c r="G508" s="6">
        <f t="shared" ca="1" si="23"/>
        <v>6.4834398071712496</v>
      </c>
      <c r="H508" s="6">
        <f t="shared" ca="1" si="21"/>
        <v>3.3441277443825523</v>
      </c>
    </row>
    <row r="509" spans="1:8">
      <c r="A509" s="5">
        <f>'iBoxx inputs'!A513</f>
        <v>36495</v>
      </c>
      <c r="B509" s="6">
        <f ca="1">OFFSET('iBoxx inputs'!B$6,MATCH($A509,'iBoxx inputs'!$A$7:$A$4858,0),0)</f>
        <v>6.3458452392777502</v>
      </c>
      <c r="C509" s="6">
        <f ca="1">OFFSET('iBoxx inputs'!C$6,MATCH($A509,'iBoxx inputs'!$A$7:$A$4858,0),0)</f>
        <v>6.6359266739781901</v>
      </c>
      <c r="D509" s="6">
        <f ca="1">IFERROR(OFFSET('Bank of England inputs'!D$6,MATCH($A509,'Bank of England inputs'!$A$7:$A$4920,0),0),D508)</f>
        <v>3.0576244609956893</v>
      </c>
      <c r="F509" s="5">
        <f t="shared" si="22"/>
        <v>36495</v>
      </c>
      <c r="G509" s="6">
        <f t="shared" ca="1" si="23"/>
        <v>6.4908859566279702</v>
      </c>
      <c r="H509" s="6">
        <f t="shared" ca="1" si="21"/>
        <v>3.3313998004404599</v>
      </c>
    </row>
    <row r="510" spans="1:8">
      <c r="A510" s="5">
        <f>'iBoxx inputs'!A514</f>
        <v>36496</v>
      </c>
      <c r="B510" s="6">
        <f ca="1">OFFSET('iBoxx inputs'!B$6,MATCH($A510,'iBoxx inputs'!$A$7:$A$4858,0),0)</f>
        <v>6.40915839845146</v>
      </c>
      <c r="C510" s="6">
        <f ca="1">OFFSET('iBoxx inputs'!C$6,MATCH($A510,'iBoxx inputs'!$A$7:$A$4858,0),0)</f>
        <v>6.6954140907532498</v>
      </c>
      <c r="D510" s="6">
        <f ca="1">IFERROR(OFFSET('Bank of England inputs'!D$6,MATCH($A510,'Bank of England inputs'!$A$7:$A$4920,0),0),D509)</f>
        <v>3.1357177853993168</v>
      </c>
      <c r="F510" s="5">
        <f t="shared" si="22"/>
        <v>36496</v>
      </c>
      <c r="G510" s="6">
        <f t="shared" ca="1" si="23"/>
        <v>6.5522862446023549</v>
      </c>
      <c r="H510" s="6">
        <f t="shared" ca="1" si="21"/>
        <v>3.3126917934600542</v>
      </c>
    </row>
    <row r="511" spans="1:8">
      <c r="A511" s="5">
        <f>'iBoxx inputs'!A515</f>
        <v>36497</v>
      </c>
      <c r="B511" s="6">
        <f ca="1">OFFSET('iBoxx inputs'!B$6,MATCH($A511,'iBoxx inputs'!$A$7:$A$4858,0),0)</f>
        <v>6.5069450687052504</v>
      </c>
      <c r="C511" s="6">
        <f ca="1">OFFSET('iBoxx inputs'!C$6,MATCH($A511,'iBoxx inputs'!$A$7:$A$4858,0),0)</f>
        <v>6.78748396919696</v>
      </c>
      <c r="D511" s="6">
        <f ca="1">IFERROR(OFFSET('Bank of England inputs'!D$6,MATCH($A511,'Bank of England inputs'!$A$7:$A$4920,0),0),D510)</f>
        <v>3.1840893504457624</v>
      </c>
      <c r="F511" s="5">
        <f t="shared" si="22"/>
        <v>36497</v>
      </c>
      <c r="G511" s="6">
        <f t="shared" ca="1" si="23"/>
        <v>6.6472145189511052</v>
      </c>
      <c r="H511" s="6">
        <f t="shared" ca="1" si="21"/>
        <v>3.3562588867199095</v>
      </c>
    </row>
    <row r="512" spans="1:8">
      <c r="A512" s="5">
        <f>'iBoxx inputs'!A516</f>
        <v>36500</v>
      </c>
      <c r="B512" s="6">
        <f ca="1">OFFSET('iBoxx inputs'!B$6,MATCH($A512,'iBoxx inputs'!$A$7:$A$4858,0),0)</f>
        <v>6.5000218152017899</v>
      </c>
      <c r="C512" s="6">
        <f ca="1">OFFSET('iBoxx inputs'!C$6,MATCH($A512,'iBoxx inputs'!$A$7:$A$4858,0),0)</f>
        <v>6.7774868928296597</v>
      </c>
      <c r="D512" s="6">
        <f ca="1">IFERROR(OFFSET('Bank of England inputs'!D$6,MATCH($A512,'Bank of England inputs'!$A$7:$A$4920,0),0),D511)</f>
        <v>3.1452087007642682</v>
      </c>
      <c r="F512" s="5">
        <f t="shared" si="22"/>
        <v>36500</v>
      </c>
      <c r="G512" s="6">
        <f t="shared" ca="1" si="23"/>
        <v>6.6387543540157248</v>
      </c>
      <c r="H512" s="6">
        <f t="shared" ca="1" si="21"/>
        <v>3.3870169029243336</v>
      </c>
    </row>
    <row r="513" spans="1:8">
      <c r="A513" s="5">
        <f>'iBoxx inputs'!A517</f>
        <v>36501</v>
      </c>
      <c r="B513" s="6">
        <f ca="1">OFFSET('iBoxx inputs'!B$6,MATCH($A513,'iBoxx inputs'!$A$7:$A$4858,0),0)</f>
        <v>6.4102887311590102</v>
      </c>
      <c r="C513" s="6">
        <f ca="1">OFFSET('iBoxx inputs'!C$6,MATCH($A513,'iBoxx inputs'!$A$7:$A$4858,0),0)</f>
        <v>6.6820667278430497</v>
      </c>
      <c r="D513" s="6">
        <f ca="1">IFERROR(OFFSET('Bank of England inputs'!D$6,MATCH($A513,'Bank of England inputs'!$A$7:$A$4920,0),0),D512)</f>
        <v>3.0772246177969587</v>
      </c>
      <c r="F513" s="5">
        <f t="shared" si="22"/>
        <v>36501</v>
      </c>
      <c r="G513" s="6">
        <f t="shared" ca="1" si="23"/>
        <v>6.5461777295010304</v>
      </c>
      <c r="H513" s="6">
        <f t="shared" ca="1" si="21"/>
        <v>3.3653924274413827</v>
      </c>
    </row>
    <row r="514" spans="1:8">
      <c r="A514" s="5">
        <f>'iBoxx inputs'!A518</f>
        <v>36502</v>
      </c>
      <c r="B514" s="6">
        <f ca="1">OFFSET('iBoxx inputs'!B$6,MATCH($A514,'iBoxx inputs'!$A$7:$A$4858,0),0)</f>
        <v>6.3966676582241604</v>
      </c>
      <c r="C514" s="6">
        <f ca="1">OFFSET('iBoxx inputs'!C$6,MATCH($A514,'iBoxx inputs'!$A$7:$A$4858,0),0)</f>
        <v>6.6654886608236499</v>
      </c>
      <c r="D514" s="6">
        <f ca="1">IFERROR(OFFSET('Bank of England inputs'!D$6,MATCH($A514,'Bank of England inputs'!$A$7:$A$4920,0),0),D513)</f>
        <v>3.0870246961975711</v>
      </c>
      <c r="F514" s="5">
        <f t="shared" si="22"/>
        <v>36502</v>
      </c>
      <c r="G514" s="6">
        <f t="shared" ca="1" si="23"/>
        <v>6.5310781595239051</v>
      </c>
      <c r="H514" s="6">
        <f t="shared" ca="1" si="21"/>
        <v>3.3409184846260764</v>
      </c>
    </row>
    <row r="515" spans="1:8">
      <c r="A515" s="5">
        <f>'iBoxx inputs'!A519</f>
        <v>36503</v>
      </c>
      <c r="B515" s="6">
        <f ca="1">OFFSET('iBoxx inputs'!B$6,MATCH($A515,'iBoxx inputs'!$A$7:$A$4858,0),0)</f>
        <v>6.3182429842671901</v>
      </c>
      <c r="C515" s="6">
        <f ca="1">OFFSET('iBoxx inputs'!C$6,MATCH($A515,'iBoxx inputs'!$A$7:$A$4858,0),0)</f>
        <v>6.6010873662755003</v>
      </c>
      <c r="D515" s="6">
        <f ca="1">IFERROR(OFFSET('Bank of England inputs'!D$6,MATCH($A515,'Bank of England inputs'!$A$7:$A$4920,0),0),D514)</f>
        <v>3.0086240689925381</v>
      </c>
      <c r="F515" s="5">
        <f t="shared" si="22"/>
        <v>36503</v>
      </c>
      <c r="G515" s="6">
        <f t="shared" ca="1" si="23"/>
        <v>6.4596651752713452</v>
      </c>
      <c r="H515" s="6">
        <f t="shared" ref="H515:H578" ca="1" si="24">((1+G515/100)/(1+D515/100)-1)*100</f>
        <v>3.3502448338377899</v>
      </c>
    </row>
    <row r="516" spans="1:8">
      <c r="A516" s="5">
        <f>'iBoxx inputs'!A520</f>
        <v>36504</v>
      </c>
      <c r="B516" s="6">
        <f ca="1">OFFSET('iBoxx inputs'!B$6,MATCH($A516,'iBoxx inputs'!$A$7:$A$4858,0),0)</f>
        <v>6.2500825524864103</v>
      </c>
      <c r="C516" s="6">
        <f ca="1">OFFSET('iBoxx inputs'!C$6,MATCH($A516,'iBoxx inputs'!$A$7:$A$4858,0),0)</f>
        <v>6.5320904222654503</v>
      </c>
      <c r="D516" s="6">
        <f ca="1">IFERROR(OFFSET('Bank of England inputs'!D$6,MATCH($A516,'Bank of England inputs'!$A$7:$A$4920,0),0),D515)</f>
        <v>2.9506911087148424</v>
      </c>
      <c r="F516" s="5">
        <f t="shared" ref="F516:F579" si="25">A516</f>
        <v>36504</v>
      </c>
      <c r="G516" s="6">
        <f t="shared" ref="G516:G579" ca="1" si="26">(B516+C516)/2</f>
        <v>6.3910864873759303</v>
      </c>
      <c r="H516" s="6">
        <f t="shared" ca="1" si="24"/>
        <v>3.3417894932128878</v>
      </c>
    </row>
    <row r="517" spans="1:8">
      <c r="A517" s="5">
        <f>'iBoxx inputs'!A521</f>
        <v>36507</v>
      </c>
      <c r="B517" s="6">
        <f ca="1">OFFSET('iBoxx inputs'!B$6,MATCH($A517,'iBoxx inputs'!$A$7:$A$4858,0),0)</f>
        <v>6.2534791002456096</v>
      </c>
      <c r="C517" s="6">
        <f ca="1">OFFSET('iBoxx inputs'!C$6,MATCH($A517,'iBoxx inputs'!$A$7:$A$4858,0),0)</f>
        <v>6.5304040672900401</v>
      </c>
      <c r="D517" s="6">
        <f ca="1">IFERROR(OFFSET('Bank of England inputs'!D$6,MATCH($A517,'Bank of England inputs'!$A$7:$A$4920,0),0),D516)</f>
        <v>2.9705882352941249</v>
      </c>
      <c r="F517" s="5">
        <f t="shared" si="25"/>
        <v>36507</v>
      </c>
      <c r="G517" s="6">
        <f t="shared" ca="1" si="26"/>
        <v>6.3919415837678244</v>
      </c>
      <c r="H517" s="6">
        <f t="shared" ca="1" si="24"/>
        <v>3.3226510667839548</v>
      </c>
    </row>
    <row r="518" spans="1:8">
      <c r="A518" s="5">
        <f>'iBoxx inputs'!A522</f>
        <v>36508</v>
      </c>
      <c r="B518" s="6">
        <f ca="1">OFFSET('iBoxx inputs'!B$6,MATCH($A518,'iBoxx inputs'!$A$7:$A$4858,0),0)</f>
        <v>6.3057163218308698</v>
      </c>
      <c r="C518" s="6">
        <f ca="1">OFFSET('iBoxx inputs'!C$6,MATCH($A518,'iBoxx inputs'!$A$7:$A$4858,0),0)</f>
        <v>6.57801257584517</v>
      </c>
      <c r="D518" s="6">
        <f ca="1">IFERROR(OFFSET('Bank of England inputs'!D$6,MATCH($A518,'Bank of England inputs'!$A$7:$A$4920,0),0),D517)</f>
        <v>3.0398117277897541</v>
      </c>
      <c r="F518" s="5">
        <f t="shared" si="25"/>
        <v>36508</v>
      </c>
      <c r="G518" s="6">
        <f t="shared" ca="1" si="26"/>
        <v>6.4418644488380199</v>
      </c>
      <c r="H518" s="6">
        <f t="shared" ca="1" si="24"/>
        <v>3.3016876331604772</v>
      </c>
    </row>
    <row r="519" spans="1:8">
      <c r="A519" s="5">
        <f>'iBoxx inputs'!A523</f>
        <v>36509</v>
      </c>
      <c r="B519" s="6">
        <f ca="1">OFFSET('iBoxx inputs'!B$6,MATCH($A519,'iBoxx inputs'!$A$7:$A$4858,0),0)</f>
        <v>6.2735229652167499</v>
      </c>
      <c r="C519" s="6">
        <f ca="1">OFFSET('iBoxx inputs'!C$6,MATCH($A519,'iBoxx inputs'!$A$7:$A$4858,0),0)</f>
        <v>6.5507459439666302</v>
      </c>
      <c r="D519" s="6">
        <f ca="1">IFERROR(OFFSET('Bank of England inputs'!D$6,MATCH($A519,'Bank of England inputs'!$A$7:$A$4920,0),0),D518)</f>
        <v>3.0207924676343589</v>
      </c>
      <c r="F519" s="5">
        <f t="shared" si="25"/>
        <v>36509</v>
      </c>
      <c r="G519" s="6">
        <f t="shared" ca="1" si="26"/>
        <v>6.4121344545916905</v>
      </c>
      <c r="H519" s="6">
        <f t="shared" ca="1" si="24"/>
        <v>3.2919005044761196</v>
      </c>
    </row>
    <row r="520" spans="1:8">
      <c r="A520" s="5">
        <f>'iBoxx inputs'!A524</f>
        <v>36510</v>
      </c>
      <c r="B520" s="6">
        <f ca="1">OFFSET('iBoxx inputs'!B$6,MATCH($A520,'iBoxx inputs'!$A$7:$A$4858,0),0)</f>
        <v>6.4230908767308996</v>
      </c>
      <c r="C520" s="6">
        <f ca="1">OFFSET('iBoxx inputs'!C$6,MATCH($A520,'iBoxx inputs'!$A$7:$A$4858,0),0)</f>
        <v>6.6947112702510001</v>
      </c>
      <c r="D520" s="6">
        <f ca="1">IFERROR(OFFSET('Bank of England inputs'!D$6,MATCH($A520,'Bank of England inputs'!$A$7:$A$4920,0),0),D519)</f>
        <v>3.2077692760447363</v>
      </c>
      <c r="F520" s="5">
        <f t="shared" si="25"/>
        <v>36510</v>
      </c>
      <c r="G520" s="6">
        <f t="shared" ca="1" si="26"/>
        <v>6.5589010734909499</v>
      </c>
      <c r="H520" s="6">
        <f t="shared" ca="1" si="24"/>
        <v>3.2469762896270904</v>
      </c>
    </row>
    <row r="521" spans="1:8">
      <c r="A521" s="5">
        <f>'iBoxx inputs'!A525</f>
        <v>36511</v>
      </c>
      <c r="B521" s="6">
        <f ca="1">OFFSET('iBoxx inputs'!B$6,MATCH($A521,'iBoxx inputs'!$A$7:$A$4858,0),0)</f>
        <v>6.4450788303830899</v>
      </c>
      <c r="C521" s="6">
        <f ca="1">OFFSET('iBoxx inputs'!C$6,MATCH($A521,'iBoxx inputs'!$A$7:$A$4858,0),0)</f>
        <v>6.7258175560124496</v>
      </c>
      <c r="D521" s="6">
        <f ca="1">IFERROR(OFFSET('Bank of England inputs'!D$6,MATCH($A521,'Bank of England inputs'!$A$7:$A$4920,0),0),D520)</f>
        <v>3.1875245194193713</v>
      </c>
      <c r="F521" s="5">
        <f t="shared" si="25"/>
        <v>36511</v>
      </c>
      <c r="G521" s="6">
        <f t="shared" ca="1" si="26"/>
        <v>6.5854481931977702</v>
      </c>
      <c r="H521" s="6">
        <f t="shared" ca="1" si="24"/>
        <v>3.2929597735809057</v>
      </c>
    </row>
    <row r="522" spans="1:8">
      <c r="A522" s="5">
        <f>'iBoxx inputs'!A526</f>
        <v>36514</v>
      </c>
      <c r="B522" s="6">
        <f ca="1">OFFSET('iBoxx inputs'!B$6,MATCH($A522,'iBoxx inputs'!$A$7:$A$4858,0),0)</f>
        <v>6.4604931752323402</v>
      </c>
      <c r="C522" s="6">
        <f ca="1">OFFSET('iBoxx inputs'!C$6,MATCH($A522,'iBoxx inputs'!$A$7:$A$4858,0),0)</f>
        <v>6.7407663704611602</v>
      </c>
      <c r="D522" s="6">
        <f ca="1">IFERROR(OFFSET('Bank of England inputs'!D$6,MATCH($A522,'Bank of England inputs'!$A$7:$A$4920,0),0),D521)</f>
        <v>3.1973322871714283</v>
      </c>
      <c r="F522" s="5">
        <f t="shared" si="25"/>
        <v>36514</v>
      </c>
      <c r="G522" s="6">
        <f t="shared" ca="1" si="26"/>
        <v>6.6006297728467498</v>
      </c>
      <c r="H522" s="6">
        <f t="shared" ca="1" si="24"/>
        <v>3.2978541307684406</v>
      </c>
    </row>
    <row r="523" spans="1:8">
      <c r="A523" s="5">
        <f>'iBoxx inputs'!A527</f>
        <v>36515</v>
      </c>
      <c r="B523" s="6">
        <f ca="1">OFFSET('iBoxx inputs'!B$6,MATCH($A523,'iBoxx inputs'!$A$7:$A$4858,0),0)</f>
        <v>6.4646550188080001</v>
      </c>
      <c r="C523" s="6">
        <f ca="1">OFFSET('iBoxx inputs'!C$6,MATCH($A523,'iBoxx inputs'!$A$7:$A$4858,0),0)</f>
        <v>6.7447883714775401</v>
      </c>
      <c r="D523" s="6">
        <f ca="1">IFERROR(OFFSET('Bank of England inputs'!D$6,MATCH($A523,'Bank of England inputs'!$A$7:$A$4920,0),0),D522)</f>
        <v>3.2172633643942961</v>
      </c>
      <c r="F523" s="5">
        <f t="shared" si="25"/>
        <v>36515</v>
      </c>
      <c r="G523" s="6">
        <f t="shared" ca="1" si="26"/>
        <v>6.6047216951427696</v>
      </c>
      <c r="H523" s="6">
        <f t="shared" ca="1" si="24"/>
        <v>3.2818718694270332</v>
      </c>
    </row>
    <row r="524" spans="1:8">
      <c r="A524" s="5">
        <f>'iBoxx inputs'!A528</f>
        <v>36516</v>
      </c>
      <c r="B524" s="6">
        <f ca="1">OFFSET('iBoxx inputs'!B$6,MATCH($A524,'iBoxx inputs'!$A$7:$A$4858,0),0)</f>
        <v>6.5518080786828197</v>
      </c>
      <c r="C524" s="6">
        <f ca="1">OFFSET('iBoxx inputs'!C$6,MATCH($A524,'iBoxx inputs'!$A$7:$A$4858,0),0)</f>
        <v>6.8302461797943304</v>
      </c>
      <c r="D524" s="6">
        <f ca="1">IFERROR(OFFSET('Bank of England inputs'!D$6,MATCH($A524,'Bank of England inputs'!$A$7:$A$4920,0),0),D523)</f>
        <v>3.2856021969399629</v>
      </c>
      <c r="F524" s="5">
        <f t="shared" si="25"/>
        <v>36516</v>
      </c>
      <c r="G524" s="6">
        <f t="shared" ca="1" si="26"/>
        <v>6.6910271292385755</v>
      </c>
      <c r="H524" s="6">
        <f t="shared" ca="1" si="24"/>
        <v>3.2970954904298244</v>
      </c>
    </row>
    <row r="525" spans="1:8">
      <c r="A525" s="5">
        <f>'iBoxx inputs'!A529</f>
        <v>36517</v>
      </c>
      <c r="B525" s="6">
        <f ca="1">OFFSET('iBoxx inputs'!B$6,MATCH($A525,'iBoxx inputs'!$A$7:$A$4858,0),0)</f>
        <v>6.54183199217462</v>
      </c>
      <c r="C525" s="6">
        <f ca="1">OFFSET('iBoxx inputs'!C$6,MATCH($A525,'iBoxx inputs'!$A$7:$A$4858,0),0)</f>
        <v>6.8217389177945202</v>
      </c>
      <c r="D525" s="6">
        <f ca="1">IFERROR(OFFSET('Bank of England inputs'!D$6,MATCH($A525,'Bank of England inputs'!$A$7:$A$4920,0),0),D524)</f>
        <v>3.275794429187906</v>
      </c>
      <c r="F525" s="5">
        <f t="shared" si="25"/>
        <v>36517</v>
      </c>
      <c r="G525" s="6">
        <f t="shared" ca="1" si="26"/>
        <v>6.6817854549845705</v>
      </c>
      <c r="H525" s="6">
        <f t="shared" ca="1" si="24"/>
        <v>3.29795674254727</v>
      </c>
    </row>
    <row r="526" spans="1:8">
      <c r="A526" s="5">
        <f>'iBoxx inputs'!A530</f>
        <v>36518</v>
      </c>
      <c r="B526" s="6">
        <f ca="1">OFFSET('iBoxx inputs'!B$6,MATCH($A526,'iBoxx inputs'!$A$7:$A$4858,0),0)</f>
        <v>6.54508023894165</v>
      </c>
      <c r="C526" s="6">
        <f ca="1">OFFSET('iBoxx inputs'!C$6,MATCH($A526,'iBoxx inputs'!$A$7:$A$4858,0),0)</f>
        <v>6.8247611669174599</v>
      </c>
      <c r="D526" s="6">
        <f ca="1">IFERROR(OFFSET('Bank of England inputs'!D$6,MATCH($A526,'Bank of England inputs'!$A$7:$A$4920,0),0),D525)</f>
        <v>3.275794429187906</v>
      </c>
      <c r="F526" s="5">
        <f t="shared" si="25"/>
        <v>36518</v>
      </c>
      <c r="G526" s="6">
        <f t="shared" ca="1" si="26"/>
        <v>6.6849207029295545</v>
      </c>
      <c r="H526" s="6">
        <f t="shared" ca="1" si="24"/>
        <v>3.3009925438812759</v>
      </c>
    </row>
    <row r="527" spans="1:8">
      <c r="A527" s="5">
        <f>'iBoxx inputs'!A531</f>
        <v>36521</v>
      </c>
      <c r="B527" s="6">
        <f ca="1">OFFSET('iBoxx inputs'!B$6,MATCH($A527,'iBoxx inputs'!$A$7:$A$4858,0),0)</f>
        <v>6.5445720435848198</v>
      </c>
      <c r="C527" s="6">
        <f ca="1">OFFSET('iBoxx inputs'!C$6,MATCH($A527,'iBoxx inputs'!$A$7:$A$4858,0),0)</f>
        <v>6.8239400370091099</v>
      </c>
      <c r="D527" s="6">
        <f ca="1">IFERROR(OFFSET('Bank of England inputs'!D$6,MATCH($A527,'Bank of England inputs'!$A$7:$A$4920,0),0),D526)</f>
        <v>3.275794429187906</v>
      </c>
      <c r="F527" s="5">
        <f t="shared" si="25"/>
        <v>36521</v>
      </c>
      <c r="G527" s="6">
        <f t="shared" ca="1" si="26"/>
        <v>6.6842560402969653</v>
      </c>
      <c r="H527" s="6">
        <f t="shared" ca="1" si="24"/>
        <v>3.3003489636151961</v>
      </c>
    </row>
    <row r="528" spans="1:8">
      <c r="A528" s="5">
        <f>'iBoxx inputs'!A532</f>
        <v>36522</v>
      </c>
      <c r="B528" s="6">
        <f ca="1">OFFSET('iBoxx inputs'!B$6,MATCH($A528,'iBoxx inputs'!$A$7:$A$4858,0),0)</f>
        <v>6.5453958491794504</v>
      </c>
      <c r="C528" s="6">
        <f ca="1">OFFSET('iBoxx inputs'!C$6,MATCH($A528,'iBoxx inputs'!$A$7:$A$4858,0),0)</f>
        <v>6.8235585640308702</v>
      </c>
      <c r="D528" s="6">
        <f ca="1">IFERROR(OFFSET('Bank of England inputs'!D$6,MATCH($A528,'Bank of England inputs'!$A$7:$A$4920,0),0),D527)</f>
        <v>3.275794429187906</v>
      </c>
      <c r="F528" s="5">
        <f t="shared" si="25"/>
        <v>36522</v>
      </c>
      <c r="G528" s="6">
        <f t="shared" ca="1" si="26"/>
        <v>6.6844772066051608</v>
      </c>
      <c r="H528" s="6">
        <f t="shared" ca="1" si="24"/>
        <v>3.3005631147717374</v>
      </c>
    </row>
    <row r="529" spans="1:8">
      <c r="A529" s="5">
        <f>'iBoxx inputs'!A533</f>
        <v>36523</v>
      </c>
      <c r="B529" s="6">
        <f ca="1">OFFSET('iBoxx inputs'!B$6,MATCH($A529,'iBoxx inputs'!$A$7:$A$4858,0),0)</f>
        <v>6.5450556411020502</v>
      </c>
      <c r="C529" s="6">
        <f ca="1">OFFSET('iBoxx inputs'!C$6,MATCH($A529,'iBoxx inputs'!$A$7:$A$4858,0),0)</f>
        <v>6.8248642119688903</v>
      </c>
      <c r="D529" s="6">
        <f ca="1">IFERROR(OFFSET('Bank of England inputs'!D$6,MATCH($A529,'Bank of England inputs'!$A$7:$A$4920,0),0),D528)</f>
        <v>3.2856021969399629</v>
      </c>
      <c r="F529" s="5">
        <f t="shared" si="25"/>
        <v>36523</v>
      </c>
      <c r="G529" s="6">
        <f t="shared" ca="1" si="26"/>
        <v>6.6849599265354698</v>
      </c>
      <c r="H529" s="6">
        <f t="shared" ca="1" si="24"/>
        <v>3.2912212905664928</v>
      </c>
    </row>
    <row r="530" spans="1:8">
      <c r="A530" s="5">
        <f>'iBoxx inputs'!A534</f>
        <v>36524</v>
      </c>
      <c r="B530" s="6">
        <f ca="1">OFFSET('iBoxx inputs'!B$6,MATCH($A530,'iBoxx inputs'!$A$7:$A$4858,0),0)</f>
        <v>6.5958649989974001</v>
      </c>
      <c r="C530" s="6">
        <f ca="1">OFFSET('iBoxx inputs'!C$6,MATCH($A530,'iBoxx inputs'!$A$7:$A$4858,0),0)</f>
        <v>6.8732575836875398</v>
      </c>
      <c r="D530" s="6">
        <f ca="1">IFERROR(OFFSET('Bank of England inputs'!D$6,MATCH($A530,'Bank of England inputs'!$A$7:$A$4920,0),0),D529)</f>
        <v>3.3643943109367358</v>
      </c>
      <c r="F530" s="5">
        <f t="shared" si="25"/>
        <v>36524</v>
      </c>
      <c r="G530" s="6">
        <f t="shared" ca="1" si="26"/>
        <v>6.7345612913424695</v>
      </c>
      <c r="H530" s="6">
        <f t="shared" ca="1" si="24"/>
        <v>3.2604718509429143</v>
      </c>
    </row>
    <row r="531" spans="1:8">
      <c r="A531" s="5">
        <f>'iBoxx inputs'!A535</f>
        <v>36525</v>
      </c>
      <c r="B531" s="6">
        <f ca="1">OFFSET('iBoxx inputs'!B$6,MATCH($A531,'iBoxx inputs'!$A$7:$A$4858,0),0)</f>
        <v>6.5957630054454199</v>
      </c>
      <c r="C531" s="6">
        <f ca="1">OFFSET('iBoxx inputs'!C$6,MATCH($A531,'iBoxx inputs'!$A$7:$A$4858,0),0)</f>
        <v>6.8735465978429104</v>
      </c>
      <c r="D531" s="6">
        <f ca="1">IFERROR(OFFSET('Bank of England inputs'!D$6,MATCH($A531,'Bank of England inputs'!$A$7:$A$4920,0),0),D530)</f>
        <v>3.3643943109367358</v>
      </c>
      <c r="F531" s="5">
        <f t="shared" si="25"/>
        <v>36525</v>
      </c>
      <c r="G531" s="6">
        <f t="shared" ca="1" si="26"/>
        <v>6.7346548016441652</v>
      </c>
      <c r="H531" s="6">
        <f t="shared" ca="1" si="24"/>
        <v>3.2605623175898879</v>
      </c>
    </row>
    <row r="532" spans="1:8">
      <c r="A532" s="5">
        <f>'iBoxx inputs'!A536</f>
        <v>36528</v>
      </c>
      <c r="B532" s="6">
        <f ca="1">OFFSET('iBoxx inputs'!B$6,MATCH($A532,'iBoxx inputs'!$A$7:$A$4858,0),0)</f>
        <v>6.6188187480609999</v>
      </c>
      <c r="C532" s="6">
        <f ca="1">OFFSET('iBoxx inputs'!C$6,MATCH($A532,'iBoxx inputs'!$A$7:$A$4858,0),0)</f>
        <v>6.8572810387332899</v>
      </c>
      <c r="D532" s="6">
        <f ca="1">IFERROR(OFFSET('Bank of England inputs'!D$6,MATCH($A532,'Bank of England inputs'!$A$7:$A$4920,0),0),D531)</f>
        <v>3.3643943109367358</v>
      </c>
      <c r="F532" s="5">
        <f t="shared" si="25"/>
        <v>36528</v>
      </c>
      <c r="G532" s="6">
        <f t="shared" ca="1" si="26"/>
        <v>6.7380498933971449</v>
      </c>
      <c r="H532" s="6">
        <f t="shared" ca="1" si="24"/>
        <v>3.2638469029402151</v>
      </c>
    </row>
    <row r="533" spans="1:8">
      <c r="A533" s="5">
        <f>'iBoxx inputs'!A537</f>
        <v>36529</v>
      </c>
      <c r="B533" s="6">
        <f ca="1">OFFSET('iBoxx inputs'!B$6,MATCH($A533,'iBoxx inputs'!$A$7:$A$4858,0),0)</f>
        <v>6.7368223979260904</v>
      </c>
      <c r="C533" s="6">
        <f ca="1">OFFSET('iBoxx inputs'!C$6,MATCH($A533,'iBoxx inputs'!$A$7:$A$4858,0),0)</f>
        <v>6.9879207098245999</v>
      </c>
      <c r="D533" s="6">
        <f ca="1">IFERROR(OFFSET('Bank of England inputs'!D$6,MATCH($A533,'Bank of England inputs'!$A$7:$A$4920,0),0),D532)</f>
        <v>3.4509803921568549</v>
      </c>
      <c r="F533" s="5">
        <f t="shared" si="25"/>
        <v>36529</v>
      </c>
      <c r="G533" s="6">
        <f t="shared" ca="1" si="26"/>
        <v>6.8623715538753451</v>
      </c>
      <c r="H533" s="6">
        <f t="shared" ca="1" si="24"/>
        <v>3.2975919114412999</v>
      </c>
    </row>
    <row r="534" spans="1:8">
      <c r="A534" s="5">
        <f>'iBoxx inputs'!A538</f>
        <v>36530</v>
      </c>
      <c r="B534" s="6">
        <f ca="1">OFFSET('iBoxx inputs'!B$6,MATCH($A534,'iBoxx inputs'!$A$7:$A$4858,0),0)</f>
        <v>6.76052691880599</v>
      </c>
      <c r="C534" s="6">
        <f ca="1">OFFSET('iBoxx inputs'!C$6,MATCH($A534,'iBoxx inputs'!$A$7:$A$4858,0),0)</f>
        <v>7.0250732671200904</v>
      </c>
      <c r="D534" s="6">
        <f ca="1">IFERROR(OFFSET('Bank of England inputs'!D$6,MATCH($A534,'Bank of England inputs'!$A$7:$A$4920,0),0),D533)</f>
        <v>3.5192628173708496</v>
      </c>
      <c r="F534" s="5">
        <f t="shared" si="25"/>
        <v>36530</v>
      </c>
      <c r="G534" s="6">
        <f t="shared" ca="1" si="26"/>
        <v>6.8928000929630402</v>
      </c>
      <c r="H534" s="6">
        <f t="shared" ca="1" si="24"/>
        <v>3.2588497867723554</v>
      </c>
    </row>
    <row r="535" spans="1:8">
      <c r="A535" s="5">
        <f>'iBoxx inputs'!A539</f>
        <v>36531</v>
      </c>
      <c r="B535" s="6">
        <f ca="1">OFFSET('iBoxx inputs'!B$6,MATCH($A535,'iBoxx inputs'!$A$7:$A$4858,0),0)</f>
        <v>6.7491400766216296</v>
      </c>
      <c r="C535" s="6">
        <f ca="1">OFFSET('iBoxx inputs'!C$6,MATCH($A535,'iBoxx inputs'!$A$7:$A$4858,0),0)</f>
        <v>7.0193474693347504</v>
      </c>
      <c r="D535" s="6">
        <f ca="1">IFERROR(OFFSET('Bank of England inputs'!D$6,MATCH($A535,'Bank of England inputs'!$A$7:$A$4920,0),0),D534)</f>
        <v>3.5189178592432979</v>
      </c>
      <c r="F535" s="5">
        <f t="shared" si="25"/>
        <v>36531</v>
      </c>
      <c r="G535" s="6">
        <f t="shared" ca="1" si="26"/>
        <v>6.8842437729781896</v>
      </c>
      <c r="H535" s="6">
        <f t="shared" ca="1" si="24"/>
        <v>3.2509284132111738</v>
      </c>
    </row>
    <row r="536" spans="1:8">
      <c r="A536" s="5">
        <f>'iBoxx inputs'!A540</f>
        <v>36532</v>
      </c>
      <c r="B536" s="6">
        <f ca="1">OFFSET('iBoxx inputs'!B$6,MATCH($A536,'iBoxx inputs'!$A$7:$A$4858,0),0)</f>
        <v>6.6725464907961003</v>
      </c>
      <c r="C536" s="6">
        <f ca="1">OFFSET('iBoxx inputs'!C$6,MATCH($A536,'iBoxx inputs'!$A$7:$A$4858,0),0)</f>
        <v>6.9615124991767301</v>
      </c>
      <c r="D536" s="6">
        <f ca="1">IFERROR(OFFSET('Bank of England inputs'!D$6,MATCH($A536,'Bank of England inputs'!$A$7:$A$4920,0),0),D535)</f>
        <v>3.5003431708991117</v>
      </c>
      <c r="F536" s="5">
        <f t="shared" si="25"/>
        <v>36532</v>
      </c>
      <c r="G536" s="6">
        <f t="shared" ca="1" si="26"/>
        <v>6.8170294949864152</v>
      </c>
      <c r="H536" s="6">
        <f t="shared" ca="1" si="24"/>
        <v>3.2045172242673781</v>
      </c>
    </row>
    <row r="537" spans="1:8">
      <c r="A537" s="5">
        <f>'iBoxx inputs'!A541</f>
        <v>36535</v>
      </c>
      <c r="B537" s="6">
        <f ca="1">OFFSET('iBoxx inputs'!B$6,MATCH($A537,'iBoxx inputs'!$A$7:$A$4858,0),0)</f>
        <v>6.5885795812249901</v>
      </c>
      <c r="C537" s="6">
        <f ca="1">OFFSET('iBoxx inputs'!C$6,MATCH($A537,'iBoxx inputs'!$A$7:$A$4858,0),0)</f>
        <v>6.8756409682105399</v>
      </c>
      <c r="D537" s="6">
        <f ca="1">IFERROR(OFFSET('Bank of England inputs'!D$6,MATCH($A537,'Bank of England inputs'!$A$7:$A$4920,0),0),D536)</f>
        <v>3.4519956850053823</v>
      </c>
      <c r="F537" s="5">
        <f t="shared" si="25"/>
        <v>36535</v>
      </c>
      <c r="G537" s="6">
        <f t="shared" ca="1" si="26"/>
        <v>6.7321102747177655</v>
      </c>
      <c r="H537" s="6">
        <f t="shared" ca="1" si="24"/>
        <v>3.1706634250921573</v>
      </c>
    </row>
    <row r="538" spans="1:8">
      <c r="A538" s="5">
        <f>'iBoxx inputs'!A542</f>
        <v>36536</v>
      </c>
      <c r="B538" s="6">
        <f ca="1">OFFSET('iBoxx inputs'!B$6,MATCH($A538,'iBoxx inputs'!$A$7:$A$4858,0),0)</f>
        <v>6.6186211626270399</v>
      </c>
      <c r="C538" s="6">
        <f ca="1">OFFSET('iBoxx inputs'!C$6,MATCH($A538,'iBoxx inputs'!$A$7:$A$4858,0),0)</f>
        <v>6.9051624745033298</v>
      </c>
      <c r="D538" s="6">
        <f ca="1">IFERROR(OFFSET('Bank of England inputs'!D$6,MATCH($A538,'Bank of England inputs'!$A$7:$A$4920,0),0),D537)</f>
        <v>3.5406041584935322</v>
      </c>
      <c r="F538" s="5">
        <f t="shared" si="25"/>
        <v>36536</v>
      </c>
      <c r="G538" s="6">
        <f t="shared" ca="1" si="26"/>
        <v>6.7618918185651848</v>
      </c>
      <c r="H538" s="6">
        <f t="shared" ca="1" si="24"/>
        <v>3.1111346956607555</v>
      </c>
    </row>
    <row r="539" spans="1:8">
      <c r="A539" s="5">
        <f>'iBoxx inputs'!A543</f>
        <v>36537</v>
      </c>
      <c r="B539" s="6">
        <f ca="1">OFFSET('iBoxx inputs'!B$6,MATCH($A539,'iBoxx inputs'!$A$7:$A$4858,0),0)</f>
        <v>6.7219377780266303</v>
      </c>
      <c r="C539" s="6">
        <f ca="1">OFFSET('iBoxx inputs'!C$6,MATCH($A539,'iBoxx inputs'!$A$7:$A$4858,0),0)</f>
        <v>7.0122344640442504</v>
      </c>
      <c r="D539" s="6">
        <f ca="1">IFERROR(OFFSET('Bank of England inputs'!D$6,MATCH($A539,'Bank of England inputs'!$A$7:$A$4920,0),0),D538)</f>
        <v>3.568977350720659</v>
      </c>
      <c r="F539" s="5">
        <f t="shared" si="25"/>
        <v>36537</v>
      </c>
      <c r="G539" s="6">
        <f t="shared" ca="1" si="26"/>
        <v>6.8670861210354399</v>
      </c>
      <c r="H539" s="6">
        <f t="shared" ca="1" si="24"/>
        <v>3.1844562480772831</v>
      </c>
    </row>
    <row r="540" spans="1:8">
      <c r="A540" s="5">
        <f>'iBoxx inputs'!A544</f>
        <v>36538</v>
      </c>
      <c r="B540" s="6">
        <f ca="1">OFFSET('iBoxx inputs'!B$6,MATCH($A540,'iBoxx inputs'!$A$7:$A$4858,0),0)</f>
        <v>6.6566454947074503</v>
      </c>
      <c r="C540" s="6">
        <f ca="1">OFFSET('iBoxx inputs'!C$6,MATCH($A540,'iBoxx inputs'!$A$7:$A$4858,0),0)</f>
        <v>6.9123865034616196</v>
      </c>
      <c r="D540" s="6">
        <f ca="1">IFERROR(OFFSET('Bank of England inputs'!D$6,MATCH($A540,'Bank of England inputs'!$A$7:$A$4920,0),0),D539)</f>
        <v>3.4604450544064136</v>
      </c>
      <c r="F540" s="5">
        <f t="shared" si="25"/>
        <v>36538</v>
      </c>
      <c r="G540" s="6">
        <f t="shared" ca="1" si="26"/>
        <v>6.784515999084535</v>
      </c>
      <c r="H540" s="6">
        <f t="shared" ca="1" si="24"/>
        <v>3.2128906297765436</v>
      </c>
    </row>
    <row r="541" spans="1:8">
      <c r="A541" s="5">
        <f>'iBoxx inputs'!A545</f>
        <v>36539</v>
      </c>
      <c r="B541" s="6">
        <f ca="1">OFFSET('iBoxx inputs'!B$6,MATCH($A541,'iBoxx inputs'!$A$7:$A$4858,0),0)</f>
        <v>6.6646417612181699</v>
      </c>
      <c r="C541" s="6">
        <f ca="1">OFFSET('iBoxx inputs'!C$6,MATCH($A541,'iBoxx inputs'!$A$7:$A$4858,0),0)</f>
        <v>6.9379522838232797</v>
      </c>
      <c r="D541" s="6">
        <f ca="1">IFERROR(OFFSET('Bank of England inputs'!D$6,MATCH($A541,'Bank of England inputs'!$A$7:$A$4920,0),0),D540)</f>
        <v>3.4793688130941858</v>
      </c>
      <c r="F541" s="5">
        <f t="shared" si="25"/>
        <v>36539</v>
      </c>
      <c r="G541" s="6">
        <f t="shared" ca="1" si="26"/>
        <v>6.8012970225207248</v>
      </c>
      <c r="H541" s="6">
        <f t="shared" ca="1" si="24"/>
        <v>3.2102323849951597</v>
      </c>
    </row>
    <row r="542" spans="1:8">
      <c r="A542" s="5">
        <f>'iBoxx inputs'!A546</f>
        <v>36542</v>
      </c>
      <c r="B542" s="6">
        <f ca="1">OFFSET('iBoxx inputs'!B$6,MATCH($A542,'iBoxx inputs'!$A$7:$A$4858,0),0)</f>
        <v>6.7149591162037998</v>
      </c>
      <c r="C542" s="6">
        <f ca="1">OFFSET('iBoxx inputs'!C$6,MATCH($A542,'iBoxx inputs'!$A$7:$A$4858,0),0)</f>
        <v>6.9885340705024097</v>
      </c>
      <c r="D542" s="6">
        <f ca="1">IFERROR(OFFSET('Bank of England inputs'!D$6,MATCH($A542,'Bank of England inputs'!$A$7:$A$4920,0),0),D541)</f>
        <v>3.5178833904948581</v>
      </c>
      <c r="F542" s="5">
        <f t="shared" si="25"/>
        <v>36542</v>
      </c>
      <c r="G542" s="6">
        <f t="shared" ca="1" si="26"/>
        <v>6.8517465933531048</v>
      </c>
      <c r="H542" s="6">
        <f t="shared" ca="1" si="24"/>
        <v>3.2205673973086268</v>
      </c>
    </row>
    <row r="543" spans="1:8">
      <c r="A543" s="5">
        <f>'iBoxx inputs'!A547</f>
        <v>36543</v>
      </c>
      <c r="B543" s="6">
        <f ca="1">OFFSET('iBoxx inputs'!B$6,MATCH($A543,'iBoxx inputs'!$A$7:$A$4858,0),0)</f>
        <v>6.7957034824908797</v>
      </c>
      <c r="C543" s="6">
        <f ca="1">OFFSET('iBoxx inputs'!C$6,MATCH($A543,'iBoxx inputs'!$A$7:$A$4858,0),0)</f>
        <v>7.0648769131482103</v>
      </c>
      <c r="D543" s="6">
        <f ca="1">IFERROR(OFFSET('Bank of England inputs'!D$6,MATCH($A543,'Bank of England inputs'!$A$7:$A$4920,0),0),D542)</f>
        <v>3.5451963568700506</v>
      </c>
      <c r="F543" s="5">
        <f t="shared" si="25"/>
        <v>36543</v>
      </c>
      <c r="G543" s="6">
        <f t="shared" ca="1" si="26"/>
        <v>6.930290197819545</v>
      </c>
      <c r="H543" s="6">
        <f t="shared" ca="1" si="24"/>
        <v>3.2691944774364101</v>
      </c>
    </row>
    <row r="544" spans="1:8">
      <c r="A544" s="5">
        <f>'iBoxx inputs'!A548</f>
        <v>36544</v>
      </c>
      <c r="B544" s="6">
        <f ca="1">OFFSET('iBoxx inputs'!B$6,MATCH($A544,'iBoxx inputs'!$A$7:$A$4858,0),0)</f>
        <v>6.7693799201327503</v>
      </c>
      <c r="C544" s="6">
        <f ca="1">OFFSET('iBoxx inputs'!C$6,MATCH($A544,'iBoxx inputs'!$A$7:$A$4858,0),0)</f>
        <v>7.0361178668001303</v>
      </c>
      <c r="D544" s="6">
        <f ca="1">IFERROR(OFFSET('Bank of England inputs'!D$6,MATCH($A544,'Bank of England inputs'!$A$7:$A$4920,0),0),D543)</f>
        <v>3.4256631105020974</v>
      </c>
      <c r="F544" s="5">
        <f t="shared" si="25"/>
        <v>36544</v>
      </c>
      <c r="G544" s="6">
        <f t="shared" ca="1" si="26"/>
        <v>6.9027488934664403</v>
      </c>
      <c r="H544" s="6">
        <f t="shared" ca="1" si="24"/>
        <v>3.3619178049159482</v>
      </c>
    </row>
    <row r="545" spans="1:8">
      <c r="A545" s="5">
        <f>'iBoxx inputs'!A549</f>
        <v>36545</v>
      </c>
      <c r="B545" s="6">
        <f ca="1">OFFSET('iBoxx inputs'!B$6,MATCH($A545,'iBoxx inputs'!$A$7:$A$4858,0),0)</f>
        <v>6.8263254061624101</v>
      </c>
      <c r="C545" s="6">
        <f ca="1">OFFSET('iBoxx inputs'!C$6,MATCH($A545,'iBoxx inputs'!$A$7:$A$4858,0),0)</f>
        <v>7.0873285354158702</v>
      </c>
      <c r="D545" s="6">
        <f ca="1">IFERROR(OFFSET('Bank of England inputs'!D$6,MATCH($A545,'Bank of England inputs'!$A$7:$A$4920,0),0),D544)</f>
        <v>3.4344422700586907</v>
      </c>
      <c r="F545" s="5">
        <f t="shared" si="25"/>
        <v>36545</v>
      </c>
      <c r="G545" s="6">
        <f t="shared" ca="1" si="26"/>
        <v>6.9568269707891401</v>
      </c>
      <c r="H545" s="6">
        <f t="shared" ca="1" si="24"/>
        <v>3.4054272671899755</v>
      </c>
    </row>
    <row r="546" spans="1:8">
      <c r="A546" s="5">
        <f>'iBoxx inputs'!A550</f>
        <v>36546</v>
      </c>
      <c r="B546" s="6">
        <f ca="1">OFFSET('iBoxx inputs'!B$6,MATCH($A546,'iBoxx inputs'!$A$7:$A$4858,0),0)</f>
        <v>6.82779877243724</v>
      </c>
      <c r="C546" s="6">
        <f ca="1">OFFSET('iBoxx inputs'!C$6,MATCH($A546,'iBoxx inputs'!$A$7:$A$4858,0),0)</f>
        <v>7.0928275891698398</v>
      </c>
      <c r="D546" s="6">
        <f ca="1">IFERROR(OFFSET('Bank of England inputs'!D$6,MATCH($A546,'Bank of England inputs'!$A$7:$A$4920,0),0),D545)</f>
        <v>3.4148727984344429</v>
      </c>
      <c r="F546" s="5">
        <f t="shared" si="25"/>
        <v>36546</v>
      </c>
      <c r="G546" s="6">
        <f t="shared" ca="1" si="26"/>
        <v>6.9603131808035403</v>
      </c>
      <c r="H546" s="6">
        <f t="shared" ca="1" si="24"/>
        <v>3.428366042938058</v>
      </c>
    </row>
    <row r="547" spans="1:8">
      <c r="A547" s="5">
        <f>'iBoxx inputs'!A551</f>
        <v>36549</v>
      </c>
      <c r="B547" s="6">
        <f ca="1">OFFSET('iBoxx inputs'!B$6,MATCH($A547,'iBoxx inputs'!$A$7:$A$4858,0),0)</f>
        <v>6.8134796041794603</v>
      </c>
      <c r="C547" s="6">
        <f ca="1">OFFSET('iBoxx inputs'!C$6,MATCH($A547,'iBoxx inputs'!$A$7:$A$4858,0),0)</f>
        <v>7.0780201121883897</v>
      </c>
      <c r="D547" s="6">
        <f ca="1">IFERROR(OFFSET('Bank of England inputs'!D$6,MATCH($A547,'Bank of England inputs'!$A$7:$A$4920,0),0),D546)</f>
        <v>3.3953033268101729</v>
      </c>
      <c r="F547" s="5">
        <f t="shared" si="25"/>
        <v>36549</v>
      </c>
      <c r="G547" s="6">
        <f t="shared" ca="1" si="26"/>
        <v>6.945749858183925</v>
      </c>
      <c r="H547" s="6">
        <f t="shared" ca="1" si="24"/>
        <v>3.4338566812377902</v>
      </c>
    </row>
    <row r="548" spans="1:8">
      <c r="A548" s="5">
        <f>'iBoxx inputs'!A552</f>
        <v>36550</v>
      </c>
      <c r="B548" s="6">
        <f ca="1">OFFSET('iBoxx inputs'!B$6,MATCH($A548,'iBoxx inputs'!$A$7:$A$4858,0),0)</f>
        <v>6.7275055273372804</v>
      </c>
      <c r="C548" s="6">
        <f ca="1">OFFSET('iBoxx inputs'!C$6,MATCH($A548,'iBoxx inputs'!$A$7:$A$4858,0),0)</f>
        <v>6.9879378038277702</v>
      </c>
      <c r="D548" s="6">
        <f ca="1">IFERROR(OFFSET('Bank of England inputs'!D$6,MATCH($A548,'Bank of England inputs'!$A$7:$A$4920,0),0),D547)</f>
        <v>3.3268101761252389</v>
      </c>
      <c r="F548" s="5">
        <f t="shared" si="25"/>
        <v>36550</v>
      </c>
      <c r="G548" s="6">
        <f t="shared" ca="1" si="26"/>
        <v>6.8577216655825257</v>
      </c>
      <c r="H548" s="6">
        <f t="shared" ca="1" si="24"/>
        <v>3.4172268392285376</v>
      </c>
    </row>
    <row r="549" spans="1:8">
      <c r="A549" s="5">
        <f>'iBoxx inputs'!A553</f>
        <v>36551</v>
      </c>
      <c r="B549" s="6">
        <f ca="1">OFFSET('iBoxx inputs'!B$6,MATCH($A549,'iBoxx inputs'!$A$7:$A$4858,0),0)</f>
        <v>6.7449240141269096</v>
      </c>
      <c r="C549" s="6">
        <f ca="1">OFFSET('iBoxx inputs'!C$6,MATCH($A549,'iBoxx inputs'!$A$7:$A$4858,0),0)</f>
        <v>7.0015262128397397</v>
      </c>
      <c r="D549" s="6">
        <f ca="1">IFERROR(OFFSET('Bank of England inputs'!D$6,MATCH($A549,'Bank of England inputs'!$A$7:$A$4920,0),0),D548)</f>
        <v>3.2964883106720189</v>
      </c>
      <c r="F549" s="5">
        <f t="shared" si="25"/>
        <v>36551</v>
      </c>
      <c r="G549" s="6">
        <f t="shared" ca="1" si="26"/>
        <v>6.8732251134833247</v>
      </c>
      <c r="H549" s="6">
        <f t="shared" ca="1" si="24"/>
        <v>3.462592834767042</v>
      </c>
    </row>
    <row r="550" spans="1:8">
      <c r="A550" s="5">
        <f>'iBoxx inputs'!A554</f>
        <v>36552</v>
      </c>
      <c r="B550" s="6">
        <f ca="1">OFFSET('iBoxx inputs'!B$6,MATCH($A550,'iBoxx inputs'!$A$7:$A$4858,0),0)</f>
        <v>6.8482504308023699</v>
      </c>
      <c r="C550" s="6">
        <f ca="1">OFFSET('iBoxx inputs'!C$6,MATCH($A550,'iBoxx inputs'!$A$7:$A$4858,0),0)</f>
        <v>7.0973617233375501</v>
      </c>
      <c r="D550" s="6">
        <f ca="1">IFERROR(OFFSET('Bank of England inputs'!D$6,MATCH($A550,'Bank of England inputs'!$A$7:$A$4920,0),0),D549)</f>
        <v>3.3538672142368275</v>
      </c>
      <c r="F550" s="5">
        <f t="shared" si="25"/>
        <v>36552</v>
      </c>
      <c r="G550" s="6">
        <f t="shared" ca="1" si="26"/>
        <v>6.9728060770699596</v>
      </c>
      <c r="H550" s="6">
        <f t="shared" ca="1" si="24"/>
        <v>3.5015030984100637</v>
      </c>
    </row>
    <row r="551" spans="1:8">
      <c r="A551" s="5">
        <f>'iBoxx inputs'!A555</f>
        <v>36553</v>
      </c>
      <c r="B551" s="6">
        <f ca="1">OFFSET('iBoxx inputs'!B$6,MATCH($A551,'iBoxx inputs'!$A$7:$A$4858,0),0)</f>
        <v>6.8676511410836998</v>
      </c>
      <c r="C551" s="6">
        <f ca="1">OFFSET('iBoxx inputs'!C$6,MATCH($A551,'iBoxx inputs'!$A$7:$A$4858,0),0)</f>
        <v>7.11597280132455</v>
      </c>
      <c r="D551" s="6">
        <f ca="1">IFERROR(OFFSET('Bank of England inputs'!D$6,MATCH($A551,'Bank of England inputs'!$A$7:$A$4920,0),0),D550)</f>
        <v>3.3532114576204863</v>
      </c>
      <c r="F551" s="5">
        <f t="shared" si="25"/>
        <v>36553</v>
      </c>
      <c r="G551" s="6">
        <f t="shared" ca="1" si="26"/>
        <v>6.9918119712041253</v>
      </c>
      <c r="H551" s="6">
        <f t="shared" ca="1" si="24"/>
        <v>3.5205490591607269</v>
      </c>
    </row>
    <row r="552" spans="1:8">
      <c r="A552" s="5">
        <f>'iBoxx inputs'!A556</f>
        <v>36556</v>
      </c>
      <c r="B552" s="6">
        <f ca="1">OFFSET('iBoxx inputs'!B$6,MATCH($A552,'iBoxx inputs'!$A$7:$A$4858,0),0)</f>
        <v>6.7901804337655101</v>
      </c>
      <c r="C552" s="6">
        <f ca="1">OFFSET('iBoxx inputs'!C$6,MATCH($A552,'iBoxx inputs'!$A$7:$A$4858,0),0)</f>
        <v>7.0183150627347599</v>
      </c>
      <c r="D552" s="6">
        <f ca="1">IFERROR(OFFSET('Bank of England inputs'!D$6,MATCH($A552,'Bank of England inputs'!$A$7:$A$4920,0),0),D551)</f>
        <v>3.2557684786859609</v>
      </c>
      <c r="F552" s="5">
        <f t="shared" si="25"/>
        <v>36556</v>
      </c>
      <c r="G552" s="6">
        <f t="shared" ca="1" si="26"/>
        <v>6.9042477482501354</v>
      </c>
      <c r="H552" s="6">
        <f t="shared" ca="1" si="24"/>
        <v>3.5334386865923939</v>
      </c>
    </row>
    <row r="553" spans="1:8">
      <c r="A553" s="5">
        <f>'iBoxx inputs'!A557</f>
        <v>36557</v>
      </c>
      <c r="B553" s="6">
        <f ca="1">OFFSET('iBoxx inputs'!B$6,MATCH($A553,'iBoxx inputs'!$A$7:$A$4858,0),0)</f>
        <v>6.6531053256565098</v>
      </c>
      <c r="C553" s="6">
        <f ca="1">OFFSET('iBoxx inputs'!C$6,MATCH($A553,'iBoxx inputs'!$A$7:$A$4858,0),0)</f>
        <v>6.9034253138436599</v>
      </c>
      <c r="D553" s="6">
        <f ca="1">IFERROR(OFFSET('Bank of England inputs'!D$6,MATCH($A553,'Bank of England inputs'!$A$7:$A$4920,0),0),D552)</f>
        <v>3.1791059375916975</v>
      </c>
      <c r="F553" s="5">
        <f t="shared" si="25"/>
        <v>36557</v>
      </c>
      <c r="G553" s="6">
        <f t="shared" ca="1" si="26"/>
        <v>6.7782653197500853</v>
      </c>
      <c r="H553" s="6">
        <f t="shared" ca="1" si="24"/>
        <v>3.4882637811722628</v>
      </c>
    </row>
    <row r="554" spans="1:8">
      <c r="A554" s="5">
        <f>'iBoxx inputs'!A558</f>
        <v>36558</v>
      </c>
      <c r="B554" s="6">
        <f ca="1">OFFSET('iBoxx inputs'!B$6,MATCH($A554,'iBoxx inputs'!$A$7:$A$4858,0),0)</f>
        <v>6.6765728719270703</v>
      </c>
      <c r="C554" s="6">
        <f ca="1">OFFSET('iBoxx inputs'!C$6,MATCH($A554,'iBoxx inputs'!$A$7:$A$4858,0),0)</f>
        <v>6.9254299820011402</v>
      </c>
      <c r="D554" s="6">
        <f ca="1">IFERROR(OFFSET('Bank of England inputs'!D$6,MATCH($A554,'Bank of England inputs'!$A$7:$A$4920,0),0),D553)</f>
        <v>3.1787949921752823</v>
      </c>
      <c r="F554" s="5">
        <f t="shared" si="25"/>
        <v>36558</v>
      </c>
      <c r="G554" s="6">
        <f t="shared" ca="1" si="26"/>
        <v>6.8010014269641053</v>
      </c>
      <c r="H554" s="6">
        <f t="shared" ca="1" si="24"/>
        <v>3.5106112986331484</v>
      </c>
    </row>
    <row r="555" spans="1:8">
      <c r="A555" s="5">
        <f>'iBoxx inputs'!A559</f>
        <v>36559</v>
      </c>
      <c r="B555" s="6">
        <f ca="1">OFFSET('iBoxx inputs'!B$6,MATCH($A555,'iBoxx inputs'!$A$7:$A$4858,0),0)</f>
        <v>6.5949871895463801</v>
      </c>
      <c r="C555" s="6">
        <f ca="1">OFFSET('iBoxx inputs'!C$6,MATCH($A555,'iBoxx inputs'!$A$7:$A$4858,0),0)</f>
        <v>6.8402061505807703</v>
      </c>
      <c r="D555" s="6">
        <f ca="1">IFERROR(OFFSET('Bank of England inputs'!D$6,MATCH($A555,'Bank of England inputs'!$A$7:$A$4920,0),0),D554)</f>
        <v>3.1301966154749117</v>
      </c>
      <c r="F555" s="5">
        <f t="shared" si="25"/>
        <v>36559</v>
      </c>
      <c r="G555" s="6">
        <f t="shared" ca="1" si="26"/>
        <v>6.7175966700635747</v>
      </c>
      <c r="H555" s="6">
        <f t="shared" ca="1" si="24"/>
        <v>3.4785156746713453</v>
      </c>
    </row>
    <row r="556" spans="1:8">
      <c r="A556" s="5">
        <f>'iBoxx inputs'!A560</f>
        <v>36560</v>
      </c>
      <c r="B556" s="6">
        <f ca="1">OFFSET('iBoxx inputs'!B$6,MATCH($A556,'iBoxx inputs'!$A$7:$A$4858,0),0)</f>
        <v>6.6808147282804304</v>
      </c>
      <c r="C556" s="6">
        <f ca="1">OFFSET('iBoxx inputs'!C$6,MATCH($A556,'iBoxx inputs'!$A$7:$A$4858,0),0)</f>
        <v>6.92133092283028</v>
      </c>
      <c r="D556" s="6">
        <f ca="1">IFERROR(OFFSET('Bank of England inputs'!D$6,MATCH($A556,'Bank of England inputs'!$A$7:$A$4920,0),0),D555)</f>
        <v>3.2084515308617778</v>
      </c>
      <c r="F556" s="5">
        <f t="shared" si="25"/>
        <v>36560</v>
      </c>
      <c r="G556" s="6">
        <f t="shared" ca="1" si="26"/>
        <v>6.8010728255553552</v>
      </c>
      <c r="H556" s="6">
        <f t="shared" ca="1" si="24"/>
        <v>3.4809371145533508</v>
      </c>
    </row>
    <row r="557" spans="1:8">
      <c r="A557" s="5">
        <f>'iBoxx inputs'!A561</f>
        <v>36563</v>
      </c>
      <c r="B557" s="6">
        <f ca="1">OFFSET('iBoxx inputs'!B$6,MATCH($A557,'iBoxx inputs'!$A$7:$A$4858,0),0)</f>
        <v>6.6814140740704602</v>
      </c>
      <c r="C557" s="6">
        <f ca="1">OFFSET('iBoxx inputs'!C$6,MATCH($A557,'iBoxx inputs'!$A$7:$A$4858,0),0)</f>
        <v>6.9224644836620604</v>
      </c>
      <c r="D557" s="6">
        <f ca="1">IFERROR(OFFSET('Bank of England inputs'!D$6,MATCH($A557,'Bank of England inputs'!$A$7:$A$4920,0),0),D556)</f>
        <v>3.2280152597084832</v>
      </c>
      <c r="F557" s="5">
        <f t="shared" si="25"/>
        <v>36563</v>
      </c>
      <c r="G557" s="6">
        <f t="shared" ca="1" si="26"/>
        <v>6.8019392788662607</v>
      </c>
      <c r="H557" s="6">
        <f t="shared" ca="1" si="24"/>
        <v>3.4621648107504788</v>
      </c>
    </row>
    <row r="558" spans="1:8">
      <c r="A558" s="5">
        <f>'iBoxx inputs'!A562</f>
        <v>36564</v>
      </c>
      <c r="B558" s="6">
        <f ca="1">OFFSET('iBoxx inputs'!B$6,MATCH($A558,'iBoxx inputs'!$A$7:$A$4858,0),0)</f>
        <v>6.6519922577567501</v>
      </c>
      <c r="C558" s="6">
        <f ca="1">OFFSET('iBoxx inputs'!C$6,MATCH($A558,'iBoxx inputs'!$A$7:$A$4858,0),0)</f>
        <v>6.8888811060479798</v>
      </c>
      <c r="D558" s="6">
        <f ca="1">IFERROR(OFFSET('Bank of England inputs'!D$6,MATCH($A558,'Bank of England inputs'!$A$7:$A$4920,0),0),D557)</f>
        <v>3.1989825865779586</v>
      </c>
      <c r="F558" s="5">
        <f t="shared" si="25"/>
        <v>36564</v>
      </c>
      <c r="G558" s="6">
        <f t="shared" ca="1" si="26"/>
        <v>6.7704366819023649</v>
      </c>
      <c r="H558" s="6">
        <f t="shared" ca="1" si="24"/>
        <v>3.460745450981717</v>
      </c>
    </row>
    <row r="559" spans="1:8">
      <c r="A559" s="5">
        <f>'iBoxx inputs'!A563</f>
        <v>36565</v>
      </c>
      <c r="B559" s="6">
        <f ca="1">OFFSET('iBoxx inputs'!B$6,MATCH($A559,'iBoxx inputs'!$A$7:$A$4858,0),0)</f>
        <v>6.7233320148446101</v>
      </c>
      <c r="C559" s="6">
        <f ca="1">OFFSET('iBoxx inputs'!C$6,MATCH($A559,'iBoxx inputs'!$A$7:$A$4858,0),0)</f>
        <v>6.9512121628358301</v>
      </c>
      <c r="D559" s="6">
        <f ca="1">IFERROR(OFFSET('Bank of England inputs'!D$6,MATCH($A559,'Bank of England inputs'!$A$7:$A$4920,0),0),D558)</f>
        <v>3.2485322896281588</v>
      </c>
      <c r="F559" s="5">
        <f t="shared" si="25"/>
        <v>36565</v>
      </c>
      <c r="G559" s="6">
        <f t="shared" ca="1" si="26"/>
        <v>6.8372720888402201</v>
      </c>
      <c r="H559" s="6">
        <f t="shared" ca="1" si="24"/>
        <v>3.4758264545059925</v>
      </c>
    </row>
    <row r="560" spans="1:8">
      <c r="A560" s="5">
        <f>'iBoxx inputs'!A564</f>
        <v>36566</v>
      </c>
      <c r="B560" s="6">
        <f ca="1">OFFSET('iBoxx inputs'!B$6,MATCH($A560,'iBoxx inputs'!$A$7:$A$4858,0),0)</f>
        <v>6.7727702718735197</v>
      </c>
      <c r="C560" s="6">
        <f ca="1">OFFSET('iBoxx inputs'!C$6,MATCH($A560,'iBoxx inputs'!$A$7:$A$4858,0),0)</f>
        <v>6.9984992385882698</v>
      </c>
      <c r="D560" s="6">
        <f ca="1">IFERROR(OFFSET('Bank of England inputs'!D$6,MATCH($A560,'Bank of England inputs'!$A$7:$A$4920,0),0),D559)</f>
        <v>3.30788804071247</v>
      </c>
      <c r="F560" s="5">
        <f t="shared" si="25"/>
        <v>36566</v>
      </c>
      <c r="G560" s="6">
        <f t="shared" ca="1" si="26"/>
        <v>6.8856347552308943</v>
      </c>
      <c r="H560" s="6">
        <f t="shared" ca="1" si="24"/>
        <v>3.4631883221816206</v>
      </c>
    </row>
    <row r="561" spans="1:8">
      <c r="A561" s="5">
        <f>'iBoxx inputs'!A565</f>
        <v>36567</v>
      </c>
      <c r="B561" s="6">
        <f ca="1">OFFSET('iBoxx inputs'!B$6,MATCH($A561,'iBoxx inputs'!$A$7:$A$4858,0),0)</f>
        <v>6.7738364084116602</v>
      </c>
      <c r="C561" s="6">
        <f ca="1">OFFSET('iBoxx inputs'!C$6,MATCH($A561,'iBoxx inputs'!$A$7:$A$4858,0),0)</f>
        <v>6.9986281089808804</v>
      </c>
      <c r="D561" s="6">
        <f ca="1">IFERROR(OFFSET('Bank of England inputs'!D$6,MATCH($A561,'Bank of England inputs'!$A$7:$A$4920,0),0),D560)</f>
        <v>3.2785280876883816</v>
      </c>
      <c r="F561" s="5">
        <f t="shared" si="25"/>
        <v>36567</v>
      </c>
      <c r="G561" s="6">
        <f t="shared" ca="1" si="26"/>
        <v>6.8862322586962703</v>
      </c>
      <c r="H561" s="6">
        <f t="shared" ca="1" si="24"/>
        <v>3.4931793062976002</v>
      </c>
    </row>
    <row r="562" spans="1:8">
      <c r="A562" s="5">
        <f>'iBoxx inputs'!A566</f>
        <v>36570</v>
      </c>
      <c r="B562" s="6">
        <f ca="1">OFFSET('iBoxx inputs'!B$6,MATCH($A562,'iBoxx inputs'!$A$7:$A$4858,0),0)</f>
        <v>6.74326144857333</v>
      </c>
      <c r="C562" s="6">
        <f ca="1">OFFSET('iBoxx inputs'!C$6,MATCH($A562,'iBoxx inputs'!$A$7:$A$4858,0),0)</f>
        <v>6.9628822818507903</v>
      </c>
      <c r="D562" s="6">
        <f ca="1">IFERROR(OFFSET('Bank of England inputs'!D$6,MATCH($A562,'Bank of England inputs'!$A$7:$A$4920,0),0),D561)</f>
        <v>3.229910932759128</v>
      </c>
      <c r="F562" s="5">
        <f t="shared" si="25"/>
        <v>36570</v>
      </c>
      <c r="G562" s="6">
        <f t="shared" ca="1" si="26"/>
        <v>6.8530718652120601</v>
      </c>
      <c r="H562" s="6">
        <f t="shared" ca="1" si="24"/>
        <v>3.5097975961763339</v>
      </c>
    </row>
    <row r="563" spans="1:8">
      <c r="A563" s="5">
        <f>'iBoxx inputs'!A567</f>
        <v>36571</v>
      </c>
      <c r="B563" s="6">
        <f ca="1">OFFSET('iBoxx inputs'!B$6,MATCH($A563,'iBoxx inputs'!$A$7:$A$4858,0),0)</f>
        <v>6.73375167917699</v>
      </c>
      <c r="C563" s="6">
        <f ca="1">OFFSET('iBoxx inputs'!C$6,MATCH($A563,'iBoxx inputs'!$A$7:$A$4858,0),0)</f>
        <v>6.9550897611620996</v>
      </c>
      <c r="D563" s="6">
        <f ca="1">IFERROR(OFFSET('Bank of England inputs'!D$6,MATCH($A563,'Bank of England inputs'!$A$7:$A$4920,0),0),D562)</f>
        <v>3.2295948326482637</v>
      </c>
      <c r="F563" s="5">
        <f t="shared" si="25"/>
        <v>36571</v>
      </c>
      <c r="G563" s="6">
        <f t="shared" ca="1" si="26"/>
        <v>6.8444207201695448</v>
      </c>
      <c r="H563" s="6">
        <f t="shared" ca="1" si="24"/>
        <v>3.5017340651016804</v>
      </c>
    </row>
    <row r="564" spans="1:8">
      <c r="A564" s="5">
        <f>'iBoxx inputs'!A568</f>
        <v>36572</v>
      </c>
      <c r="B564" s="6">
        <f ca="1">OFFSET('iBoxx inputs'!B$6,MATCH($A564,'iBoxx inputs'!$A$7:$A$4858,0),0)</f>
        <v>6.8343822126733498</v>
      </c>
      <c r="C564" s="6">
        <f ca="1">OFFSET('iBoxx inputs'!C$6,MATCH($A564,'iBoxx inputs'!$A$7:$A$4858,0),0)</f>
        <v>7.0456438160327499</v>
      </c>
      <c r="D564" s="6">
        <f ca="1">IFERROR(OFFSET('Bank of England inputs'!D$6,MATCH($A564,'Bank of England inputs'!$A$7:$A$4920,0),0),D563)</f>
        <v>3.35813589191305</v>
      </c>
      <c r="F564" s="5">
        <f t="shared" si="25"/>
        <v>36572</v>
      </c>
      <c r="G564" s="6">
        <f t="shared" ca="1" si="26"/>
        <v>6.9400130143530498</v>
      </c>
      <c r="H564" s="6">
        <f t="shared" ca="1" si="24"/>
        <v>3.465500893113771</v>
      </c>
    </row>
    <row r="565" spans="1:8">
      <c r="A565" s="5">
        <f>'iBoxx inputs'!A569</f>
        <v>36573</v>
      </c>
      <c r="B565" s="6">
        <f ca="1">OFFSET('iBoxx inputs'!B$6,MATCH($A565,'iBoxx inputs'!$A$7:$A$4858,0),0)</f>
        <v>6.7997162343227098</v>
      </c>
      <c r="C565" s="6">
        <f ca="1">OFFSET('iBoxx inputs'!C$6,MATCH($A565,'iBoxx inputs'!$A$7:$A$4858,0),0)</f>
        <v>7.0081475239377298</v>
      </c>
      <c r="D565" s="6">
        <f ca="1">IFERROR(OFFSET('Bank of England inputs'!D$6,MATCH($A565,'Bank of England inputs'!$A$7:$A$4920,0),0),D564)</f>
        <v>3.3287644409633721</v>
      </c>
      <c r="F565" s="5">
        <f t="shared" si="25"/>
        <v>36573</v>
      </c>
      <c r="G565" s="6">
        <f t="shared" ca="1" si="26"/>
        <v>6.9039318791302193</v>
      </c>
      <c r="H565" s="6">
        <f t="shared" ca="1" si="24"/>
        <v>3.4599924401588211</v>
      </c>
    </row>
    <row r="566" spans="1:8">
      <c r="A566" s="5">
        <f>'iBoxx inputs'!A570</f>
        <v>36574</v>
      </c>
      <c r="B566" s="6">
        <f ca="1">OFFSET('iBoxx inputs'!B$6,MATCH($A566,'iBoxx inputs'!$A$7:$A$4858,0),0)</f>
        <v>6.7407575793641996</v>
      </c>
      <c r="C566" s="6">
        <f ca="1">OFFSET('iBoxx inputs'!C$6,MATCH($A566,'iBoxx inputs'!$A$7:$A$4858,0),0)</f>
        <v>6.9402689806628297</v>
      </c>
      <c r="D566" s="6">
        <f ca="1">IFERROR(OFFSET('Bank of England inputs'!D$6,MATCH($A566,'Bank of England inputs'!$A$7:$A$4920,0),0),D565)</f>
        <v>3.2700215390640164</v>
      </c>
      <c r="F566" s="5">
        <f t="shared" si="25"/>
        <v>36574</v>
      </c>
      <c r="G566" s="6">
        <f t="shared" ca="1" si="26"/>
        <v>6.8405132800135142</v>
      </c>
      <c r="H566" s="6">
        <f t="shared" ca="1" si="24"/>
        <v>3.457432939140892</v>
      </c>
    </row>
    <row r="567" spans="1:8">
      <c r="A567" s="5">
        <f>'iBoxx inputs'!A571</f>
        <v>36577</v>
      </c>
      <c r="B567" s="6">
        <f ca="1">OFFSET('iBoxx inputs'!B$6,MATCH($A567,'iBoxx inputs'!$A$7:$A$4858,0),0)</f>
        <v>6.6813052728215103</v>
      </c>
      <c r="C567" s="6">
        <f ca="1">OFFSET('iBoxx inputs'!C$6,MATCH($A567,'iBoxx inputs'!$A$7:$A$4858,0),0)</f>
        <v>6.8661684126624696</v>
      </c>
      <c r="D567" s="6">
        <f ca="1">IFERROR(OFFSET('Bank of England inputs'!D$6,MATCH($A567,'Bank of England inputs'!$A$7:$A$4920,0),0),D566)</f>
        <v>3.1916976698648902</v>
      </c>
      <c r="F567" s="5">
        <f t="shared" si="25"/>
        <v>36577</v>
      </c>
      <c r="G567" s="6">
        <f t="shared" ca="1" si="26"/>
        <v>6.7737368427419895</v>
      </c>
      <c r="H567" s="6">
        <f t="shared" ca="1" si="24"/>
        <v>3.4712474489342116</v>
      </c>
    </row>
    <row r="568" spans="1:8">
      <c r="A568" s="5">
        <f>'iBoxx inputs'!A572</f>
        <v>36578</v>
      </c>
      <c r="B568" s="6">
        <f ca="1">OFFSET('iBoxx inputs'!B$6,MATCH($A568,'iBoxx inputs'!$A$7:$A$4858,0),0)</f>
        <v>6.6185385963197003</v>
      </c>
      <c r="C568" s="6">
        <f ca="1">OFFSET('iBoxx inputs'!C$6,MATCH($A568,'iBoxx inputs'!$A$7:$A$4858,0),0)</f>
        <v>6.8019771175019699</v>
      </c>
      <c r="D568" s="6">
        <f ca="1">IFERROR(OFFSET('Bank of England inputs'!D$6,MATCH($A568,'Bank of England inputs'!$A$7:$A$4920,0),0),D567)</f>
        <v>3.1338752325922981</v>
      </c>
      <c r="F568" s="5">
        <f t="shared" si="25"/>
        <v>36578</v>
      </c>
      <c r="G568" s="6">
        <f t="shared" ca="1" si="26"/>
        <v>6.7102578569108351</v>
      </c>
      <c r="H568" s="6">
        <f t="shared" ca="1" si="24"/>
        <v>3.4677089523232896</v>
      </c>
    </row>
    <row r="569" spans="1:8">
      <c r="A569" s="5">
        <f>'iBoxx inputs'!A573</f>
        <v>36579</v>
      </c>
      <c r="B569" s="6">
        <f ca="1">OFFSET('iBoxx inputs'!B$6,MATCH($A569,'iBoxx inputs'!$A$7:$A$4858,0),0)</f>
        <v>6.6473906973506196</v>
      </c>
      <c r="C569" s="6">
        <f ca="1">OFFSET('iBoxx inputs'!C$6,MATCH($A569,'iBoxx inputs'!$A$7:$A$4858,0),0)</f>
        <v>6.8330344732420301</v>
      </c>
      <c r="D569" s="6">
        <f ca="1">IFERROR(OFFSET('Bank of England inputs'!D$6,MATCH($A569,'Bank of England inputs'!$A$7:$A$4920,0),0),D568)</f>
        <v>3.1733594515181096</v>
      </c>
      <c r="F569" s="5">
        <f t="shared" si="25"/>
        <v>36579</v>
      </c>
      <c r="G569" s="6">
        <f t="shared" ca="1" si="26"/>
        <v>6.7402125852963248</v>
      </c>
      <c r="H569" s="6">
        <f t="shared" ca="1" si="24"/>
        <v>3.45714548090712</v>
      </c>
    </row>
    <row r="570" spans="1:8">
      <c r="A570" s="5">
        <f>'iBoxx inputs'!A574</f>
        <v>36580</v>
      </c>
      <c r="B570" s="6">
        <f ca="1">OFFSET('iBoxx inputs'!B$6,MATCH($A570,'iBoxx inputs'!$A$7:$A$4858,0),0)</f>
        <v>6.5676691170877</v>
      </c>
      <c r="C570" s="6">
        <f ca="1">OFFSET('iBoxx inputs'!C$6,MATCH($A570,'iBoxx inputs'!$A$7:$A$4858,0),0)</f>
        <v>6.7552846858068198</v>
      </c>
      <c r="D570" s="6">
        <f ca="1">IFERROR(OFFSET('Bank of England inputs'!D$6,MATCH($A570,'Bank of England inputs'!$A$7:$A$4920,0),0),D569)</f>
        <v>3.0754162585700406</v>
      </c>
      <c r="F570" s="5">
        <f t="shared" si="25"/>
        <v>36580</v>
      </c>
      <c r="G570" s="6">
        <f t="shared" ca="1" si="26"/>
        <v>6.6614769014472603</v>
      </c>
      <c r="H570" s="6">
        <f t="shared" ca="1" si="24"/>
        <v>3.4790649148400243</v>
      </c>
    </row>
    <row r="571" spans="1:8">
      <c r="A571" s="5">
        <f>'iBoxx inputs'!A575</f>
        <v>36581</v>
      </c>
      <c r="B571" s="6">
        <f ca="1">OFFSET('iBoxx inputs'!B$6,MATCH($A571,'iBoxx inputs'!$A$7:$A$4858,0),0)</f>
        <v>6.5603848132137097</v>
      </c>
      <c r="C571" s="6">
        <f ca="1">OFFSET('iBoxx inputs'!C$6,MATCH($A571,'iBoxx inputs'!$A$7:$A$4858,0),0)</f>
        <v>6.7467590702812501</v>
      </c>
      <c r="D571" s="6">
        <f ca="1">IFERROR(OFFSET('Bank of England inputs'!D$6,MATCH($A571,'Bank of England inputs'!$A$7:$A$4920,0),0),D570)</f>
        <v>3.0555283517775145</v>
      </c>
      <c r="F571" s="5">
        <f t="shared" si="25"/>
        <v>36581</v>
      </c>
      <c r="G571" s="6">
        <f t="shared" ca="1" si="26"/>
        <v>6.6535719417474795</v>
      </c>
      <c r="H571" s="6">
        <f t="shared" ca="1" si="24"/>
        <v>3.4913639738841873</v>
      </c>
    </row>
    <row r="572" spans="1:8">
      <c r="A572" s="5">
        <f>'iBoxx inputs'!A576</f>
        <v>36584</v>
      </c>
      <c r="B572" s="6">
        <f ca="1">OFFSET('iBoxx inputs'!B$6,MATCH($A572,'iBoxx inputs'!$A$7:$A$4858,0),0)</f>
        <v>6.5696089652117102</v>
      </c>
      <c r="C572" s="6">
        <f ca="1">OFFSET('iBoxx inputs'!C$6,MATCH($A572,'iBoxx inputs'!$A$7:$A$4858,0),0)</f>
        <v>6.7513851230983901</v>
      </c>
      <c r="D572" s="6">
        <f ca="1">IFERROR(OFFSET('Bank of England inputs'!D$6,MATCH($A572,'Bank of England inputs'!$A$7:$A$4920,0),0),D571)</f>
        <v>3.0552291421856559</v>
      </c>
      <c r="F572" s="5">
        <f t="shared" si="25"/>
        <v>36584</v>
      </c>
      <c r="G572" s="6">
        <f t="shared" ca="1" si="26"/>
        <v>6.6604970441550506</v>
      </c>
      <c r="H572" s="6">
        <f t="shared" ca="1" si="24"/>
        <v>3.4983842469509252</v>
      </c>
    </row>
    <row r="573" spans="1:8">
      <c r="A573" s="5">
        <f>'iBoxx inputs'!A577</f>
        <v>36585</v>
      </c>
      <c r="B573" s="6">
        <f ca="1">OFFSET('iBoxx inputs'!B$6,MATCH($A573,'iBoxx inputs'!$A$7:$A$4858,0),0)</f>
        <v>6.6874312860621696</v>
      </c>
      <c r="C573" s="6">
        <f ca="1">OFFSET('iBoxx inputs'!C$6,MATCH($A573,'iBoxx inputs'!$A$7:$A$4858,0),0)</f>
        <v>6.8621268020001898</v>
      </c>
      <c r="D573" s="6">
        <f ca="1">IFERROR(OFFSET('Bank of England inputs'!D$6,MATCH($A573,'Bank of England inputs'!$A$7:$A$4920,0),0),D572)</f>
        <v>3.1332615294232591</v>
      </c>
      <c r="F573" s="5">
        <f t="shared" si="25"/>
        <v>36585</v>
      </c>
      <c r="G573" s="6">
        <f t="shared" ca="1" si="26"/>
        <v>6.7747790440311793</v>
      </c>
      <c r="H573" s="6">
        <f t="shared" ca="1" si="24"/>
        <v>3.5308856334084204</v>
      </c>
    </row>
    <row r="574" spans="1:8">
      <c r="A574" s="5">
        <f>'iBoxx inputs'!A578</f>
        <v>36586</v>
      </c>
      <c r="B574" s="6">
        <f ca="1">OFFSET('iBoxx inputs'!B$6,MATCH($A574,'iBoxx inputs'!$A$7:$A$4858,0),0)</f>
        <v>6.6345234105169899</v>
      </c>
      <c r="C574" s="6">
        <f ca="1">OFFSET('iBoxx inputs'!C$6,MATCH($A574,'iBoxx inputs'!$A$7:$A$4858,0),0)</f>
        <v>6.8191816752347103</v>
      </c>
      <c r="D574" s="6">
        <f ca="1">IFERROR(OFFSET('Bank of England inputs'!D$6,MATCH($A574,'Bank of England inputs'!$A$7:$A$4920,0),0),D573)</f>
        <v>3.1338752325922981</v>
      </c>
      <c r="F574" s="5">
        <f t="shared" si="25"/>
        <v>36586</v>
      </c>
      <c r="G574" s="6">
        <f t="shared" ca="1" si="26"/>
        <v>6.7268525428758501</v>
      </c>
      <c r="H574" s="6">
        <f t="shared" ca="1" si="24"/>
        <v>3.4837993842280479</v>
      </c>
    </row>
    <row r="575" spans="1:8">
      <c r="A575" s="5">
        <f>'iBoxx inputs'!A579</f>
        <v>36587</v>
      </c>
      <c r="B575" s="6">
        <f ca="1">OFFSET('iBoxx inputs'!B$6,MATCH($A575,'iBoxx inputs'!$A$7:$A$4858,0),0)</f>
        <v>6.6256063563043597</v>
      </c>
      <c r="C575" s="6">
        <f ca="1">OFFSET('iBoxx inputs'!C$6,MATCH($A575,'iBoxx inputs'!$A$7:$A$4858,0),0)</f>
        <v>6.8104999443538397</v>
      </c>
      <c r="D575" s="6">
        <f ca="1">IFERROR(OFFSET('Bank of England inputs'!D$6,MATCH($A575,'Bank of England inputs'!$A$7:$A$4920,0),0),D574)</f>
        <v>3.1635651322233116</v>
      </c>
      <c r="F575" s="5">
        <f t="shared" si="25"/>
        <v>36587</v>
      </c>
      <c r="G575" s="6">
        <f t="shared" ca="1" si="26"/>
        <v>6.7180531503290997</v>
      </c>
      <c r="H575" s="6">
        <f t="shared" ca="1" si="24"/>
        <v>3.4454877684287455</v>
      </c>
    </row>
    <row r="576" spans="1:8">
      <c r="A576" s="5">
        <f>'iBoxx inputs'!A580</f>
        <v>36588</v>
      </c>
      <c r="B576" s="6">
        <f ca="1">OFFSET('iBoxx inputs'!B$6,MATCH($A576,'iBoxx inputs'!$A$7:$A$4858,0),0)</f>
        <v>6.5523198802569</v>
      </c>
      <c r="C576" s="6">
        <f ca="1">OFFSET('iBoxx inputs'!C$6,MATCH($A576,'iBoxx inputs'!$A$7:$A$4858,0),0)</f>
        <v>6.7383133390292498</v>
      </c>
      <c r="D576" s="6">
        <f ca="1">IFERROR(OFFSET('Bank of England inputs'!D$6,MATCH($A576,'Bank of England inputs'!$A$7:$A$4920,0),0),D575)</f>
        <v>3.1357177853993168</v>
      </c>
      <c r="F576" s="5">
        <f t="shared" si="25"/>
        <v>36588</v>
      </c>
      <c r="G576" s="6">
        <f t="shared" ca="1" si="26"/>
        <v>6.6453166096430749</v>
      </c>
      <c r="H576" s="6">
        <f t="shared" ca="1" si="24"/>
        <v>3.4028936818439437</v>
      </c>
    </row>
    <row r="577" spans="1:8">
      <c r="A577" s="5">
        <f>'iBoxx inputs'!A581</f>
        <v>36591</v>
      </c>
      <c r="B577" s="6">
        <f ca="1">OFFSET('iBoxx inputs'!B$6,MATCH($A577,'iBoxx inputs'!$A$7:$A$4858,0),0)</f>
        <v>6.4976485416253702</v>
      </c>
      <c r="C577" s="6">
        <f ca="1">OFFSET('iBoxx inputs'!C$6,MATCH($A577,'iBoxx inputs'!$A$7:$A$4858,0),0)</f>
        <v>6.68554936139323</v>
      </c>
      <c r="D577" s="6">
        <f ca="1">IFERROR(OFFSET('Bank of England inputs'!D$6,MATCH($A577,'Bank of England inputs'!$A$7:$A$4920,0),0),D576)</f>
        <v>3.0968247745982058</v>
      </c>
      <c r="F577" s="5">
        <f t="shared" si="25"/>
        <v>36591</v>
      </c>
      <c r="G577" s="6">
        <f t="shared" ca="1" si="26"/>
        <v>6.5915989515093001</v>
      </c>
      <c r="H577" s="6">
        <f t="shared" ca="1" si="24"/>
        <v>3.3897980704563402</v>
      </c>
    </row>
    <row r="578" spans="1:8">
      <c r="A578" s="5">
        <f>'iBoxx inputs'!A582</f>
        <v>36592</v>
      </c>
      <c r="B578" s="6">
        <f ca="1">OFFSET('iBoxx inputs'!B$6,MATCH($A578,'iBoxx inputs'!$A$7:$A$4858,0),0)</f>
        <v>6.4710355293584296</v>
      </c>
      <c r="C578" s="6">
        <f ca="1">OFFSET('iBoxx inputs'!C$6,MATCH($A578,'iBoxx inputs'!$A$7:$A$4858,0),0)</f>
        <v>6.6617108462305401</v>
      </c>
      <c r="D578" s="6">
        <f ca="1">IFERROR(OFFSET('Bank of England inputs'!D$6,MATCH($A578,'Bank of England inputs'!$A$7:$A$4920,0),0),D577)</f>
        <v>3.067424539396324</v>
      </c>
      <c r="F578" s="5">
        <f t="shared" si="25"/>
        <v>36592</v>
      </c>
      <c r="G578" s="6">
        <f t="shared" ca="1" si="26"/>
        <v>6.5663731877944844</v>
      </c>
      <c r="H578" s="6">
        <f t="shared" ca="1" si="24"/>
        <v>3.3948152522824904</v>
      </c>
    </row>
    <row r="579" spans="1:8">
      <c r="A579" s="5">
        <f>'iBoxx inputs'!A583</f>
        <v>36593</v>
      </c>
      <c r="B579" s="6">
        <f ca="1">OFFSET('iBoxx inputs'!B$6,MATCH($A579,'iBoxx inputs'!$A$7:$A$4858,0),0)</f>
        <v>6.5121420463899202</v>
      </c>
      <c r="C579" s="6">
        <f ca="1">OFFSET('iBoxx inputs'!C$6,MATCH($A579,'iBoxx inputs'!$A$7:$A$4858,0),0)</f>
        <v>6.6957086745454601</v>
      </c>
      <c r="D579" s="6">
        <f ca="1">IFERROR(OFFSET('Bank of England inputs'!D$6,MATCH($A579,'Bank of England inputs'!$A$7:$A$4920,0),0),D578)</f>
        <v>3.1072338757106577</v>
      </c>
      <c r="F579" s="5">
        <f t="shared" si="25"/>
        <v>36593</v>
      </c>
      <c r="G579" s="6">
        <f t="shared" ca="1" si="26"/>
        <v>6.6039253604676897</v>
      </c>
      <c r="H579" s="6">
        <f t="shared" ref="H579:H642" ca="1" si="27">((1+G579/100)/(1+D579/100)-1)*100</f>
        <v>3.3913153843037724</v>
      </c>
    </row>
    <row r="580" spans="1:8">
      <c r="A580" s="5">
        <f>'iBoxx inputs'!A584</f>
        <v>36594</v>
      </c>
      <c r="B580" s="6">
        <f ca="1">OFFSET('iBoxx inputs'!B$6,MATCH($A580,'iBoxx inputs'!$A$7:$A$4858,0),0)</f>
        <v>6.5148045191257697</v>
      </c>
      <c r="C580" s="6">
        <f ca="1">OFFSET('iBoxx inputs'!C$6,MATCH($A580,'iBoxx inputs'!$A$7:$A$4858,0),0)</f>
        <v>6.6927542820812302</v>
      </c>
      <c r="D580" s="6">
        <f ca="1">IFERROR(OFFSET('Bank of England inputs'!D$6,MATCH($A580,'Bank of England inputs'!$A$7:$A$4920,0),0),D579)</f>
        <v>3.0680258772789681</v>
      </c>
      <c r="F580" s="5">
        <f t="shared" ref="F580:F643" si="28">A580</f>
        <v>36594</v>
      </c>
      <c r="G580" s="6">
        <f t="shared" ref="G580:G643" ca="1" si="29">(B580+C580)/2</f>
        <v>6.6037794006035</v>
      </c>
      <c r="H580" s="6">
        <f t="shared" ca="1" si="27"/>
        <v>3.430504749877028</v>
      </c>
    </row>
    <row r="581" spans="1:8">
      <c r="A581" s="5">
        <f>'iBoxx inputs'!A585</f>
        <v>36595</v>
      </c>
      <c r="B581" s="6">
        <f ca="1">OFFSET('iBoxx inputs'!B$6,MATCH($A581,'iBoxx inputs'!$A$7:$A$4858,0),0)</f>
        <v>6.5849275167305903</v>
      </c>
      <c r="C581" s="6">
        <f ca="1">OFFSET('iBoxx inputs'!C$6,MATCH($A581,'iBoxx inputs'!$A$7:$A$4858,0),0)</f>
        <v>6.7636711206640898</v>
      </c>
      <c r="D581" s="6">
        <f ca="1">IFERROR(OFFSET('Bank of England inputs'!D$6,MATCH($A581,'Bank of England inputs'!$A$7:$A$4920,0),0),D580)</f>
        <v>3.1271443976080837</v>
      </c>
      <c r="F581" s="5">
        <f t="shared" si="28"/>
        <v>36595</v>
      </c>
      <c r="G581" s="6">
        <f t="shared" ca="1" si="29"/>
        <v>6.6742993186973401</v>
      </c>
      <c r="H581" s="6">
        <f t="shared" ca="1" si="27"/>
        <v>3.4395938545657367</v>
      </c>
    </row>
    <row r="582" spans="1:8">
      <c r="A582" s="5">
        <f>'iBoxx inputs'!A586</f>
        <v>36598</v>
      </c>
      <c r="B582" s="6">
        <f ca="1">OFFSET('iBoxx inputs'!B$6,MATCH($A582,'iBoxx inputs'!$A$7:$A$4858,0),0)</f>
        <v>6.5733655818906396</v>
      </c>
      <c r="C582" s="6">
        <f ca="1">OFFSET('iBoxx inputs'!C$6,MATCH($A582,'iBoxx inputs'!$A$7:$A$4858,0),0)</f>
        <v>6.7531840805258998</v>
      </c>
      <c r="D582" s="6">
        <f ca="1">IFERROR(OFFSET('Bank of England inputs'!D$6,MATCH($A582,'Bank of England inputs'!$A$7:$A$4920,0),0),D581)</f>
        <v>3.1173414371140185</v>
      </c>
      <c r="F582" s="5">
        <f t="shared" si="28"/>
        <v>36598</v>
      </c>
      <c r="G582" s="6">
        <f t="shared" ca="1" si="29"/>
        <v>6.6632748312082697</v>
      </c>
      <c r="H582" s="6">
        <f t="shared" ca="1" si="27"/>
        <v>3.4387362442395153</v>
      </c>
    </row>
    <row r="583" spans="1:8">
      <c r="A583" s="5">
        <f>'iBoxx inputs'!A587</f>
        <v>36599</v>
      </c>
      <c r="B583" s="6">
        <f ca="1">OFFSET('iBoxx inputs'!B$6,MATCH($A583,'iBoxx inputs'!$A$7:$A$4858,0),0)</f>
        <v>6.5729534489640304</v>
      </c>
      <c r="C583" s="6">
        <f ca="1">OFFSET('iBoxx inputs'!C$6,MATCH($A583,'iBoxx inputs'!$A$7:$A$4858,0),0)</f>
        <v>6.7430712916408799</v>
      </c>
      <c r="D583" s="6">
        <f ca="1">IFERROR(OFFSET('Bank of England inputs'!D$6,MATCH($A583,'Bank of England inputs'!$A$7:$A$4920,0),0),D582)</f>
        <v>3.1366398745344082</v>
      </c>
      <c r="F583" s="5">
        <f t="shared" si="28"/>
        <v>36599</v>
      </c>
      <c r="G583" s="6">
        <f t="shared" ca="1" si="29"/>
        <v>6.6580123703024547</v>
      </c>
      <c r="H583" s="6">
        <f t="shared" ca="1" si="27"/>
        <v>3.4142788635074695</v>
      </c>
    </row>
    <row r="584" spans="1:8">
      <c r="A584" s="5">
        <f>'iBoxx inputs'!A588</f>
        <v>36600</v>
      </c>
      <c r="B584" s="6">
        <f ca="1">OFFSET('iBoxx inputs'!B$6,MATCH($A584,'iBoxx inputs'!$A$7:$A$4858,0),0)</f>
        <v>6.5462762686333402</v>
      </c>
      <c r="C584" s="6">
        <f ca="1">OFFSET('iBoxx inputs'!C$6,MATCH($A584,'iBoxx inputs'!$A$7:$A$4858,0),0)</f>
        <v>6.7068944341416499</v>
      </c>
      <c r="D584" s="6">
        <f ca="1">IFERROR(OFFSET('Bank of England inputs'!D$6,MATCH($A584,'Bank of England inputs'!$A$7:$A$4920,0),0),D583)</f>
        <v>3.1274509803921546</v>
      </c>
      <c r="F584" s="5">
        <f t="shared" si="28"/>
        <v>36600</v>
      </c>
      <c r="G584" s="6">
        <f t="shared" ca="1" si="29"/>
        <v>6.6265853513874955</v>
      </c>
      <c r="H584" s="6">
        <f t="shared" ca="1" si="27"/>
        <v>3.3930193539454701</v>
      </c>
    </row>
    <row r="585" spans="1:8">
      <c r="A585" s="5">
        <f>'iBoxx inputs'!A589</f>
        <v>36601</v>
      </c>
      <c r="B585" s="6">
        <f ca="1">OFFSET('iBoxx inputs'!B$6,MATCH($A585,'iBoxx inputs'!$A$7:$A$4858,0),0)</f>
        <v>6.4665071974303698</v>
      </c>
      <c r="C585" s="6">
        <f ca="1">OFFSET('iBoxx inputs'!C$6,MATCH($A585,'iBoxx inputs'!$A$7:$A$4858,0),0)</f>
        <v>6.62742074138324</v>
      </c>
      <c r="D585" s="6">
        <f ca="1">IFERROR(OFFSET('Bank of England inputs'!D$6,MATCH($A585,'Bank of England inputs'!$A$7:$A$4920,0),0),D584)</f>
        <v>3.0398117277897541</v>
      </c>
      <c r="F585" s="5">
        <f t="shared" si="28"/>
        <v>36601</v>
      </c>
      <c r="G585" s="6">
        <f t="shared" ca="1" si="29"/>
        <v>6.5469639694068054</v>
      </c>
      <c r="H585" s="6">
        <f t="shared" ca="1" si="27"/>
        <v>3.4036865778464875</v>
      </c>
    </row>
    <row r="586" spans="1:8">
      <c r="A586" s="5">
        <f>'iBoxx inputs'!A590</f>
        <v>36602</v>
      </c>
      <c r="B586" s="6">
        <f ca="1">OFFSET('iBoxx inputs'!B$6,MATCH($A586,'iBoxx inputs'!$A$7:$A$4858,0),0)</f>
        <v>6.4431311368449302</v>
      </c>
      <c r="C586" s="6">
        <f ca="1">OFFSET('iBoxx inputs'!C$6,MATCH($A586,'iBoxx inputs'!$A$7:$A$4858,0),0)</f>
        <v>6.5951284456339696</v>
      </c>
      <c r="D586" s="6">
        <f ca="1">IFERROR(OFFSET('Bank of England inputs'!D$6,MATCH($A586,'Bank of England inputs'!$A$7:$A$4920,0),0),D585)</f>
        <v>3.0413028549004073</v>
      </c>
      <c r="F586" s="5">
        <f t="shared" si="28"/>
        <v>36602</v>
      </c>
      <c r="G586" s="6">
        <f t="shared" ca="1" si="29"/>
        <v>6.5191297912394504</v>
      </c>
      <c r="H586" s="6">
        <f t="shared" ca="1" si="27"/>
        <v>3.3751775647056892</v>
      </c>
    </row>
    <row r="587" spans="1:8">
      <c r="A587" s="5">
        <f>'iBoxx inputs'!A591</f>
        <v>36605</v>
      </c>
      <c r="B587" s="6">
        <f ca="1">OFFSET('iBoxx inputs'!B$6,MATCH($A587,'iBoxx inputs'!$A$7:$A$4858,0),0)</f>
        <v>6.4831944769933099</v>
      </c>
      <c r="C587" s="6">
        <f ca="1">OFFSET('iBoxx inputs'!C$6,MATCH($A587,'iBoxx inputs'!$A$7:$A$4858,0),0)</f>
        <v>6.6312408152929896</v>
      </c>
      <c r="D587" s="6">
        <f ca="1">IFERROR(OFFSET('Bank of England inputs'!D$6,MATCH($A587,'Bank of England inputs'!$A$7:$A$4920,0),0),D586)</f>
        <v>3.0805454723829895</v>
      </c>
      <c r="F587" s="5">
        <f t="shared" si="28"/>
        <v>36605</v>
      </c>
      <c r="G587" s="6">
        <f t="shared" ca="1" si="29"/>
        <v>6.5572176461431493</v>
      </c>
      <c r="H587" s="6">
        <f t="shared" ca="1" si="27"/>
        <v>3.3727723867076564</v>
      </c>
    </row>
    <row r="588" spans="1:8">
      <c r="A588" s="5">
        <f>'iBoxx inputs'!A592</f>
        <v>36606</v>
      </c>
      <c r="B588" s="6">
        <f ca="1">OFFSET('iBoxx inputs'!B$6,MATCH($A588,'iBoxx inputs'!$A$7:$A$4858,0),0)</f>
        <v>6.5049395123776996</v>
      </c>
      <c r="C588" s="6">
        <f ca="1">OFFSET('iBoxx inputs'!C$6,MATCH($A588,'iBoxx inputs'!$A$7:$A$4858,0),0)</f>
        <v>6.6702600512146004</v>
      </c>
      <c r="D588" s="6">
        <f ca="1">IFERROR(OFFSET('Bank of England inputs'!D$6,MATCH($A588,'Bank of England inputs'!$A$7:$A$4920,0),0),D587)</f>
        <v>3.099862664312325</v>
      </c>
      <c r="F588" s="5">
        <f t="shared" si="28"/>
        <v>36606</v>
      </c>
      <c r="G588" s="6">
        <f t="shared" ca="1" si="29"/>
        <v>6.5875997817961505</v>
      </c>
      <c r="H588" s="6">
        <f t="shared" ca="1" si="27"/>
        <v>3.3828727093843991</v>
      </c>
    </row>
    <row r="589" spans="1:8">
      <c r="A589" s="5">
        <f>'iBoxx inputs'!A593</f>
        <v>36607</v>
      </c>
      <c r="B589" s="6">
        <f ca="1">OFFSET('iBoxx inputs'!B$6,MATCH($A589,'iBoxx inputs'!$A$7:$A$4858,0),0)</f>
        <v>6.6006004346070801</v>
      </c>
      <c r="C589" s="6">
        <f ca="1">OFFSET('iBoxx inputs'!C$6,MATCH($A589,'iBoxx inputs'!$A$7:$A$4858,0),0)</f>
        <v>6.7623786642932604</v>
      </c>
      <c r="D589" s="6">
        <f ca="1">IFERROR(OFFSET('Bank of England inputs'!D$6,MATCH($A589,'Bank of England inputs'!$A$7:$A$4920,0),0),D588)</f>
        <v>3.0466300940438895</v>
      </c>
      <c r="F589" s="5">
        <f t="shared" si="28"/>
        <v>36607</v>
      </c>
      <c r="G589" s="6">
        <f t="shared" ca="1" si="29"/>
        <v>6.6814895494501698</v>
      </c>
      <c r="H589" s="6">
        <f t="shared" ca="1" si="27"/>
        <v>3.5273928435010093</v>
      </c>
    </row>
    <row r="590" spans="1:8">
      <c r="A590" s="5">
        <f>'iBoxx inputs'!A594</f>
        <v>36608</v>
      </c>
      <c r="B590" s="6">
        <f ca="1">OFFSET('iBoxx inputs'!B$6,MATCH($A590,'iBoxx inputs'!$A$7:$A$4858,0),0)</f>
        <v>6.5683678127916902</v>
      </c>
      <c r="C590" s="6">
        <f ca="1">OFFSET('iBoxx inputs'!C$6,MATCH($A590,'iBoxx inputs'!$A$7:$A$4858,0),0)</f>
        <v>6.7288391284700602</v>
      </c>
      <c r="D590" s="6">
        <f ca="1">IFERROR(OFFSET('Bank of England inputs'!D$6,MATCH($A590,'Bank of England inputs'!$A$7:$A$4920,0),0),D589)</f>
        <v>2.9676787463271292</v>
      </c>
      <c r="F590" s="5">
        <f t="shared" si="28"/>
        <v>36608</v>
      </c>
      <c r="G590" s="6">
        <f t="shared" ca="1" si="29"/>
        <v>6.6486034706308752</v>
      </c>
      <c r="H590" s="6">
        <f t="shared" ca="1" si="27"/>
        <v>3.57483510274339</v>
      </c>
    </row>
    <row r="591" spans="1:8">
      <c r="A591" s="5">
        <f>'iBoxx inputs'!A595</f>
        <v>36609</v>
      </c>
      <c r="B591" s="6">
        <f ca="1">OFFSET('iBoxx inputs'!B$6,MATCH($A591,'iBoxx inputs'!$A$7:$A$4858,0),0)</f>
        <v>6.5732830952703099</v>
      </c>
      <c r="C591" s="6">
        <f ca="1">OFFSET('iBoxx inputs'!C$6,MATCH($A591,'iBoxx inputs'!$A$7:$A$4858,0),0)</f>
        <v>6.7261202575574401</v>
      </c>
      <c r="D591" s="6">
        <f ca="1">IFERROR(OFFSET('Bank of England inputs'!D$6,MATCH($A591,'Bank of England inputs'!$A$7:$A$4920,0),0),D590)</f>
        <v>2.9771814709627087</v>
      </c>
      <c r="F591" s="5">
        <f t="shared" si="28"/>
        <v>36609</v>
      </c>
      <c r="G591" s="6">
        <f t="shared" ca="1" si="29"/>
        <v>6.6497016764138746</v>
      </c>
      <c r="H591" s="6">
        <f t="shared" ca="1" si="27"/>
        <v>3.5663436821552041</v>
      </c>
    </row>
    <row r="592" spans="1:8">
      <c r="A592" s="5">
        <f>'iBoxx inputs'!A596</f>
        <v>36612</v>
      </c>
      <c r="B592" s="6">
        <f ca="1">OFFSET('iBoxx inputs'!B$6,MATCH($A592,'iBoxx inputs'!$A$7:$A$4858,0),0)</f>
        <v>6.68022375727978</v>
      </c>
      <c r="C592" s="6">
        <f ca="1">OFFSET('iBoxx inputs'!C$6,MATCH($A592,'iBoxx inputs'!$A$7:$A$4858,0),0)</f>
        <v>6.8357125350532</v>
      </c>
      <c r="D592" s="6">
        <f ca="1">IFERROR(OFFSET('Bank of England inputs'!D$6,MATCH($A592,'Bank of England inputs'!$A$7:$A$4920,0),0),D591)</f>
        <v>3.0950048971596589</v>
      </c>
      <c r="F592" s="5">
        <f t="shared" si="28"/>
        <v>36612</v>
      </c>
      <c r="G592" s="6">
        <f t="shared" ca="1" si="29"/>
        <v>6.7579681461664904</v>
      </c>
      <c r="H592" s="6">
        <f t="shared" ca="1" si="27"/>
        <v>3.552997793307977</v>
      </c>
    </row>
    <row r="593" spans="1:8">
      <c r="A593" s="5">
        <f>'iBoxx inputs'!A597</f>
        <v>36613</v>
      </c>
      <c r="B593" s="6">
        <f ca="1">OFFSET('iBoxx inputs'!B$6,MATCH($A593,'iBoxx inputs'!$A$7:$A$4858,0),0)</f>
        <v>6.6510035737466904</v>
      </c>
      <c r="C593" s="6">
        <f ca="1">OFFSET('iBoxx inputs'!C$6,MATCH($A593,'iBoxx inputs'!$A$7:$A$4858,0),0)</f>
        <v>6.8083761797927798</v>
      </c>
      <c r="D593" s="6">
        <f ca="1">IFERROR(OFFSET('Bank of England inputs'!D$6,MATCH($A593,'Bank of England inputs'!$A$7:$A$4920,0),0),D592)</f>
        <v>3.0457349916756637</v>
      </c>
      <c r="F593" s="5">
        <f t="shared" si="28"/>
        <v>36613</v>
      </c>
      <c r="G593" s="6">
        <f t="shared" ca="1" si="29"/>
        <v>6.7296898767697346</v>
      </c>
      <c r="H593" s="6">
        <f t="shared" ca="1" si="27"/>
        <v>3.575067794306741</v>
      </c>
    </row>
    <row r="594" spans="1:8">
      <c r="A594" s="5">
        <f>'iBoxx inputs'!A598</f>
        <v>36614</v>
      </c>
      <c r="B594" s="6">
        <f ca="1">OFFSET('iBoxx inputs'!B$6,MATCH($A594,'iBoxx inputs'!$A$7:$A$4858,0),0)</f>
        <v>6.6675309654289796</v>
      </c>
      <c r="C594" s="6">
        <f ca="1">OFFSET('iBoxx inputs'!C$6,MATCH($A594,'iBoxx inputs'!$A$7:$A$4858,0),0)</f>
        <v>6.8205129075007997</v>
      </c>
      <c r="D594" s="6">
        <f ca="1">IFERROR(OFFSET('Bank of England inputs'!D$6,MATCH($A594,'Bank of England inputs'!$A$7:$A$4920,0),0),D593)</f>
        <v>3.0154689641668231</v>
      </c>
      <c r="F594" s="5">
        <f t="shared" si="28"/>
        <v>36614</v>
      </c>
      <c r="G594" s="6">
        <f t="shared" ca="1" si="29"/>
        <v>6.7440219364648897</v>
      </c>
      <c r="H594" s="6">
        <f t="shared" ca="1" si="27"/>
        <v>3.6194107640232343</v>
      </c>
    </row>
    <row r="595" spans="1:8">
      <c r="A595" s="5">
        <f>'iBoxx inputs'!A599</f>
        <v>36615</v>
      </c>
      <c r="B595" s="6">
        <f ca="1">OFFSET('iBoxx inputs'!B$6,MATCH($A595,'iBoxx inputs'!$A$7:$A$4858,0),0)</f>
        <v>6.6295244565101701</v>
      </c>
      <c r="C595" s="6">
        <f ca="1">OFFSET('iBoxx inputs'!C$6,MATCH($A595,'iBoxx inputs'!$A$7:$A$4858,0),0)</f>
        <v>6.7810441799050496</v>
      </c>
      <c r="D595" s="6">
        <f ca="1">IFERROR(OFFSET('Bank of England inputs'!D$6,MATCH($A595,'Bank of England inputs'!$A$7:$A$4920,0),0),D594)</f>
        <v>2.9567260622674674</v>
      </c>
      <c r="F595" s="5">
        <f t="shared" si="28"/>
        <v>36615</v>
      </c>
      <c r="G595" s="6">
        <f t="shared" ca="1" si="29"/>
        <v>6.7052843182076103</v>
      </c>
      <c r="H595" s="6">
        <f t="shared" ca="1" si="27"/>
        <v>3.6409066209749597</v>
      </c>
    </row>
    <row r="596" spans="1:8">
      <c r="A596" s="5">
        <f>'iBoxx inputs'!A600</f>
        <v>36616</v>
      </c>
      <c r="B596" s="6">
        <f ca="1">OFFSET('iBoxx inputs'!B$6,MATCH($A596,'iBoxx inputs'!$A$7:$A$4858,0),0)</f>
        <v>6.64240728699047</v>
      </c>
      <c r="C596" s="6">
        <f ca="1">OFFSET('iBoxx inputs'!C$6,MATCH($A596,'iBoxx inputs'!$A$7:$A$4858,0),0)</f>
        <v>6.7913807091771297</v>
      </c>
      <c r="D596" s="6">
        <f ca="1">IFERROR(OFFSET('Bank of England inputs'!D$6,MATCH($A596,'Bank of England inputs'!$A$7:$A$4920,0),0),D595)</f>
        <v>2.9570155683932287</v>
      </c>
      <c r="F596" s="5">
        <f t="shared" si="28"/>
        <v>36616</v>
      </c>
      <c r="G596" s="6">
        <f t="shared" ca="1" si="29"/>
        <v>6.7168939980837994</v>
      </c>
      <c r="H596" s="6">
        <f t="shared" ca="1" si="27"/>
        <v>3.651891431519716</v>
      </c>
    </row>
    <row r="597" spans="1:8">
      <c r="A597" s="5">
        <f>'iBoxx inputs'!A601</f>
        <v>36619</v>
      </c>
      <c r="B597" s="6">
        <f ca="1">OFFSET('iBoxx inputs'!B$6,MATCH($A597,'iBoxx inputs'!$A$7:$A$4858,0),0)</f>
        <v>6.58768952887245</v>
      </c>
      <c r="C597" s="6">
        <f ca="1">OFFSET('iBoxx inputs'!C$6,MATCH($A597,'iBoxx inputs'!$A$7:$A$4858,0),0)</f>
        <v>6.8050990850135298</v>
      </c>
      <c r="D597" s="6">
        <f ca="1">IFERROR(OFFSET('Bank of England inputs'!D$6,MATCH($A597,'Bank of England inputs'!$A$7:$A$4920,0),0),D596)</f>
        <v>2.9282146704534329</v>
      </c>
      <c r="F597" s="5">
        <f t="shared" si="28"/>
        <v>36619</v>
      </c>
      <c r="G597" s="6">
        <f t="shared" ca="1" si="29"/>
        <v>6.6963943069429899</v>
      </c>
      <c r="H597" s="6">
        <f t="shared" ca="1" si="27"/>
        <v>3.6609783318929612</v>
      </c>
    </row>
    <row r="598" spans="1:8">
      <c r="A598" s="5">
        <f>'iBoxx inputs'!A602</f>
        <v>36620</v>
      </c>
      <c r="B598" s="6">
        <f ca="1">OFFSET('iBoxx inputs'!B$6,MATCH($A598,'iBoxx inputs'!$A$7:$A$4858,0),0)</f>
        <v>6.5938793044148598</v>
      </c>
      <c r="C598" s="6">
        <f ca="1">OFFSET('iBoxx inputs'!C$6,MATCH($A598,'iBoxx inputs'!$A$7:$A$4858,0),0)</f>
        <v>6.8158515063072302</v>
      </c>
      <c r="D598" s="6">
        <f ca="1">IFERROR(OFFSET('Bank of England inputs'!D$6,MATCH($A598,'Bank of England inputs'!$A$7:$A$4920,0),0),D597)</f>
        <v>2.957594750758985</v>
      </c>
      <c r="F598" s="5">
        <f t="shared" si="28"/>
        <v>36620</v>
      </c>
      <c r="G598" s="6">
        <f t="shared" ca="1" si="29"/>
        <v>6.704865405361045</v>
      </c>
      <c r="H598" s="6">
        <f t="shared" ca="1" si="27"/>
        <v>3.6396252881329305</v>
      </c>
    </row>
    <row r="599" spans="1:8">
      <c r="A599" s="5">
        <f>'iBoxx inputs'!A603</f>
        <v>36621</v>
      </c>
      <c r="B599" s="6">
        <f ca="1">OFFSET('iBoxx inputs'!B$6,MATCH($A599,'iBoxx inputs'!$A$7:$A$4858,0),0)</f>
        <v>6.5168643727850304</v>
      </c>
      <c r="C599" s="6">
        <f ca="1">OFFSET('iBoxx inputs'!C$6,MATCH($A599,'iBoxx inputs'!$A$7:$A$4858,0),0)</f>
        <v>6.73789616011869</v>
      </c>
      <c r="D599" s="6">
        <f ca="1">IFERROR(OFFSET('Bank of England inputs'!D$6,MATCH($A599,'Bank of England inputs'!$A$7:$A$4920,0),0),D598)</f>
        <v>2.9094827586206851</v>
      </c>
      <c r="F599" s="5">
        <f t="shared" si="28"/>
        <v>36621</v>
      </c>
      <c r="G599" s="6">
        <f t="shared" ca="1" si="29"/>
        <v>6.6273802664518602</v>
      </c>
      <c r="H599" s="6">
        <f t="shared" ca="1" si="27"/>
        <v>3.612784175149053</v>
      </c>
    </row>
    <row r="600" spans="1:8">
      <c r="A600" s="5">
        <f>'iBoxx inputs'!A604</f>
        <v>36622</v>
      </c>
      <c r="B600" s="6">
        <f ca="1">OFFSET('iBoxx inputs'!B$6,MATCH($A600,'iBoxx inputs'!$A$7:$A$4858,0),0)</f>
        <v>6.60621897800673</v>
      </c>
      <c r="C600" s="6">
        <f ca="1">OFFSET('iBoxx inputs'!C$6,MATCH($A600,'iBoxx inputs'!$A$7:$A$4858,0),0)</f>
        <v>6.8262101168691398</v>
      </c>
      <c r="D600" s="6">
        <f ca="1">IFERROR(OFFSET('Bank of England inputs'!D$6,MATCH($A600,'Bank of England inputs'!$A$7:$A$4920,0),0),D599)</f>
        <v>2.9878526645767955</v>
      </c>
      <c r="F600" s="5">
        <f t="shared" si="28"/>
        <v>36622</v>
      </c>
      <c r="G600" s="6">
        <f t="shared" ca="1" si="29"/>
        <v>6.7162145474379349</v>
      </c>
      <c r="H600" s="6">
        <f t="shared" ca="1" si="27"/>
        <v>3.6201957671688989</v>
      </c>
    </row>
    <row r="601" spans="1:8">
      <c r="A601" s="5">
        <f>'iBoxx inputs'!A605</f>
        <v>36623</v>
      </c>
      <c r="B601" s="6">
        <f ca="1">OFFSET('iBoxx inputs'!B$6,MATCH($A601,'iBoxx inputs'!$A$7:$A$4858,0),0)</f>
        <v>6.5527224502766499</v>
      </c>
      <c r="C601" s="6">
        <f ca="1">OFFSET('iBoxx inputs'!C$6,MATCH($A601,'iBoxx inputs'!$A$7:$A$4858,0),0)</f>
        <v>6.7685682420659798</v>
      </c>
      <c r="D601" s="6">
        <f ca="1">IFERROR(OFFSET('Bank of England inputs'!D$6,MATCH($A601,'Bank of England inputs'!$A$7:$A$4920,0),0),D600)</f>
        <v>2.9391594004114951</v>
      </c>
      <c r="F601" s="5">
        <f t="shared" si="28"/>
        <v>36623</v>
      </c>
      <c r="G601" s="6">
        <f t="shared" ca="1" si="29"/>
        <v>6.6606453461713144</v>
      </c>
      <c r="H601" s="6">
        <f t="shared" ca="1" si="27"/>
        <v>3.615228614102084</v>
      </c>
    </row>
    <row r="602" spans="1:8">
      <c r="A602" s="5">
        <f>'iBoxx inputs'!A606</f>
        <v>36626</v>
      </c>
      <c r="B602" s="6">
        <f ca="1">OFFSET('iBoxx inputs'!B$6,MATCH($A602,'iBoxx inputs'!$A$7:$A$4858,0),0)</f>
        <v>6.5835788203812404</v>
      </c>
      <c r="C602" s="6">
        <f ca="1">OFFSET('iBoxx inputs'!C$6,MATCH($A602,'iBoxx inputs'!$A$7:$A$4858,0),0)</f>
        <v>6.8021949109227702</v>
      </c>
      <c r="D602" s="6">
        <f ca="1">IFERROR(OFFSET('Bank of England inputs'!D$6,MATCH($A602,'Bank of England inputs'!$A$7:$A$4920,0),0),D601)</f>
        <v>2.988731014208712</v>
      </c>
      <c r="F602" s="5">
        <f t="shared" si="28"/>
        <v>36626</v>
      </c>
      <c r="G602" s="6">
        <f t="shared" ca="1" si="29"/>
        <v>6.6928868656520049</v>
      </c>
      <c r="H602" s="6">
        <f t="shared" ca="1" si="27"/>
        <v>3.5966613191226404</v>
      </c>
    </row>
    <row r="603" spans="1:8">
      <c r="A603" s="5">
        <f>'iBoxx inputs'!A607</f>
        <v>36627</v>
      </c>
      <c r="B603" s="6">
        <f ca="1">OFFSET('iBoxx inputs'!B$6,MATCH($A603,'iBoxx inputs'!$A$7:$A$4858,0),0)</f>
        <v>6.57606617907404</v>
      </c>
      <c r="C603" s="6">
        <f ca="1">OFFSET('iBoxx inputs'!C$6,MATCH($A603,'iBoxx inputs'!$A$7:$A$4858,0),0)</f>
        <v>6.7950056054173</v>
      </c>
      <c r="D603" s="6">
        <f ca="1">IFERROR(OFFSET('Bank of England inputs'!D$6,MATCH($A603,'Bank of England inputs'!$A$7:$A$4920,0),0),D602)</f>
        <v>2.9792238337906785</v>
      </c>
      <c r="F603" s="5">
        <f t="shared" si="28"/>
        <v>36627</v>
      </c>
      <c r="G603" s="6">
        <f t="shared" ca="1" si="29"/>
        <v>6.68553589224567</v>
      </c>
      <c r="H603" s="6">
        <f t="shared" ca="1" si="27"/>
        <v>3.599087194944306</v>
      </c>
    </row>
    <row r="604" spans="1:8">
      <c r="A604" s="5">
        <f>'iBoxx inputs'!A608</f>
        <v>36628</v>
      </c>
      <c r="B604" s="6">
        <f ca="1">OFFSET('iBoxx inputs'!B$6,MATCH($A604,'iBoxx inputs'!$A$7:$A$4858,0),0)</f>
        <v>6.6387565685222603</v>
      </c>
      <c r="C604" s="6">
        <f ca="1">OFFSET('iBoxx inputs'!C$6,MATCH($A604,'iBoxx inputs'!$A$7:$A$4858,0),0)</f>
        <v>6.8543122614049903</v>
      </c>
      <c r="D604" s="6">
        <f ca="1">IFERROR(OFFSET('Bank of England inputs'!D$6,MATCH($A604,'Bank of England inputs'!$A$7:$A$4920,0),0),D603)</f>
        <v>3.0086240689925381</v>
      </c>
      <c r="F604" s="5">
        <f t="shared" si="28"/>
        <v>36628</v>
      </c>
      <c r="G604" s="6">
        <f t="shared" ca="1" si="29"/>
        <v>6.7465344149636248</v>
      </c>
      <c r="H604" s="6">
        <f t="shared" ca="1" si="27"/>
        <v>3.6287353410987544</v>
      </c>
    </row>
    <row r="605" spans="1:8">
      <c r="A605" s="5">
        <f>'iBoxx inputs'!A609</f>
        <v>36629</v>
      </c>
      <c r="B605" s="6">
        <f ca="1">OFFSET('iBoxx inputs'!B$6,MATCH($A605,'iBoxx inputs'!$A$7:$A$4858,0),0)</f>
        <v>6.7230731990304697</v>
      </c>
      <c r="C605" s="6">
        <f ca="1">OFFSET('iBoxx inputs'!C$6,MATCH($A605,'iBoxx inputs'!$A$7:$A$4858,0),0)</f>
        <v>6.9342126886839299</v>
      </c>
      <c r="D605" s="6">
        <f ca="1">IFERROR(OFFSET('Bank of England inputs'!D$6,MATCH($A605,'Bank of England inputs'!$A$7:$A$4920,0),0),D604)</f>
        <v>3.0677251788689741</v>
      </c>
      <c r="F605" s="5">
        <f t="shared" si="28"/>
        <v>36629</v>
      </c>
      <c r="G605" s="6">
        <f t="shared" ca="1" si="29"/>
        <v>6.8286429438571998</v>
      </c>
      <c r="H605" s="6">
        <f t="shared" ca="1" si="27"/>
        <v>3.6489771734665943</v>
      </c>
    </row>
    <row r="606" spans="1:8">
      <c r="A606" s="5">
        <f>'iBoxx inputs'!A610</f>
        <v>36630</v>
      </c>
      <c r="B606" s="6">
        <f ca="1">OFFSET('iBoxx inputs'!B$6,MATCH($A606,'iBoxx inputs'!$A$7:$A$4858,0),0)</f>
        <v>6.73393260357662</v>
      </c>
      <c r="C606" s="6">
        <f ca="1">OFFSET('iBoxx inputs'!C$6,MATCH($A606,'iBoxx inputs'!$A$7:$A$4858,0),0)</f>
        <v>6.9426720086229103</v>
      </c>
      <c r="D606" s="6">
        <f ca="1">IFERROR(OFFSET('Bank of England inputs'!D$6,MATCH($A606,'Bank of England inputs'!$A$7:$A$4920,0),0),D605)</f>
        <v>3.087629876494824</v>
      </c>
      <c r="F606" s="5">
        <f t="shared" si="28"/>
        <v>36630</v>
      </c>
      <c r="G606" s="6">
        <f t="shared" ca="1" si="29"/>
        <v>6.8383023060997647</v>
      </c>
      <c r="H606" s="6">
        <f t="shared" ca="1" si="27"/>
        <v>3.6383341377607348</v>
      </c>
    </row>
    <row r="607" spans="1:8">
      <c r="A607" s="5">
        <f>'iBoxx inputs'!A611</f>
        <v>36633</v>
      </c>
      <c r="B607" s="6">
        <f ca="1">OFFSET('iBoxx inputs'!B$6,MATCH($A607,'iBoxx inputs'!$A$7:$A$4858,0),0)</f>
        <v>6.7518322493259504</v>
      </c>
      <c r="C607" s="6">
        <f ca="1">OFFSET('iBoxx inputs'!C$6,MATCH($A607,'iBoxx inputs'!$A$7:$A$4858,0),0)</f>
        <v>6.9627966344799397</v>
      </c>
      <c r="D607" s="6">
        <f ca="1">IFERROR(OFFSET('Bank of England inputs'!D$6,MATCH($A607,'Bank of England inputs'!$A$7:$A$4920,0),0),D606)</f>
        <v>3.1170358753185745</v>
      </c>
      <c r="F607" s="5">
        <f t="shared" si="28"/>
        <v>36633</v>
      </c>
      <c r="G607" s="6">
        <f t="shared" ca="1" si="29"/>
        <v>6.857314441902945</v>
      </c>
      <c r="H607" s="6">
        <f t="shared" ca="1" si="27"/>
        <v>3.6272169140963539</v>
      </c>
    </row>
    <row r="608" spans="1:8">
      <c r="A608" s="5">
        <f>'iBoxx inputs'!A612</f>
        <v>36634</v>
      </c>
      <c r="B608" s="6">
        <f ca="1">OFFSET('iBoxx inputs'!B$6,MATCH($A608,'iBoxx inputs'!$A$7:$A$4858,0),0)</f>
        <v>6.7453593184736098</v>
      </c>
      <c r="C608" s="6">
        <f ca="1">OFFSET('iBoxx inputs'!C$6,MATCH($A608,'iBoxx inputs'!$A$7:$A$4858,0),0)</f>
        <v>6.96684545737586</v>
      </c>
      <c r="D608" s="6">
        <f ca="1">IFERROR(OFFSET('Bank of England inputs'!D$6,MATCH($A608,'Bank of England inputs'!$A$7:$A$4920,0),0),D607)</f>
        <v>3.0772246177969587</v>
      </c>
      <c r="F608" s="5">
        <f t="shared" si="28"/>
        <v>36634</v>
      </c>
      <c r="G608" s="6">
        <f t="shared" ca="1" si="29"/>
        <v>6.8561023879247349</v>
      </c>
      <c r="H608" s="6">
        <f t="shared" ca="1" si="27"/>
        <v>3.6660647239383781</v>
      </c>
    </row>
    <row r="609" spans="1:8">
      <c r="A609" s="5">
        <f>'iBoxx inputs'!A613</f>
        <v>36635</v>
      </c>
      <c r="B609" s="6">
        <f ca="1">OFFSET('iBoxx inputs'!B$6,MATCH($A609,'iBoxx inputs'!$A$7:$A$4858,0),0)</f>
        <v>6.7562494936776698</v>
      </c>
      <c r="C609" s="6">
        <f ca="1">OFFSET('iBoxx inputs'!C$6,MATCH($A609,'iBoxx inputs'!$A$7:$A$4858,0),0)</f>
        <v>6.9934031647583801</v>
      </c>
      <c r="D609" s="6">
        <f ca="1">IFERROR(OFFSET('Bank of England inputs'!D$6,MATCH($A609,'Bank of England inputs'!$A$7:$A$4920,0),0),D608)</f>
        <v>3.0267411107846254</v>
      </c>
      <c r="F609" s="5">
        <f t="shared" si="28"/>
        <v>36635</v>
      </c>
      <c r="G609" s="6">
        <f t="shared" ca="1" si="29"/>
        <v>6.8748263292180249</v>
      </c>
      <c r="H609" s="6">
        <f t="shared" ca="1" si="27"/>
        <v>3.7350353674640235</v>
      </c>
    </row>
    <row r="610" spans="1:8">
      <c r="A610" s="5">
        <f>'iBoxx inputs'!A614</f>
        <v>36636</v>
      </c>
      <c r="B610" s="6">
        <f ca="1">OFFSET('iBoxx inputs'!B$6,MATCH($A610,'iBoxx inputs'!$A$7:$A$4858,0),0)</f>
        <v>6.7497798213054701</v>
      </c>
      <c r="C610" s="6">
        <f ca="1">OFFSET('iBoxx inputs'!C$6,MATCH($A610,'iBoxx inputs'!$A$7:$A$4858,0),0)</f>
        <v>6.9922814997113001</v>
      </c>
      <c r="D610" s="6">
        <f ca="1">IFERROR(OFFSET('Bank of England inputs'!D$6,MATCH($A610,'Bank of England inputs'!$A$7:$A$4920,0),0),D609)</f>
        <v>3.0163549113701116</v>
      </c>
      <c r="F610" s="5">
        <f t="shared" si="28"/>
        <v>36636</v>
      </c>
      <c r="G610" s="6">
        <f t="shared" ca="1" si="29"/>
        <v>6.8710306605083851</v>
      </c>
      <c r="H610" s="6">
        <f t="shared" ca="1" si="27"/>
        <v>3.7418094946716218</v>
      </c>
    </row>
    <row r="611" spans="1:8">
      <c r="A611" s="5">
        <f>'iBoxx inputs'!A615</f>
        <v>36637</v>
      </c>
      <c r="B611" s="6">
        <f ca="1">OFFSET('iBoxx inputs'!B$6,MATCH($A611,'iBoxx inputs'!$A$7:$A$4858,0),0)</f>
        <v>6.7515427785376199</v>
      </c>
      <c r="C611" s="6">
        <f ca="1">OFFSET('iBoxx inputs'!C$6,MATCH($A611,'iBoxx inputs'!$A$7:$A$4858,0),0)</f>
        <v>6.9921986479375402</v>
      </c>
      <c r="D611" s="6">
        <f ca="1">IFERROR(OFFSET('Bank of England inputs'!D$6,MATCH($A611,'Bank of England inputs'!$A$7:$A$4920,0),0),D610)</f>
        <v>3.0163549113701116</v>
      </c>
      <c r="F611" s="5">
        <f t="shared" si="28"/>
        <v>36637</v>
      </c>
      <c r="G611" s="6">
        <f t="shared" ca="1" si="29"/>
        <v>6.8718707132375805</v>
      </c>
      <c r="H611" s="6">
        <f t="shared" ca="1" si="27"/>
        <v>3.7426249503630382</v>
      </c>
    </row>
    <row r="612" spans="1:8">
      <c r="A612" s="5">
        <f>'iBoxx inputs'!A616</f>
        <v>36640</v>
      </c>
      <c r="B612" s="6">
        <f ca="1">OFFSET('iBoxx inputs'!B$6,MATCH($A612,'iBoxx inputs'!$A$7:$A$4858,0),0)</f>
        <v>6.7512612332645103</v>
      </c>
      <c r="C612" s="6">
        <f ca="1">OFFSET('iBoxx inputs'!C$6,MATCH($A612,'iBoxx inputs'!$A$7:$A$4858,0),0)</f>
        <v>6.9917797149253902</v>
      </c>
      <c r="D612" s="6">
        <f ca="1">IFERROR(OFFSET('Bank of England inputs'!D$6,MATCH($A612,'Bank of England inputs'!$A$7:$A$4920,0),0),D611)</f>
        <v>3.0163549113701116</v>
      </c>
      <c r="F612" s="5">
        <f t="shared" si="28"/>
        <v>36640</v>
      </c>
      <c r="G612" s="6">
        <f t="shared" ca="1" si="29"/>
        <v>6.8715204740949503</v>
      </c>
      <c r="H612" s="6">
        <f t="shared" ca="1" si="27"/>
        <v>3.742284966345033</v>
      </c>
    </row>
    <row r="613" spans="1:8">
      <c r="A613" s="5">
        <f>'iBoxx inputs'!A617</f>
        <v>36641</v>
      </c>
      <c r="B613" s="6">
        <f ca="1">OFFSET('iBoxx inputs'!B$6,MATCH($A613,'iBoxx inputs'!$A$7:$A$4858,0),0)</f>
        <v>6.7934420057026603</v>
      </c>
      <c r="C613" s="6">
        <f ca="1">OFFSET('iBoxx inputs'!C$6,MATCH($A613,'iBoxx inputs'!$A$7:$A$4858,0),0)</f>
        <v>7.0363111335001101</v>
      </c>
      <c r="D613" s="6">
        <f ca="1">IFERROR(OFFSET('Bank of England inputs'!D$6,MATCH($A613,'Bank of England inputs'!$A$7:$A$4920,0),0),D612)</f>
        <v>3.0451385489082439</v>
      </c>
      <c r="F613" s="5">
        <f t="shared" si="28"/>
        <v>36641</v>
      </c>
      <c r="G613" s="6">
        <f t="shared" ca="1" si="29"/>
        <v>6.9148765696013852</v>
      </c>
      <c r="H613" s="6">
        <f t="shared" ca="1" si="27"/>
        <v>3.7553814524267537</v>
      </c>
    </row>
    <row r="614" spans="1:8">
      <c r="A614" s="5">
        <f>'iBoxx inputs'!A618</f>
        <v>36642</v>
      </c>
      <c r="B614" s="6">
        <f ca="1">OFFSET('iBoxx inputs'!B$6,MATCH($A614,'iBoxx inputs'!$A$7:$A$4858,0),0)</f>
        <v>6.74977240859607</v>
      </c>
      <c r="C614" s="6">
        <f ca="1">OFFSET('iBoxx inputs'!C$6,MATCH($A614,'iBoxx inputs'!$A$7:$A$4858,0),0)</f>
        <v>6.9896719307557102</v>
      </c>
      <c r="D614" s="6">
        <f ca="1">IFERROR(OFFSET('Bank of England inputs'!D$6,MATCH($A614,'Bank of England inputs'!$A$7:$A$4920,0),0),D613)</f>
        <v>2.9961813375110058</v>
      </c>
      <c r="F614" s="5">
        <f t="shared" si="28"/>
        <v>36642</v>
      </c>
      <c r="G614" s="6">
        <f t="shared" ca="1" si="29"/>
        <v>6.8697221696758906</v>
      </c>
      <c r="H614" s="6">
        <f t="shared" ca="1" si="27"/>
        <v>3.7608586860823356</v>
      </c>
    </row>
    <row r="615" spans="1:8">
      <c r="A615" s="5">
        <f>'iBoxx inputs'!A619</f>
        <v>36643</v>
      </c>
      <c r="B615" s="6">
        <f ca="1">OFFSET('iBoxx inputs'!B$6,MATCH($A615,'iBoxx inputs'!$A$7:$A$4858,0),0)</f>
        <v>6.72547441806263</v>
      </c>
      <c r="C615" s="6">
        <f ca="1">OFFSET('iBoxx inputs'!C$6,MATCH($A615,'iBoxx inputs'!$A$7:$A$4858,0),0)</f>
        <v>6.95010415238447</v>
      </c>
      <c r="D615" s="6">
        <f ca="1">IFERROR(OFFSET('Bank of England inputs'!D$6,MATCH($A615,'Bank of England inputs'!$A$7:$A$4920,0),0),D614)</f>
        <v>2.9970617042115677</v>
      </c>
      <c r="F615" s="5">
        <f t="shared" si="28"/>
        <v>36643</v>
      </c>
      <c r="G615" s="6">
        <f t="shared" ca="1" si="29"/>
        <v>6.8377892852235505</v>
      </c>
      <c r="H615" s="6">
        <f t="shared" ca="1" si="27"/>
        <v>3.7289681059464064</v>
      </c>
    </row>
    <row r="616" spans="1:8">
      <c r="A616" s="5">
        <f>'iBoxx inputs'!A620</f>
        <v>36644</v>
      </c>
      <c r="B616" s="6">
        <f ca="1">OFFSET('iBoxx inputs'!B$6,MATCH($A616,'iBoxx inputs'!$A$7:$A$4858,0),0)</f>
        <v>6.6515331795638799</v>
      </c>
      <c r="C616" s="6">
        <f ca="1">OFFSET('iBoxx inputs'!C$6,MATCH($A616,'iBoxx inputs'!$A$7:$A$4858,0),0)</f>
        <v>6.8727392754198204</v>
      </c>
      <c r="D616" s="6">
        <f ca="1">IFERROR(OFFSET('Bank of England inputs'!D$6,MATCH($A616,'Bank of England inputs'!$A$7:$A$4920,0),0),D615)</f>
        <v>2.9483788813791767</v>
      </c>
      <c r="F616" s="5">
        <f t="shared" si="28"/>
        <v>36644</v>
      </c>
      <c r="G616" s="6">
        <f t="shared" ca="1" si="29"/>
        <v>6.7621362274918502</v>
      </c>
      <c r="H616" s="6">
        <f t="shared" ca="1" si="27"/>
        <v>3.7045336580841415</v>
      </c>
    </row>
    <row r="617" spans="1:8">
      <c r="A617" s="5">
        <f>'iBoxx inputs'!A621</f>
        <v>36646</v>
      </c>
      <c r="B617" s="6">
        <f ca="1">OFFSET('iBoxx inputs'!B$6,MATCH($A617,'iBoxx inputs'!$A$7:$A$4858,0),0)</f>
        <v>6.6513219209017098</v>
      </c>
      <c r="C617" s="6">
        <f ca="1">OFFSET('iBoxx inputs'!C$6,MATCH($A617,'iBoxx inputs'!$A$7:$A$4858,0),0)</f>
        <v>6.87244711090539</v>
      </c>
      <c r="D617" s="6">
        <f ca="1">IFERROR(OFFSET('Bank of England inputs'!D$6,MATCH($A617,'Bank of England inputs'!$A$7:$A$4920,0),0),D616)</f>
        <v>2.9483788813791767</v>
      </c>
      <c r="F617" s="5">
        <f t="shared" si="28"/>
        <v>36646</v>
      </c>
      <c r="G617" s="6">
        <f t="shared" ca="1" si="29"/>
        <v>6.7618845159035494</v>
      </c>
      <c r="H617" s="6">
        <f t="shared" ca="1" si="27"/>
        <v>3.7042891553624502</v>
      </c>
    </row>
    <row r="618" spans="1:8">
      <c r="A618" s="5">
        <f>'iBoxx inputs'!A622</f>
        <v>36647</v>
      </c>
      <c r="B618" s="6">
        <f ca="1">OFFSET('iBoxx inputs'!B$6,MATCH($A618,'iBoxx inputs'!$A$7:$A$4858,0),0)</f>
        <v>6.6218590958767498</v>
      </c>
      <c r="C618" s="6">
        <f ca="1">OFFSET('iBoxx inputs'!C$6,MATCH($A618,'iBoxx inputs'!$A$7:$A$4858,0),0)</f>
        <v>6.9408798023649396</v>
      </c>
      <c r="D618" s="6">
        <f ca="1">IFERROR(OFFSET('Bank of England inputs'!D$6,MATCH($A618,'Bank of England inputs'!$A$7:$A$4920,0),0),D617)</f>
        <v>2.9483788813791767</v>
      </c>
      <c r="F618" s="5">
        <f t="shared" si="28"/>
        <v>36647</v>
      </c>
      <c r="G618" s="6">
        <f t="shared" ca="1" si="29"/>
        <v>6.7813694491208452</v>
      </c>
      <c r="H618" s="6">
        <f t="shared" ca="1" si="27"/>
        <v>3.723216051957623</v>
      </c>
    </row>
    <row r="619" spans="1:8">
      <c r="A619" s="5">
        <f>'iBoxx inputs'!A623</f>
        <v>36648</v>
      </c>
      <c r="B619" s="6">
        <f ca="1">OFFSET('iBoxx inputs'!B$6,MATCH($A619,'iBoxx inputs'!$A$7:$A$4858,0),0)</f>
        <v>6.6669484028466899</v>
      </c>
      <c r="C619" s="6">
        <f ca="1">OFFSET('iBoxx inputs'!C$6,MATCH($A619,'iBoxx inputs'!$A$7:$A$4858,0),0)</f>
        <v>6.9853011024064902</v>
      </c>
      <c r="D619" s="6">
        <f ca="1">IFERROR(OFFSET('Bank of England inputs'!D$6,MATCH($A619,'Bank of England inputs'!$A$7:$A$4920,0),0),D618)</f>
        <v>2.9777647174062061</v>
      </c>
      <c r="F619" s="5">
        <f t="shared" si="28"/>
        <v>36648</v>
      </c>
      <c r="G619" s="6">
        <f t="shared" ca="1" si="29"/>
        <v>6.8261247526265905</v>
      </c>
      <c r="H619" s="6">
        <f t="shared" ca="1" si="27"/>
        <v>3.7370786264210754</v>
      </c>
    </row>
    <row r="620" spans="1:8">
      <c r="A620" s="5">
        <f>'iBoxx inputs'!A624</f>
        <v>36649</v>
      </c>
      <c r="B620" s="6">
        <f ca="1">OFFSET('iBoxx inputs'!B$6,MATCH($A620,'iBoxx inputs'!$A$7:$A$4858,0),0)</f>
        <v>6.7323333869157498</v>
      </c>
      <c r="C620" s="6">
        <f ca="1">OFFSET('iBoxx inputs'!C$6,MATCH($A620,'iBoxx inputs'!$A$7:$A$4858,0),0)</f>
        <v>7.0409106370301098</v>
      </c>
      <c r="D620" s="6">
        <f ca="1">IFERROR(OFFSET('Bank of England inputs'!D$6,MATCH($A620,'Bank of England inputs'!$A$7:$A$4920,0),0),D619)</f>
        <v>3.007739786421082</v>
      </c>
      <c r="F620" s="5">
        <f t="shared" si="28"/>
        <v>36649</v>
      </c>
      <c r="G620" s="6">
        <f t="shared" ca="1" si="29"/>
        <v>6.8866220119729302</v>
      </c>
      <c r="H620" s="6">
        <f t="shared" ca="1" si="27"/>
        <v>3.7656221111097121</v>
      </c>
    </row>
    <row r="621" spans="1:8">
      <c r="A621" s="5">
        <f>'iBoxx inputs'!A625</f>
        <v>36650</v>
      </c>
      <c r="B621" s="6">
        <f ca="1">OFFSET('iBoxx inputs'!B$6,MATCH($A621,'iBoxx inputs'!$A$7:$A$4858,0),0)</f>
        <v>6.8971218088370101</v>
      </c>
      <c r="C621" s="6">
        <f ca="1">OFFSET('iBoxx inputs'!C$6,MATCH($A621,'iBoxx inputs'!$A$7:$A$4858,0),0)</f>
        <v>7.2064095391051497</v>
      </c>
      <c r="D621" s="6">
        <f ca="1">IFERROR(OFFSET('Bank of England inputs'!D$6,MATCH($A621,'Bank of England inputs'!$A$7:$A$4920,0),0),D620)</f>
        <v>3.095308061514368</v>
      </c>
      <c r="F621" s="5">
        <f t="shared" si="28"/>
        <v>36650</v>
      </c>
      <c r="G621" s="6">
        <f t="shared" ca="1" si="29"/>
        <v>7.0517656739710795</v>
      </c>
      <c r="H621" s="6">
        <f t="shared" ca="1" si="27"/>
        <v>3.8376699064675002</v>
      </c>
    </row>
    <row r="622" spans="1:8">
      <c r="A622" s="5">
        <f>'iBoxx inputs'!A626</f>
        <v>36651</v>
      </c>
      <c r="B622" s="6">
        <f ca="1">OFFSET('iBoxx inputs'!B$6,MATCH($A622,'iBoxx inputs'!$A$7:$A$4858,0),0)</f>
        <v>6.9153499379748</v>
      </c>
      <c r="C622" s="6">
        <f ca="1">OFFSET('iBoxx inputs'!C$6,MATCH($A622,'iBoxx inputs'!$A$7:$A$4858,0),0)</f>
        <v>7.2273044816443601</v>
      </c>
      <c r="D622" s="6">
        <f ca="1">IFERROR(OFFSET('Bank of England inputs'!D$6,MATCH($A622,'Bank of England inputs'!$A$7:$A$4920,0),0),D621)</f>
        <v>3.1044951522867459</v>
      </c>
      <c r="F622" s="5">
        <f t="shared" si="28"/>
        <v>36651</v>
      </c>
      <c r="G622" s="6">
        <f t="shared" ca="1" si="29"/>
        <v>7.0713272098095796</v>
      </c>
      <c r="H622" s="6">
        <f t="shared" ca="1" si="27"/>
        <v>3.8473900208364054</v>
      </c>
    </row>
    <row r="623" spans="1:8">
      <c r="A623" s="5">
        <f>'iBoxx inputs'!A627</f>
        <v>36654</v>
      </c>
      <c r="B623" s="6">
        <f ca="1">OFFSET('iBoxx inputs'!B$6,MATCH($A623,'iBoxx inputs'!$A$7:$A$4858,0),0)</f>
        <v>6.8709565831606101</v>
      </c>
      <c r="C623" s="6">
        <f ca="1">OFFSET('iBoxx inputs'!C$6,MATCH($A623,'iBoxx inputs'!$A$7:$A$4858,0),0)</f>
        <v>7.1792943896808703</v>
      </c>
      <c r="D623" s="6">
        <f ca="1">IFERROR(OFFSET('Bank of England inputs'!D$6,MATCH($A623,'Bank of England inputs'!$A$7:$A$4920,0),0),D622)</f>
        <v>3.0454367410889027</v>
      </c>
      <c r="F623" s="5">
        <f t="shared" si="28"/>
        <v>36654</v>
      </c>
      <c r="G623" s="6">
        <f t="shared" ca="1" si="29"/>
        <v>7.0251254864207402</v>
      </c>
      <c r="H623" s="6">
        <f t="shared" ca="1" si="27"/>
        <v>3.8620717920107017</v>
      </c>
    </row>
    <row r="624" spans="1:8">
      <c r="A624" s="5">
        <f>'iBoxx inputs'!A628</f>
        <v>36655</v>
      </c>
      <c r="B624" s="6">
        <f ca="1">OFFSET('iBoxx inputs'!B$6,MATCH($A624,'iBoxx inputs'!$A$7:$A$4858,0),0)</f>
        <v>6.8184316012195501</v>
      </c>
      <c r="C624" s="6">
        <f ca="1">OFFSET('iBoxx inputs'!C$6,MATCH($A624,'iBoxx inputs'!$A$7:$A$4858,0),0)</f>
        <v>7.1277109304461002</v>
      </c>
      <c r="D624" s="6">
        <f ca="1">IFERROR(OFFSET('Bank of England inputs'!D$6,MATCH($A624,'Bank of England inputs'!$A$7:$A$4920,0),0),D623)</f>
        <v>3.0264446620960062</v>
      </c>
      <c r="F624" s="5">
        <f t="shared" si="28"/>
        <v>36655</v>
      </c>
      <c r="G624" s="6">
        <f t="shared" ca="1" si="29"/>
        <v>6.9730712658328251</v>
      </c>
      <c r="H624" s="6">
        <f t="shared" ca="1" si="27"/>
        <v>3.8306928057945555</v>
      </c>
    </row>
    <row r="625" spans="1:8">
      <c r="A625" s="5">
        <f>'iBoxx inputs'!A629</f>
        <v>36656</v>
      </c>
      <c r="B625" s="6">
        <f ca="1">OFFSET('iBoxx inputs'!B$6,MATCH($A625,'iBoxx inputs'!$A$7:$A$4858,0),0)</f>
        <v>6.8104786523880803</v>
      </c>
      <c r="C625" s="6">
        <f ca="1">OFFSET('iBoxx inputs'!C$6,MATCH($A625,'iBoxx inputs'!$A$7:$A$4858,0),0)</f>
        <v>7.1217238045564697</v>
      </c>
      <c r="D625" s="6">
        <f ca="1">IFERROR(OFFSET('Bank of England inputs'!D$6,MATCH($A625,'Bank of England inputs'!$A$7:$A$4920,0),0),D624)</f>
        <v>3.0166503428011859</v>
      </c>
      <c r="F625" s="5">
        <f t="shared" si="28"/>
        <v>36656</v>
      </c>
      <c r="G625" s="6">
        <f t="shared" ca="1" si="29"/>
        <v>6.966101228472275</v>
      </c>
      <c r="H625" s="6">
        <f t="shared" ca="1" si="27"/>
        <v>3.833798587440751</v>
      </c>
    </row>
    <row r="626" spans="1:8">
      <c r="A626" s="5">
        <f>'iBoxx inputs'!A630</f>
        <v>36657</v>
      </c>
      <c r="B626" s="6">
        <f ca="1">OFFSET('iBoxx inputs'!B$6,MATCH($A626,'iBoxx inputs'!$A$7:$A$4858,0),0)</f>
        <v>6.9080144858793799</v>
      </c>
      <c r="C626" s="6">
        <f ca="1">OFFSET('iBoxx inputs'!C$6,MATCH($A626,'iBoxx inputs'!$A$7:$A$4858,0),0)</f>
        <v>7.2241098822543304</v>
      </c>
      <c r="D626" s="6">
        <f ca="1">IFERROR(OFFSET('Bank of England inputs'!D$6,MATCH($A626,'Bank of England inputs'!$A$7:$A$4920,0),0),D625)</f>
        <v>3.134489176217059</v>
      </c>
      <c r="F626" s="5">
        <f t="shared" si="28"/>
        <v>36657</v>
      </c>
      <c r="G626" s="6">
        <f t="shared" ca="1" si="29"/>
        <v>7.0660621840668547</v>
      </c>
      <c r="H626" s="6">
        <f t="shared" ca="1" si="27"/>
        <v>3.8120836581953199</v>
      </c>
    </row>
    <row r="627" spans="1:8">
      <c r="A627" s="5">
        <f>'iBoxx inputs'!A631</f>
        <v>36658</v>
      </c>
      <c r="B627" s="6">
        <f ca="1">OFFSET('iBoxx inputs'!B$6,MATCH($A627,'iBoxx inputs'!$A$7:$A$4858,0),0)</f>
        <v>6.9351660034466596</v>
      </c>
      <c r="C627" s="6">
        <f ca="1">OFFSET('iBoxx inputs'!C$6,MATCH($A627,'iBoxx inputs'!$A$7:$A$4858,0),0)</f>
        <v>7.2512804707956704</v>
      </c>
      <c r="D627" s="6">
        <f ca="1">IFERROR(OFFSET('Bank of England inputs'!D$6,MATCH($A627,'Bank of England inputs'!$A$7:$A$4920,0),0),D626)</f>
        <v>3.1246938975413974</v>
      </c>
      <c r="F627" s="5">
        <f t="shared" si="28"/>
        <v>36658</v>
      </c>
      <c r="G627" s="6">
        <f t="shared" ca="1" si="29"/>
        <v>7.0932232371211654</v>
      </c>
      <c r="H627" s="6">
        <f t="shared" ca="1" si="27"/>
        <v>3.84828229747054</v>
      </c>
    </row>
    <row r="628" spans="1:8">
      <c r="A628" s="5">
        <f>'iBoxx inputs'!A632</f>
        <v>36661</v>
      </c>
      <c r="B628" s="6">
        <f ca="1">OFFSET('iBoxx inputs'!B$6,MATCH($A628,'iBoxx inputs'!$A$7:$A$4858,0),0)</f>
        <v>6.8903190428631698</v>
      </c>
      <c r="C628" s="6">
        <f ca="1">OFFSET('iBoxx inputs'!C$6,MATCH($A628,'iBoxx inputs'!$A$7:$A$4858,0),0)</f>
        <v>7.2065000615325703</v>
      </c>
      <c r="D628" s="6">
        <f ca="1">IFERROR(OFFSET('Bank of England inputs'!D$6,MATCH($A628,'Bank of England inputs'!$A$7:$A$4920,0),0),D627)</f>
        <v>3.0760188087774365</v>
      </c>
      <c r="F628" s="5">
        <f t="shared" si="28"/>
        <v>36661</v>
      </c>
      <c r="G628" s="6">
        <f t="shared" ca="1" si="29"/>
        <v>7.04840955219787</v>
      </c>
      <c r="H628" s="6">
        <f t="shared" ca="1" si="27"/>
        <v>3.8538457240862911</v>
      </c>
    </row>
    <row r="629" spans="1:8">
      <c r="A629" s="5">
        <f>'iBoxx inputs'!A633</f>
        <v>36662</v>
      </c>
      <c r="B629" s="6">
        <f ca="1">OFFSET('iBoxx inputs'!B$6,MATCH($A629,'iBoxx inputs'!$A$7:$A$4858,0),0)</f>
        <v>6.8635496366096902</v>
      </c>
      <c r="C629" s="6">
        <f ca="1">OFFSET('iBoxx inputs'!C$6,MATCH($A629,'iBoxx inputs'!$A$7:$A$4858,0),0)</f>
        <v>7.1801066700312699</v>
      </c>
      <c r="D629" s="6">
        <f ca="1">IFERROR(OFFSET('Bank of England inputs'!D$6,MATCH($A629,'Bank of England inputs'!$A$7:$A$4920,0),0),D628)</f>
        <v>3.0567257764279487</v>
      </c>
      <c r="F629" s="5">
        <f t="shared" si="28"/>
        <v>36662</v>
      </c>
      <c r="G629" s="6">
        <f t="shared" ca="1" si="29"/>
        <v>7.02182815332048</v>
      </c>
      <c r="H629" s="6">
        <f t="shared" ca="1" si="27"/>
        <v>3.8474950053182022</v>
      </c>
    </row>
    <row r="630" spans="1:8">
      <c r="A630" s="5">
        <f>'iBoxx inputs'!A634</f>
        <v>36663</v>
      </c>
      <c r="B630" s="6">
        <f ca="1">OFFSET('iBoxx inputs'!B$6,MATCH($A630,'iBoxx inputs'!$A$7:$A$4858,0),0)</f>
        <v>6.9768552754468596</v>
      </c>
      <c r="C630" s="6">
        <f ca="1">OFFSET('iBoxx inputs'!C$6,MATCH($A630,'iBoxx inputs'!$A$7:$A$4858,0),0)</f>
        <v>7.2961506063965702</v>
      </c>
      <c r="D630" s="6">
        <f ca="1">IFERROR(OFFSET('Bank of England inputs'!D$6,MATCH($A630,'Bank of England inputs'!$A$7:$A$4920,0),0),D629)</f>
        <v>3.0733091905647214</v>
      </c>
      <c r="F630" s="5">
        <f t="shared" si="28"/>
        <v>36663</v>
      </c>
      <c r="G630" s="6">
        <f t="shared" ca="1" si="29"/>
        <v>7.1365029409217149</v>
      </c>
      <c r="H630" s="6">
        <f t="shared" ca="1" si="27"/>
        <v>3.9420425930488445</v>
      </c>
    </row>
    <row r="631" spans="1:8">
      <c r="A631" s="5">
        <f>'iBoxx inputs'!A635</f>
        <v>36664</v>
      </c>
      <c r="B631" s="6">
        <f ca="1">OFFSET('iBoxx inputs'!B$6,MATCH($A631,'iBoxx inputs'!$A$7:$A$4858,0),0)</f>
        <v>7.0254863205579499</v>
      </c>
      <c r="C631" s="6">
        <f ca="1">OFFSET('iBoxx inputs'!C$6,MATCH($A631,'iBoxx inputs'!$A$7:$A$4858,0),0)</f>
        <v>7.3463217886102603</v>
      </c>
      <c r="D631" s="6">
        <f ca="1">IFERROR(OFFSET('Bank of England inputs'!D$6,MATCH($A631,'Bank of England inputs'!$A$7:$A$4920,0),0),D630)</f>
        <v>3.1320348438876433</v>
      </c>
      <c r="F631" s="5">
        <f t="shared" si="28"/>
        <v>36664</v>
      </c>
      <c r="G631" s="6">
        <f t="shared" ca="1" si="29"/>
        <v>7.1859040545841051</v>
      </c>
      <c r="H631" s="6">
        <f t="shared" ca="1" si="27"/>
        <v>3.9307565460459104</v>
      </c>
    </row>
    <row r="632" spans="1:8">
      <c r="A632" s="5">
        <f>'iBoxx inputs'!A636</f>
        <v>36665</v>
      </c>
      <c r="B632" s="6">
        <f ca="1">OFFSET('iBoxx inputs'!B$6,MATCH($A632,'iBoxx inputs'!$A$7:$A$4858,0),0)</f>
        <v>7.03906566430752</v>
      </c>
      <c r="C632" s="6">
        <f ca="1">OFFSET('iBoxx inputs'!C$6,MATCH($A632,'iBoxx inputs'!$A$7:$A$4858,0),0)</f>
        <v>7.3737772671462301</v>
      </c>
      <c r="D632" s="6">
        <f ca="1">IFERROR(OFFSET('Bank of England inputs'!D$6,MATCH($A632,'Bank of England inputs'!$A$7:$A$4920,0),0),D631)</f>
        <v>3.13142186123887</v>
      </c>
      <c r="F632" s="5">
        <f t="shared" si="28"/>
        <v>36665</v>
      </c>
      <c r="G632" s="6">
        <f t="shared" ca="1" si="29"/>
        <v>7.2064214657268746</v>
      </c>
      <c r="H632" s="6">
        <f t="shared" ca="1" si="27"/>
        <v>3.9512687122367218</v>
      </c>
    </row>
    <row r="633" spans="1:8">
      <c r="A633" s="5">
        <f>'iBoxx inputs'!A637</f>
        <v>36668</v>
      </c>
      <c r="B633" s="6">
        <f ca="1">OFFSET('iBoxx inputs'!B$6,MATCH($A633,'iBoxx inputs'!$A$7:$A$4858,0),0)</f>
        <v>6.9693952520750102</v>
      </c>
      <c r="C633" s="6">
        <f ca="1">OFFSET('iBoxx inputs'!C$6,MATCH($A633,'iBoxx inputs'!$A$7:$A$4858,0),0)</f>
        <v>7.30314206031212</v>
      </c>
      <c r="D633" s="6">
        <f ca="1">IFERROR(OFFSET('Bank of England inputs'!D$6,MATCH($A633,'Bank of England inputs'!$A$7:$A$4920,0),0),D632)</f>
        <v>3.0531363147078938</v>
      </c>
      <c r="F633" s="5">
        <f t="shared" si="28"/>
        <v>36668</v>
      </c>
      <c r="G633" s="6">
        <f t="shared" ca="1" si="29"/>
        <v>7.1362686561935647</v>
      </c>
      <c r="H633" s="6">
        <f t="shared" ca="1" si="27"/>
        <v>3.9621621306278776</v>
      </c>
    </row>
    <row r="634" spans="1:8">
      <c r="A634" s="5">
        <f>'iBoxx inputs'!A638</f>
        <v>36669</v>
      </c>
      <c r="B634" s="6">
        <f ca="1">OFFSET('iBoxx inputs'!B$6,MATCH($A634,'iBoxx inputs'!$A$7:$A$4858,0),0)</f>
        <v>7.0036197384674201</v>
      </c>
      <c r="C634" s="6">
        <f ca="1">OFFSET('iBoxx inputs'!C$6,MATCH($A634,'iBoxx inputs'!$A$7:$A$4858,0),0)</f>
        <v>7.3364947057228402</v>
      </c>
      <c r="D634" s="6">
        <f ca="1">IFERROR(OFFSET('Bank of England inputs'!D$6,MATCH($A634,'Bank of England inputs'!$A$7:$A$4920,0),0),D633)</f>
        <v>3.062622309197649</v>
      </c>
      <c r="F634" s="5">
        <f t="shared" si="28"/>
        <v>36669</v>
      </c>
      <c r="G634" s="6">
        <f t="shared" ca="1" si="29"/>
        <v>7.1700572220951297</v>
      </c>
      <c r="H634" s="6">
        <f t="shared" ca="1" si="27"/>
        <v>3.9853778420025021</v>
      </c>
    </row>
    <row r="635" spans="1:8">
      <c r="A635" s="5">
        <f>'iBoxx inputs'!A639</f>
        <v>36670</v>
      </c>
      <c r="B635" s="6">
        <f ca="1">OFFSET('iBoxx inputs'!B$6,MATCH($A635,'iBoxx inputs'!$A$7:$A$4858,0),0)</f>
        <v>6.9913187479146597</v>
      </c>
      <c r="C635" s="6">
        <f ca="1">OFFSET('iBoxx inputs'!C$6,MATCH($A635,'iBoxx inputs'!$A$7:$A$4858,0),0)</f>
        <v>7.3417698449213198</v>
      </c>
      <c r="D635" s="6">
        <f ca="1">IFERROR(OFFSET('Bank of England inputs'!D$6,MATCH($A635,'Bank of England inputs'!$A$7:$A$4920,0),0),D634)</f>
        <v>3.0234833659491089</v>
      </c>
      <c r="F635" s="5">
        <f t="shared" si="28"/>
        <v>36670</v>
      </c>
      <c r="G635" s="6">
        <f t="shared" ca="1" si="29"/>
        <v>7.1665442964179897</v>
      </c>
      <c r="H635" s="6">
        <f t="shared" ca="1" si="27"/>
        <v>4.021472381934843</v>
      </c>
    </row>
    <row r="636" spans="1:8">
      <c r="A636" s="5">
        <f>'iBoxx inputs'!A640</f>
        <v>36671</v>
      </c>
      <c r="B636" s="6">
        <f ca="1">OFFSET('iBoxx inputs'!B$6,MATCH($A636,'iBoxx inputs'!$A$7:$A$4858,0),0)</f>
        <v>6.9394032045395102</v>
      </c>
      <c r="C636" s="6">
        <f ca="1">OFFSET('iBoxx inputs'!C$6,MATCH($A636,'iBoxx inputs'!$A$7:$A$4858,0),0)</f>
        <v>7.2829292383215103</v>
      </c>
      <c r="D636" s="6">
        <f ca="1">IFERROR(OFFSET('Bank of England inputs'!D$6,MATCH($A636,'Bank of England inputs'!$A$7:$A$4920,0),0),D635)</f>
        <v>2.9354207436399271</v>
      </c>
      <c r="F636" s="5">
        <f t="shared" si="28"/>
        <v>36671</v>
      </c>
      <c r="G636" s="6">
        <f t="shared" ca="1" si="29"/>
        <v>7.1111662214305102</v>
      </c>
      <c r="H636" s="6">
        <f t="shared" ca="1" si="27"/>
        <v>4.0566652835570149</v>
      </c>
    </row>
    <row r="637" spans="1:8">
      <c r="A637" s="5">
        <f>'iBoxx inputs'!A641</f>
        <v>36672</v>
      </c>
      <c r="B637" s="6">
        <f ca="1">OFFSET('iBoxx inputs'!B$6,MATCH($A637,'iBoxx inputs'!$A$7:$A$4858,0),0)</f>
        <v>6.8656789523536697</v>
      </c>
      <c r="C637" s="6">
        <f ca="1">OFFSET('iBoxx inputs'!C$6,MATCH($A637,'iBoxx inputs'!$A$7:$A$4858,0),0)</f>
        <v>7.22074246577131</v>
      </c>
      <c r="D637" s="6">
        <f ca="1">IFERROR(OFFSET('Bank of England inputs'!D$6,MATCH($A637,'Bank of England inputs'!$A$7:$A$4920,0),0),D636)</f>
        <v>2.8574224483804533</v>
      </c>
      <c r="F637" s="5">
        <f t="shared" si="28"/>
        <v>36672</v>
      </c>
      <c r="G637" s="6">
        <f t="shared" ca="1" si="29"/>
        <v>7.0432107090624898</v>
      </c>
      <c r="H637" s="6">
        <f t="shared" ca="1" si="27"/>
        <v>4.0695053026267525</v>
      </c>
    </row>
    <row r="638" spans="1:8">
      <c r="A638" s="5">
        <f>'iBoxx inputs'!A642</f>
        <v>36675</v>
      </c>
      <c r="B638" s="6">
        <f ca="1">OFFSET('iBoxx inputs'!B$6,MATCH($A638,'iBoxx inputs'!$A$7:$A$4858,0),0)</f>
        <v>6.8687825959170397</v>
      </c>
      <c r="C638" s="6">
        <f ca="1">OFFSET('iBoxx inputs'!C$6,MATCH($A638,'iBoxx inputs'!$A$7:$A$4858,0),0)</f>
        <v>7.2149689742010299</v>
      </c>
      <c r="D638" s="6">
        <f ca="1">IFERROR(OFFSET('Bank of England inputs'!D$6,MATCH($A638,'Bank of England inputs'!$A$7:$A$4920,0),0),D637)</f>
        <v>2.8574224483804533</v>
      </c>
      <c r="F638" s="5">
        <f t="shared" si="28"/>
        <v>36675</v>
      </c>
      <c r="G638" s="6">
        <f t="shared" ca="1" si="29"/>
        <v>7.0418757850590348</v>
      </c>
      <c r="H638" s="6">
        <f t="shared" ca="1" si="27"/>
        <v>4.0682074633734633</v>
      </c>
    </row>
    <row r="639" spans="1:8">
      <c r="A639" s="5">
        <f>'iBoxx inputs'!A643</f>
        <v>36676</v>
      </c>
      <c r="B639" s="6">
        <f ca="1">OFFSET('iBoxx inputs'!B$6,MATCH($A639,'iBoxx inputs'!$A$7:$A$4858,0),0)</f>
        <v>6.8977786488854003</v>
      </c>
      <c r="C639" s="6">
        <f ca="1">OFFSET('iBoxx inputs'!C$6,MATCH($A639,'iBoxx inputs'!$A$7:$A$4858,0),0)</f>
        <v>7.2372458353076201</v>
      </c>
      <c r="D639" s="6">
        <f ca="1">IFERROR(OFFSET('Bank of England inputs'!D$6,MATCH($A639,'Bank of England inputs'!$A$7:$A$4920,0),0),D638)</f>
        <v>2.857142857142847</v>
      </c>
      <c r="F639" s="5">
        <f t="shared" si="28"/>
        <v>36676</v>
      </c>
      <c r="G639" s="6">
        <f t="shared" ca="1" si="29"/>
        <v>7.0675122420965106</v>
      </c>
      <c r="H639" s="6">
        <f t="shared" ca="1" si="27"/>
        <v>4.0934146798160764</v>
      </c>
    </row>
    <row r="640" spans="1:8">
      <c r="A640" s="5">
        <f>'iBoxx inputs'!A644</f>
        <v>36677</v>
      </c>
      <c r="B640" s="6">
        <f ca="1">OFFSET('iBoxx inputs'!B$6,MATCH($A640,'iBoxx inputs'!$A$7:$A$4858,0),0)</f>
        <v>6.8705594032384401</v>
      </c>
      <c r="C640" s="6">
        <f ca="1">OFFSET('iBoxx inputs'!C$6,MATCH($A640,'iBoxx inputs'!$A$7:$A$4858,0),0)</f>
        <v>7.1983354037219902</v>
      </c>
      <c r="D640" s="6">
        <f ca="1">IFERROR(OFFSET('Bank of England inputs'!D$6,MATCH($A640,'Bank of England inputs'!$A$7:$A$4920,0),0),D639)</f>
        <v>2.788649706457913</v>
      </c>
      <c r="F640" s="5">
        <f t="shared" si="28"/>
        <v>36677</v>
      </c>
      <c r="G640" s="6">
        <f t="shared" ca="1" si="29"/>
        <v>7.0344474034802147</v>
      </c>
      <c r="H640" s="6">
        <f t="shared" ca="1" si="27"/>
        <v>4.1306094682120653</v>
      </c>
    </row>
    <row r="641" spans="1:8">
      <c r="A641" s="5">
        <f>'iBoxx inputs'!A645</f>
        <v>36678</v>
      </c>
      <c r="B641" s="6">
        <f ca="1">OFFSET('iBoxx inputs'!B$6,MATCH($A641,'iBoxx inputs'!$A$7:$A$4858,0),0)</f>
        <v>6.8884050143764899</v>
      </c>
      <c r="C641" s="6">
        <f ca="1">OFFSET('iBoxx inputs'!C$6,MATCH($A641,'iBoxx inputs'!$A$7:$A$4858,0),0)</f>
        <v>7.2030810487222503</v>
      </c>
      <c r="D641" s="6">
        <f ca="1">IFERROR(OFFSET('Bank of England inputs'!D$6,MATCH($A641,'Bank of England inputs'!$A$7:$A$4920,0),0),D640)</f>
        <v>2.8095937347038635</v>
      </c>
      <c r="F641" s="5">
        <f t="shared" si="28"/>
        <v>36678</v>
      </c>
      <c r="G641" s="6">
        <f t="shared" ca="1" si="29"/>
        <v>7.0457430315493701</v>
      </c>
      <c r="H641" s="6">
        <f t="shared" ca="1" si="27"/>
        <v>4.1203832667374707</v>
      </c>
    </row>
    <row r="642" spans="1:8">
      <c r="A642" s="5">
        <f>'iBoxx inputs'!A646</f>
        <v>36679</v>
      </c>
      <c r="B642" s="6">
        <f ca="1">OFFSET('iBoxx inputs'!B$6,MATCH($A642,'iBoxx inputs'!$A$7:$A$4858,0),0)</f>
        <v>6.8427977704839202</v>
      </c>
      <c r="C642" s="6">
        <f ca="1">OFFSET('iBoxx inputs'!C$6,MATCH($A642,'iBoxx inputs'!$A$7:$A$4858,0),0)</f>
        <v>7.1529795414814998</v>
      </c>
      <c r="D642" s="6">
        <f ca="1">IFERROR(OFFSET('Bank of England inputs'!D$6,MATCH($A642,'Bank of England inputs'!$A$7:$A$4920,0),0),D641)</f>
        <v>2.791654422568346</v>
      </c>
      <c r="F642" s="5">
        <f t="shared" si="28"/>
        <v>36679</v>
      </c>
      <c r="G642" s="6">
        <f t="shared" ca="1" si="29"/>
        <v>6.9978886559827096</v>
      </c>
      <c r="H642" s="6">
        <f t="shared" ca="1" si="27"/>
        <v>4.0919997416549725</v>
      </c>
    </row>
    <row r="643" spans="1:8">
      <c r="A643" s="5">
        <f>'iBoxx inputs'!A647</f>
        <v>36682</v>
      </c>
      <c r="B643" s="6">
        <f ca="1">OFFSET('iBoxx inputs'!B$6,MATCH($A643,'iBoxx inputs'!$A$7:$A$4858,0),0)</f>
        <v>6.8984375415996402</v>
      </c>
      <c r="C643" s="6">
        <f ca="1">OFFSET('iBoxx inputs'!C$6,MATCH($A643,'iBoxx inputs'!$A$7:$A$4858,0),0)</f>
        <v>7.2024807554629602</v>
      </c>
      <c r="D643" s="6">
        <f ca="1">IFERROR(OFFSET('Bank of England inputs'!D$6,MATCH($A643,'Bank of England inputs'!$A$7:$A$4920,0),0),D642)</f>
        <v>2.8210402585953753</v>
      </c>
      <c r="F643" s="5">
        <f t="shared" si="28"/>
        <v>36682</v>
      </c>
      <c r="G643" s="6">
        <f t="shared" ca="1" si="29"/>
        <v>7.0504591485313002</v>
      </c>
      <c r="H643" s="6">
        <f t="shared" ref="H643:H706" ca="1" si="30">((1+G643/100)/(1+D643/100)-1)*100</f>
        <v>4.1133788175055752</v>
      </c>
    </row>
    <row r="644" spans="1:8">
      <c r="A644" s="5">
        <f>'iBoxx inputs'!A648</f>
        <v>36683</v>
      </c>
      <c r="B644" s="6">
        <f ca="1">OFFSET('iBoxx inputs'!B$6,MATCH($A644,'iBoxx inputs'!$A$7:$A$4858,0),0)</f>
        <v>6.9011295562841202</v>
      </c>
      <c r="C644" s="6">
        <f ca="1">OFFSET('iBoxx inputs'!C$6,MATCH($A644,'iBoxx inputs'!$A$7:$A$4858,0),0)</f>
        <v>7.1955352080018899</v>
      </c>
      <c r="D644" s="6">
        <f ca="1">IFERROR(OFFSET('Bank of England inputs'!D$6,MATCH($A644,'Bank of England inputs'!$A$7:$A$4920,0),0),D643)</f>
        <v>2.8202115158636909</v>
      </c>
      <c r="F644" s="5">
        <f t="shared" ref="F644:F707" si="31">A644</f>
        <v>36683</v>
      </c>
      <c r="G644" s="6">
        <f t="shared" ref="G644:G707" ca="1" si="32">(B644+C644)/2</f>
        <v>7.0483323821430055</v>
      </c>
      <c r="H644" s="6">
        <f t="shared" ca="1" si="30"/>
        <v>4.1121495510899386</v>
      </c>
    </row>
    <row r="645" spans="1:8">
      <c r="A645" s="5">
        <f>'iBoxx inputs'!A649</f>
        <v>36684</v>
      </c>
      <c r="B645" s="6">
        <f ca="1">OFFSET('iBoxx inputs'!B$6,MATCH($A645,'iBoxx inputs'!$A$7:$A$4858,0),0)</f>
        <v>6.8962574114550304</v>
      </c>
      <c r="C645" s="6">
        <f ca="1">OFFSET('iBoxx inputs'!C$6,MATCH($A645,'iBoxx inputs'!$A$7:$A$4858,0),0)</f>
        <v>7.1929869415261303</v>
      </c>
      <c r="D645" s="6">
        <f ca="1">IFERROR(OFFSET('Bank of England inputs'!D$6,MATCH($A645,'Bank of England inputs'!$A$7:$A$4920,0),0),D644)</f>
        <v>2.8300039169604219</v>
      </c>
      <c r="F645" s="5">
        <f t="shared" si="31"/>
        <v>36684</v>
      </c>
      <c r="G645" s="6">
        <f t="shared" ca="1" si="32"/>
        <v>7.0446221764905808</v>
      </c>
      <c r="H645" s="6">
        <f t="shared" ca="1" si="30"/>
        <v>4.0986269561300803</v>
      </c>
    </row>
    <row r="646" spans="1:8">
      <c r="A646" s="5">
        <f>'iBoxx inputs'!A650</f>
        <v>36685</v>
      </c>
      <c r="B646" s="6">
        <f ca="1">OFFSET('iBoxx inputs'!B$6,MATCH($A646,'iBoxx inputs'!$A$7:$A$4858,0),0)</f>
        <v>6.9269351354224096</v>
      </c>
      <c r="C646" s="6">
        <f ca="1">OFFSET('iBoxx inputs'!C$6,MATCH($A646,'iBoxx inputs'!$A$7:$A$4858,0),0)</f>
        <v>7.2381985947084599</v>
      </c>
      <c r="D646" s="6">
        <f ca="1">IFERROR(OFFSET('Bank of England inputs'!D$6,MATCH($A646,'Bank of England inputs'!$A$7:$A$4920,0),0),D645)</f>
        <v>2.8490307421186412</v>
      </c>
      <c r="F646" s="5">
        <f t="shared" si="31"/>
        <v>36685</v>
      </c>
      <c r="G646" s="6">
        <f t="shared" ca="1" si="32"/>
        <v>7.0825668650654343</v>
      </c>
      <c r="H646" s="6">
        <f t="shared" ca="1" si="30"/>
        <v>4.1162625378180495</v>
      </c>
    </row>
    <row r="647" spans="1:8">
      <c r="A647" s="5">
        <f>'iBoxx inputs'!A651</f>
        <v>36686</v>
      </c>
      <c r="B647" s="6">
        <f ca="1">OFFSET('iBoxx inputs'!B$6,MATCH($A647,'iBoxx inputs'!$A$7:$A$4858,0),0)</f>
        <v>6.8921217347204999</v>
      </c>
      <c r="C647" s="6">
        <f ca="1">OFFSET('iBoxx inputs'!C$6,MATCH($A647,'iBoxx inputs'!$A$7:$A$4858,0),0)</f>
        <v>7.20196593884845</v>
      </c>
      <c r="D647" s="6">
        <f ca="1">IFERROR(OFFSET('Bank of England inputs'!D$6,MATCH($A647,'Bank of England inputs'!$A$7:$A$4920,0),0),D646)</f>
        <v>2.8000783238691929</v>
      </c>
      <c r="F647" s="5">
        <f t="shared" si="31"/>
        <v>36686</v>
      </c>
      <c r="G647" s="6">
        <f t="shared" ca="1" si="32"/>
        <v>7.047043836784475</v>
      </c>
      <c r="H647" s="6">
        <f t="shared" ca="1" si="30"/>
        <v>4.1312862618015922</v>
      </c>
    </row>
    <row r="648" spans="1:8">
      <c r="A648" s="5">
        <f>'iBoxx inputs'!A652</f>
        <v>36689</v>
      </c>
      <c r="B648" s="6">
        <f ca="1">OFFSET('iBoxx inputs'!B$6,MATCH($A648,'iBoxx inputs'!$A$7:$A$4858,0),0)</f>
        <v>6.9049069554440701</v>
      </c>
      <c r="C648" s="6">
        <f ca="1">OFFSET('iBoxx inputs'!C$6,MATCH($A648,'iBoxx inputs'!$A$7:$A$4858,0),0)</f>
        <v>7.2112526903276803</v>
      </c>
      <c r="D648" s="6">
        <f ca="1">IFERROR(OFFSET('Bank of England inputs'!D$6,MATCH($A648,'Bank of England inputs'!$A$7:$A$4920,0),0),D647)</f>
        <v>2.7902878402193076</v>
      </c>
      <c r="F648" s="5">
        <f t="shared" si="31"/>
        <v>36689</v>
      </c>
      <c r="G648" s="6">
        <f t="shared" ca="1" si="32"/>
        <v>7.0580798228858752</v>
      </c>
      <c r="H648" s="6">
        <f t="shared" ca="1" si="30"/>
        <v>4.1519408811273584</v>
      </c>
    </row>
    <row r="649" spans="1:8">
      <c r="A649" s="5">
        <f>'iBoxx inputs'!A653</f>
        <v>36690</v>
      </c>
      <c r="B649" s="6">
        <f ca="1">OFFSET('iBoxx inputs'!B$6,MATCH($A649,'iBoxx inputs'!$A$7:$A$4858,0),0)</f>
        <v>6.9310852518040198</v>
      </c>
      <c r="C649" s="6">
        <f ca="1">OFFSET('iBoxx inputs'!C$6,MATCH($A649,'iBoxx inputs'!$A$7:$A$4858,0),0)</f>
        <v>7.2357028273892299</v>
      </c>
      <c r="D649" s="6">
        <f ca="1">IFERROR(OFFSET('Bank of England inputs'!D$6,MATCH($A649,'Bank of England inputs'!$A$7:$A$4920,0),0),D648)</f>
        <v>2.7802251590797855</v>
      </c>
      <c r="F649" s="5">
        <f t="shared" si="31"/>
        <v>36690</v>
      </c>
      <c r="G649" s="6">
        <f t="shared" ca="1" si="32"/>
        <v>7.0833940395966248</v>
      </c>
      <c r="H649" s="6">
        <f t="shared" ca="1" si="30"/>
        <v>4.1867673220763457</v>
      </c>
    </row>
    <row r="650" spans="1:8">
      <c r="A650" s="5">
        <f>'iBoxx inputs'!A654</f>
        <v>36691</v>
      </c>
      <c r="B650" s="6">
        <f ca="1">OFFSET('iBoxx inputs'!B$6,MATCH($A650,'iBoxx inputs'!$A$7:$A$4858,0),0)</f>
        <v>6.9566629683179304</v>
      </c>
      <c r="C650" s="6">
        <f ca="1">OFFSET('iBoxx inputs'!C$6,MATCH($A650,'iBoxx inputs'!$A$7:$A$4858,0),0)</f>
        <v>7.2790575902330099</v>
      </c>
      <c r="D650" s="6">
        <f ca="1">IFERROR(OFFSET('Bank of England inputs'!D$6,MATCH($A650,'Bank of England inputs'!$A$7:$A$4920,0),0),D649)</f>
        <v>2.8093187157400168</v>
      </c>
      <c r="F650" s="5">
        <f t="shared" si="31"/>
        <v>36691</v>
      </c>
      <c r="G650" s="6">
        <f t="shared" ca="1" si="32"/>
        <v>7.1178602792754706</v>
      </c>
      <c r="H650" s="6">
        <f t="shared" ca="1" si="30"/>
        <v>4.1908083988458689</v>
      </c>
    </row>
    <row r="651" spans="1:8">
      <c r="A651" s="5">
        <f>'iBoxx inputs'!A655</f>
        <v>36692</v>
      </c>
      <c r="B651" s="6">
        <f ca="1">OFFSET('iBoxx inputs'!B$6,MATCH($A651,'iBoxx inputs'!$A$7:$A$4858,0),0)</f>
        <v>7.0028412159261597</v>
      </c>
      <c r="C651" s="6">
        <f ca="1">OFFSET('iBoxx inputs'!C$6,MATCH($A651,'iBoxx inputs'!$A$7:$A$4858,0),0)</f>
        <v>7.31559347163999</v>
      </c>
      <c r="D651" s="6">
        <f ca="1">IFERROR(OFFSET('Bank of England inputs'!D$6,MATCH($A651,'Bank of England inputs'!$A$7:$A$4920,0),0),D650)</f>
        <v>2.8582615505089892</v>
      </c>
      <c r="F651" s="5">
        <f t="shared" si="31"/>
        <v>36692</v>
      </c>
      <c r="G651" s="6">
        <f t="shared" ca="1" si="32"/>
        <v>7.1592173437830748</v>
      </c>
      <c r="H651" s="6">
        <f t="shared" ca="1" si="30"/>
        <v>4.1814393209067324</v>
      </c>
    </row>
    <row r="652" spans="1:8">
      <c r="A652" s="5">
        <f>'iBoxx inputs'!A656</f>
        <v>36693</v>
      </c>
      <c r="B652" s="6">
        <f ca="1">OFFSET('iBoxx inputs'!B$6,MATCH($A652,'iBoxx inputs'!$A$7:$A$4858,0),0)</f>
        <v>6.9491066251134201</v>
      </c>
      <c r="C652" s="6">
        <f ca="1">OFFSET('iBoxx inputs'!C$6,MATCH($A652,'iBoxx inputs'!$A$7:$A$4858,0),0)</f>
        <v>7.2541164048683502</v>
      </c>
      <c r="D652" s="6">
        <f ca="1">IFERROR(OFFSET('Bank of England inputs'!D$6,MATCH($A652,'Bank of England inputs'!$A$7:$A$4920,0),0),D651)</f>
        <v>2.7905610496426148</v>
      </c>
      <c r="F652" s="5">
        <f t="shared" si="31"/>
        <v>36693</v>
      </c>
      <c r="G652" s="6">
        <f t="shared" ca="1" si="32"/>
        <v>7.1016115149908856</v>
      </c>
      <c r="H652" s="6">
        <f t="shared" ca="1" si="30"/>
        <v>4.1940139457612879</v>
      </c>
    </row>
    <row r="653" spans="1:8">
      <c r="A653" s="5">
        <f>'iBoxx inputs'!A657</f>
        <v>36696</v>
      </c>
      <c r="B653" s="6">
        <f ca="1">OFFSET('iBoxx inputs'!B$6,MATCH($A653,'iBoxx inputs'!$A$7:$A$4858,0),0)</f>
        <v>6.9776142512238897</v>
      </c>
      <c r="C653" s="6">
        <f ca="1">OFFSET('iBoxx inputs'!C$6,MATCH($A653,'iBoxx inputs'!$A$7:$A$4858,0),0)</f>
        <v>7.28867304383889</v>
      </c>
      <c r="D653" s="6">
        <f ca="1">IFERROR(OFFSET('Bank of England inputs'!D$6,MATCH($A653,'Bank of England inputs'!$A$7:$A$4920,0),0),D652)</f>
        <v>2.8202115158636909</v>
      </c>
      <c r="F653" s="5">
        <f t="shared" si="31"/>
        <v>36696</v>
      </c>
      <c r="G653" s="6">
        <f t="shared" ca="1" si="32"/>
        <v>7.1331436475313899</v>
      </c>
      <c r="H653" s="6">
        <f t="shared" ca="1" si="30"/>
        <v>4.194634564627675</v>
      </c>
    </row>
    <row r="654" spans="1:8">
      <c r="A654" s="5">
        <f>'iBoxx inputs'!A658</f>
        <v>36697</v>
      </c>
      <c r="B654" s="6">
        <f ca="1">OFFSET('iBoxx inputs'!B$6,MATCH($A654,'iBoxx inputs'!$A$7:$A$4858,0),0)</f>
        <v>7.0159893044457204</v>
      </c>
      <c r="C654" s="6">
        <f ca="1">OFFSET('iBoxx inputs'!C$6,MATCH($A654,'iBoxx inputs'!$A$7:$A$4858,0),0)</f>
        <v>7.35120081952976</v>
      </c>
      <c r="D654" s="6">
        <f ca="1">IFERROR(OFFSET('Bank of England inputs'!D$6,MATCH($A654,'Bank of England inputs'!$A$7:$A$4920,0),0),D653)</f>
        <v>2.8792478699441793</v>
      </c>
      <c r="F654" s="5">
        <f t="shared" si="31"/>
        <v>36697</v>
      </c>
      <c r="G654" s="6">
        <f t="shared" ca="1" si="32"/>
        <v>7.1835950619877398</v>
      </c>
      <c r="H654" s="6">
        <f t="shared" ca="1" si="30"/>
        <v>4.1838828346460577</v>
      </c>
    </row>
    <row r="655" spans="1:8">
      <c r="A655" s="5">
        <f>'iBoxx inputs'!A659</f>
        <v>36698</v>
      </c>
      <c r="B655" s="6">
        <f ca="1">OFFSET('iBoxx inputs'!B$6,MATCH($A655,'iBoxx inputs'!$A$7:$A$4858,0),0)</f>
        <v>7.1410222210990604</v>
      </c>
      <c r="C655" s="6">
        <f ca="1">OFFSET('iBoxx inputs'!C$6,MATCH($A655,'iBoxx inputs'!$A$7:$A$4858,0),0)</f>
        <v>7.4540974882195998</v>
      </c>
      <c r="D655" s="6">
        <f ca="1">IFERROR(OFFSET('Bank of England inputs'!D$6,MATCH($A655,'Bank of England inputs'!$A$7:$A$4920,0),0),D654)</f>
        <v>2.9771814709627087</v>
      </c>
      <c r="F655" s="5">
        <f t="shared" si="31"/>
        <v>36698</v>
      </c>
      <c r="G655" s="6">
        <f t="shared" ca="1" si="32"/>
        <v>7.2975598546593297</v>
      </c>
      <c r="H655" s="6">
        <f t="shared" ca="1" si="30"/>
        <v>4.1954715811627352</v>
      </c>
    </row>
    <row r="656" spans="1:8">
      <c r="A656" s="5">
        <f>'iBoxx inputs'!A660</f>
        <v>36699</v>
      </c>
      <c r="B656" s="6">
        <f ca="1">OFFSET('iBoxx inputs'!B$6,MATCH($A656,'iBoxx inputs'!$A$7:$A$4858,0),0)</f>
        <v>7.1327868703900696</v>
      </c>
      <c r="C656" s="6">
        <f ca="1">OFFSET('iBoxx inputs'!C$6,MATCH($A656,'iBoxx inputs'!$A$7:$A$4858,0),0)</f>
        <v>7.4196507359686201</v>
      </c>
      <c r="D656" s="6">
        <f ca="1">IFERROR(OFFSET('Bank of England inputs'!D$6,MATCH($A656,'Bank of England inputs'!$A$7:$A$4920,0),0),D655)</f>
        <v>2.9374326838343068</v>
      </c>
      <c r="F656" s="5">
        <f t="shared" si="31"/>
        <v>36699</v>
      </c>
      <c r="G656" s="6">
        <f t="shared" ca="1" si="32"/>
        <v>7.2762188031793453</v>
      </c>
      <c r="H656" s="6">
        <f t="shared" ca="1" si="30"/>
        <v>4.2149740927300394</v>
      </c>
    </row>
    <row r="657" spans="1:8">
      <c r="A657" s="5">
        <f>'iBoxx inputs'!A661</f>
        <v>36700</v>
      </c>
      <c r="B657" s="6">
        <f ca="1">OFFSET('iBoxx inputs'!B$6,MATCH($A657,'iBoxx inputs'!$A$7:$A$4858,0),0)</f>
        <v>7.1674817643807396</v>
      </c>
      <c r="C657" s="6">
        <f ca="1">OFFSET('iBoxx inputs'!C$6,MATCH($A657,'iBoxx inputs'!$A$7:$A$4858,0),0)</f>
        <v>7.4586806910172898</v>
      </c>
      <c r="D657" s="6">
        <f ca="1">IFERROR(OFFSET('Bank of England inputs'!D$6,MATCH($A657,'Bank of England inputs'!$A$7:$A$4920,0),0),D656)</f>
        <v>2.9665165459173748</v>
      </c>
      <c r="F657" s="5">
        <f t="shared" si="31"/>
        <v>36700</v>
      </c>
      <c r="G657" s="6">
        <f t="shared" ca="1" si="32"/>
        <v>7.3130812276990147</v>
      </c>
      <c r="H657" s="6">
        <f t="shared" ca="1" si="30"/>
        <v>4.2213379917959148</v>
      </c>
    </row>
    <row r="658" spans="1:8">
      <c r="A658" s="5">
        <f>'iBoxx inputs'!A662</f>
        <v>36703</v>
      </c>
      <c r="B658" s="6">
        <f ca="1">OFFSET('iBoxx inputs'!B$6,MATCH($A658,'iBoxx inputs'!$A$7:$A$4858,0),0)</f>
        <v>7.13374215524329</v>
      </c>
      <c r="C658" s="6">
        <f ca="1">OFFSET('iBoxx inputs'!C$6,MATCH($A658,'iBoxx inputs'!$A$7:$A$4858,0),0)</f>
        <v>7.4168967916019701</v>
      </c>
      <c r="D658" s="6">
        <f ca="1">IFERROR(OFFSET('Bank of England inputs'!D$6,MATCH($A658,'Bank of England inputs'!$A$7:$A$4920,0),0),D657)</f>
        <v>2.9273546113177895</v>
      </c>
      <c r="F658" s="5">
        <f t="shared" si="31"/>
        <v>36703</v>
      </c>
      <c r="G658" s="6">
        <f t="shared" ca="1" si="32"/>
        <v>7.2753194734226305</v>
      </c>
      <c r="H658" s="6">
        <f t="shared" ca="1" si="30"/>
        <v>4.2243044898258253</v>
      </c>
    </row>
    <row r="659" spans="1:8">
      <c r="A659" s="5">
        <f>'iBoxx inputs'!A663</f>
        <v>36704</v>
      </c>
      <c r="B659" s="6">
        <f ca="1">OFFSET('iBoxx inputs'!B$6,MATCH($A659,'iBoxx inputs'!$A$7:$A$4858,0),0)</f>
        <v>7.1507259352207297</v>
      </c>
      <c r="C659" s="6">
        <f ca="1">OFFSET('iBoxx inputs'!C$6,MATCH($A659,'iBoxx inputs'!$A$7:$A$4858,0),0)</f>
        <v>7.4308201099703304</v>
      </c>
      <c r="D659" s="6">
        <f ca="1">IFERROR(OFFSET('Bank of England inputs'!D$6,MATCH($A659,'Bank of England inputs'!$A$7:$A$4920,0),0),D658)</f>
        <v>2.957594750758985</v>
      </c>
      <c r="F659" s="5">
        <f t="shared" si="31"/>
        <v>36704</v>
      </c>
      <c r="G659" s="6">
        <f t="shared" ca="1" si="32"/>
        <v>7.2907730225955305</v>
      </c>
      <c r="H659" s="6">
        <f t="shared" ca="1" si="30"/>
        <v>4.2087019246383583</v>
      </c>
    </row>
    <row r="660" spans="1:8">
      <c r="A660" s="5">
        <f>'iBoxx inputs'!A664</f>
        <v>36705</v>
      </c>
      <c r="B660" s="6">
        <f ca="1">OFFSET('iBoxx inputs'!B$6,MATCH($A660,'iBoxx inputs'!$A$7:$A$4858,0),0)</f>
        <v>7.1375454470491899</v>
      </c>
      <c r="C660" s="6">
        <f ca="1">OFFSET('iBoxx inputs'!C$6,MATCH($A660,'iBoxx inputs'!$A$7:$A$4858,0),0)</f>
        <v>7.4048576727026401</v>
      </c>
      <c r="D660" s="6">
        <f ca="1">IFERROR(OFFSET('Bank of England inputs'!D$6,MATCH($A660,'Bank of England inputs'!$A$7:$A$4920,0),0),D659)</f>
        <v>2.9679694387305222</v>
      </c>
      <c r="F660" s="5">
        <f t="shared" si="31"/>
        <v>36705</v>
      </c>
      <c r="G660" s="6">
        <f t="shared" ca="1" si="32"/>
        <v>7.271201559875915</v>
      </c>
      <c r="H660" s="6">
        <f t="shared" ca="1" si="30"/>
        <v>4.1791948939091661</v>
      </c>
    </row>
    <row r="661" spans="1:8">
      <c r="A661" s="5">
        <f>'iBoxx inputs'!A665</f>
        <v>36706</v>
      </c>
      <c r="B661" s="6">
        <f ca="1">OFFSET('iBoxx inputs'!B$6,MATCH($A661,'iBoxx inputs'!$A$7:$A$4858,0),0)</f>
        <v>7.0744649612394204</v>
      </c>
      <c r="C661" s="6">
        <f ca="1">OFFSET('iBoxx inputs'!C$6,MATCH($A661,'iBoxx inputs'!$A$7:$A$4858,0),0)</f>
        <v>7.3512262454951198</v>
      </c>
      <c r="D661" s="6">
        <f ca="1">IFERROR(OFFSET('Bank of England inputs'!D$6,MATCH($A661,'Bank of England inputs'!$A$7:$A$4920,0),0),D660)</f>
        <v>2.9492455418381303</v>
      </c>
      <c r="F661" s="5">
        <f t="shared" si="31"/>
        <v>36706</v>
      </c>
      <c r="G661" s="6">
        <f t="shared" ca="1" si="32"/>
        <v>7.2128456033672705</v>
      </c>
      <c r="H661" s="6">
        <f t="shared" ca="1" si="30"/>
        <v>4.1414582876145856</v>
      </c>
    </row>
    <row r="662" spans="1:8">
      <c r="A662" s="5">
        <f>'iBoxx inputs'!A666</f>
        <v>36707</v>
      </c>
      <c r="B662" s="6">
        <f ca="1">OFFSET('iBoxx inputs'!B$6,MATCH($A662,'iBoxx inputs'!$A$7:$A$4858,0),0)</f>
        <v>7.0805952912999599</v>
      </c>
      <c r="C662" s="6">
        <f ca="1">OFFSET('iBoxx inputs'!C$6,MATCH($A662,'iBoxx inputs'!$A$7:$A$4858,0),0)</f>
        <v>7.36002375310016</v>
      </c>
      <c r="D662" s="6">
        <f ca="1">IFERROR(OFFSET('Bank of England inputs'!D$6,MATCH($A662,'Bank of England inputs'!$A$7:$A$4920,0),0),D661)</f>
        <v>2.9492455418381303</v>
      </c>
      <c r="F662" s="5">
        <f t="shared" si="31"/>
        <v>36707</v>
      </c>
      <c r="G662" s="6">
        <f t="shared" ca="1" si="32"/>
        <v>7.2203095222000595</v>
      </c>
      <c r="H662" s="6">
        <f t="shared" ca="1" si="30"/>
        <v>4.1487083833229077</v>
      </c>
    </row>
    <row r="663" spans="1:8">
      <c r="A663" s="5">
        <f>'iBoxx inputs'!A667</f>
        <v>36710</v>
      </c>
      <c r="B663" s="6">
        <f ca="1">OFFSET('iBoxx inputs'!B$6,MATCH($A663,'iBoxx inputs'!$A$7:$A$4858,0),0)</f>
        <v>7.1003677634505298</v>
      </c>
      <c r="C663" s="6">
        <f ca="1">OFFSET('iBoxx inputs'!C$6,MATCH($A663,'iBoxx inputs'!$A$7:$A$4858,0),0)</f>
        <v>7.36138117650317</v>
      </c>
      <c r="D663" s="6">
        <f ca="1">IFERROR(OFFSET('Bank of England inputs'!D$6,MATCH($A663,'Bank of England inputs'!$A$7:$A$4920,0),0),D662)</f>
        <v>2.9884381736233534</v>
      </c>
      <c r="F663" s="5">
        <f t="shared" si="31"/>
        <v>36710</v>
      </c>
      <c r="G663" s="6">
        <f t="shared" ca="1" si="32"/>
        <v>7.2308744699768503</v>
      </c>
      <c r="H663" s="6">
        <f t="shared" ca="1" si="30"/>
        <v>4.1193325887721288</v>
      </c>
    </row>
    <row r="664" spans="1:8">
      <c r="A664" s="5">
        <f>'iBoxx inputs'!A668</f>
        <v>36711</v>
      </c>
      <c r="B664" s="6">
        <f ca="1">OFFSET('iBoxx inputs'!B$6,MATCH($A664,'iBoxx inputs'!$A$7:$A$4858,0),0)</f>
        <v>7.0641761648837003</v>
      </c>
      <c r="C664" s="6">
        <f ca="1">OFFSET('iBoxx inputs'!C$6,MATCH($A664,'iBoxx inputs'!$A$7:$A$4858,0),0)</f>
        <v>7.3452278461089202</v>
      </c>
      <c r="D664" s="6">
        <f ca="1">IFERROR(OFFSET('Bank of England inputs'!D$6,MATCH($A664,'Bank of England inputs'!$A$7:$A$4920,0),0),D663)</f>
        <v>2.938871473354232</v>
      </c>
      <c r="F664" s="5">
        <f t="shared" si="31"/>
        <v>36711</v>
      </c>
      <c r="G664" s="6">
        <f t="shared" ca="1" si="32"/>
        <v>7.2047020054963102</v>
      </c>
      <c r="H664" s="6">
        <f t="shared" ca="1" si="30"/>
        <v>4.1440424507143359</v>
      </c>
    </row>
    <row r="665" spans="1:8">
      <c r="A665" s="5">
        <f>'iBoxx inputs'!A669</f>
        <v>36712</v>
      </c>
      <c r="B665" s="6">
        <f ca="1">OFFSET('iBoxx inputs'!B$6,MATCH($A665,'iBoxx inputs'!$A$7:$A$4858,0),0)</f>
        <v>7.0308165167932799</v>
      </c>
      <c r="C665" s="6">
        <f ca="1">OFFSET('iBoxx inputs'!C$6,MATCH($A665,'iBoxx inputs'!$A$7:$A$4858,0),0)</f>
        <v>7.3330851905644696</v>
      </c>
      <c r="D665" s="6">
        <f ca="1">IFERROR(OFFSET('Bank of England inputs'!D$6,MATCH($A665,'Bank of England inputs'!$A$7:$A$4920,0),0),D664)</f>
        <v>2.8896072093251179</v>
      </c>
      <c r="F665" s="5">
        <f t="shared" si="31"/>
        <v>36712</v>
      </c>
      <c r="G665" s="6">
        <f t="shared" ca="1" si="32"/>
        <v>7.1819508536788748</v>
      </c>
      <c r="H665" s="6">
        <f t="shared" ca="1" si="30"/>
        <v>4.1717951509146589</v>
      </c>
    </row>
    <row r="666" spans="1:8">
      <c r="A666" s="5">
        <f>'iBoxx inputs'!A670</f>
        <v>36713</v>
      </c>
      <c r="B666" s="6">
        <f ca="1">OFFSET('iBoxx inputs'!B$6,MATCH($A666,'iBoxx inputs'!$A$7:$A$4858,0),0)</f>
        <v>7.02628765543332</v>
      </c>
      <c r="C666" s="6">
        <f ca="1">OFFSET('iBoxx inputs'!C$6,MATCH($A666,'iBoxx inputs'!$A$7:$A$4858,0),0)</f>
        <v>7.3408032801665497</v>
      </c>
      <c r="D666" s="6">
        <f ca="1">IFERROR(OFFSET('Bank of England inputs'!D$6,MATCH($A666,'Bank of England inputs'!$A$7:$A$4920,0),0),D665)</f>
        <v>2.9380080305552836</v>
      </c>
      <c r="F666" s="5">
        <f t="shared" si="31"/>
        <v>36713</v>
      </c>
      <c r="G666" s="6">
        <f t="shared" ca="1" si="32"/>
        <v>7.1835454677999344</v>
      </c>
      <c r="H666" s="6">
        <f t="shared" ca="1" si="30"/>
        <v>4.1243633119308454</v>
      </c>
    </row>
    <row r="667" spans="1:8">
      <c r="A667" s="5">
        <f>'iBoxx inputs'!A671</f>
        <v>36714</v>
      </c>
      <c r="B667" s="6">
        <f ca="1">OFFSET('iBoxx inputs'!B$6,MATCH($A667,'iBoxx inputs'!$A$7:$A$4858,0),0)</f>
        <v>6.9852781247073903</v>
      </c>
      <c r="C667" s="6">
        <f ca="1">OFFSET('iBoxx inputs'!C$6,MATCH($A667,'iBoxx inputs'!$A$7:$A$4858,0),0)</f>
        <v>7.2946192595578996</v>
      </c>
      <c r="D667" s="6">
        <f ca="1">IFERROR(OFFSET('Bank of England inputs'!D$6,MATCH($A667,'Bank of England inputs'!$A$7:$A$4920,0),0),D666)</f>
        <v>2.8694545098423285</v>
      </c>
      <c r="F667" s="5">
        <f t="shared" si="31"/>
        <v>36714</v>
      </c>
      <c r="G667" s="6">
        <f t="shared" ca="1" si="32"/>
        <v>7.1399486921326449</v>
      </c>
      <c r="H667" s="6">
        <f t="shared" ca="1" si="30"/>
        <v>4.1513724386296857</v>
      </c>
    </row>
    <row r="668" spans="1:8">
      <c r="A668" s="5">
        <f>'iBoxx inputs'!A672</f>
        <v>36717</v>
      </c>
      <c r="B668" s="6">
        <f ca="1">OFFSET('iBoxx inputs'!B$6,MATCH($A668,'iBoxx inputs'!$A$7:$A$4858,0),0)</f>
        <v>7.0207789421901703</v>
      </c>
      <c r="C668" s="6">
        <f ca="1">OFFSET('iBoxx inputs'!C$6,MATCH($A668,'iBoxx inputs'!$A$7:$A$4858,0),0)</f>
        <v>7.3344719509890703</v>
      </c>
      <c r="D668" s="6">
        <f ca="1">IFERROR(OFFSET('Bank of England inputs'!D$6,MATCH($A668,'Bank of England inputs'!$A$7:$A$4920,0),0),D667)</f>
        <v>2.9282146704534329</v>
      </c>
      <c r="F668" s="5">
        <f t="shared" si="31"/>
        <v>36717</v>
      </c>
      <c r="G668" s="6">
        <f t="shared" ca="1" si="32"/>
        <v>7.1776254465896203</v>
      </c>
      <c r="H668" s="6">
        <f t="shared" ca="1" si="30"/>
        <v>4.1285188806019502</v>
      </c>
    </row>
    <row r="669" spans="1:8">
      <c r="A669" s="5">
        <f>'iBoxx inputs'!A673</f>
        <v>36718</v>
      </c>
      <c r="B669" s="6">
        <f ca="1">OFFSET('iBoxx inputs'!B$6,MATCH($A669,'iBoxx inputs'!$A$7:$A$4858,0),0)</f>
        <v>6.9863515609949296</v>
      </c>
      <c r="C669" s="6">
        <f ca="1">OFFSET('iBoxx inputs'!C$6,MATCH($A669,'iBoxx inputs'!$A$7:$A$4858,0),0)</f>
        <v>7.31159592059198</v>
      </c>
      <c r="D669" s="6">
        <f ca="1">IFERROR(OFFSET('Bank of England inputs'!D$6,MATCH($A669,'Bank of England inputs'!$A$7:$A$4920,0),0),D668)</f>
        <v>2.9089128305582745</v>
      </c>
      <c r="F669" s="5">
        <f t="shared" si="31"/>
        <v>36718</v>
      </c>
      <c r="G669" s="6">
        <f t="shared" ca="1" si="32"/>
        <v>7.1489737407934548</v>
      </c>
      <c r="H669" s="6">
        <f t="shared" ca="1" si="30"/>
        <v>4.1202076609404559</v>
      </c>
    </row>
    <row r="670" spans="1:8">
      <c r="A670" s="5">
        <f>'iBoxx inputs'!A674</f>
        <v>36719</v>
      </c>
      <c r="B670" s="6">
        <f ca="1">OFFSET('iBoxx inputs'!B$6,MATCH($A670,'iBoxx inputs'!$A$7:$A$4858,0),0)</f>
        <v>6.99091674191056</v>
      </c>
      <c r="C670" s="6">
        <f ca="1">OFFSET('iBoxx inputs'!C$6,MATCH($A670,'iBoxx inputs'!$A$7:$A$4858,0),0)</f>
        <v>7.3234685391094096</v>
      </c>
      <c r="D670" s="6">
        <f ca="1">IFERROR(OFFSET('Bank of England inputs'!D$6,MATCH($A670,'Bank of England inputs'!$A$7:$A$4920,0),0),D669)</f>
        <v>2.9189930453521473</v>
      </c>
      <c r="F670" s="5">
        <f t="shared" si="31"/>
        <v>36719</v>
      </c>
      <c r="G670" s="6">
        <f t="shared" ca="1" si="32"/>
        <v>7.1571926405099848</v>
      </c>
      <c r="H670" s="6">
        <f t="shared" ca="1" si="30"/>
        <v>4.1179955902699517</v>
      </c>
    </row>
    <row r="671" spans="1:8">
      <c r="A671" s="5">
        <f>'iBoxx inputs'!A675</f>
        <v>36720</v>
      </c>
      <c r="B671" s="6">
        <f ca="1">OFFSET('iBoxx inputs'!B$6,MATCH($A671,'iBoxx inputs'!$A$7:$A$4858,0),0)</f>
        <v>6.9930265088346397</v>
      </c>
      <c r="C671" s="6">
        <f ca="1">OFFSET('iBoxx inputs'!C$6,MATCH($A671,'iBoxx inputs'!$A$7:$A$4858,0),0)</f>
        <v>7.33937666638964</v>
      </c>
      <c r="D671" s="6">
        <f ca="1">IFERROR(OFFSET('Bank of England inputs'!D$6,MATCH($A671,'Bank of England inputs'!$A$7:$A$4920,0),0),D670)</f>
        <v>2.9086279502497314</v>
      </c>
      <c r="F671" s="5">
        <f t="shared" si="31"/>
        <v>36720</v>
      </c>
      <c r="G671" s="6">
        <f t="shared" ca="1" si="32"/>
        <v>7.1662015876121394</v>
      </c>
      <c r="H671" s="6">
        <f t="shared" ca="1" si="30"/>
        <v>4.1372368111065372</v>
      </c>
    </row>
    <row r="672" spans="1:8">
      <c r="A672" s="5">
        <f>'iBoxx inputs'!A676</f>
        <v>36721</v>
      </c>
      <c r="B672" s="6">
        <f ca="1">OFFSET('iBoxx inputs'!B$6,MATCH($A672,'iBoxx inputs'!$A$7:$A$4858,0),0)</f>
        <v>7.0164253341612799</v>
      </c>
      <c r="C672" s="6">
        <f ca="1">OFFSET('iBoxx inputs'!C$6,MATCH($A672,'iBoxx inputs'!$A$7:$A$4858,0),0)</f>
        <v>7.37309078346372</v>
      </c>
      <c r="D672" s="6">
        <f ca="1">IFERROR(OFFSET('Bank of England inputs'!D$6,MATCH($A672,'Bank of England inputs'!$A$7:$A$4920,0),0),D671)</f>
        <v>2.976889933411675</v>
      </c>
      <c r="F672" s="5">
        <f t="shared" si="31"/>
        <v>36721</v>
      </c>
      <c r="G672" s="6">
        <f t="shared" ca="1" si="32"/>
        <v>7.1947580588125</v>
      </c>
      <c r="H672" s="6">
        <f t="shared" ca="1" si="30"/>
        <v>4.0959366010453691</v>
      </c>
    </row>
    <row r="673" spans="1:8">
      <c r="A673" s="5">
        <f>'iBoxx inputs'!A677</f>
        <v>36724</v>
      </c>
      <c r="B673" s="6">
        <f ca="1">OFFSET('iBoxx inputs'!B$6,MATCH($A673,'iBoxx inputs'!$A$7:$A$4858,0),0)</f>
        <v>7.0332171758735997</v>
      </c>
      <c r="C673" s="6">
        <f ca="1">OFFSET('iBoxx inputs'!C$6,MATCH($A673,'iBoxx inputs'!$A$7:$A$4858,0),0)</f>
        <v>7.3806941619675204</v>
      </c>
      <c r="D673" s="6">
        <f ca="1">IFERROR(OFFSET('Bank of England inputs'!D$6,MATCH($A673,'Bank of England inputs'!$A$7:$A$4920,0),0),D672)</f>
        <v>2.9765984529521283</v>
      </c>
      <c r="F673" s="5">
        <f t="shared" si="31"/>
        <v>36724</v>
      </c>
      <c r="G673" s="6">
        <f t="shared" ca="1" si="32"/>
        <v>7.2069556689205605</v>
      </c>
      <c r="H673" s="6">
        <f t="shared" ca="1" si="30"/>
        <v>4.1080762809437621</v>
      </c>
    </row>
    <row r="674" spans="1:8">
      <c r="A674" s="5">
        <f>'iBoxx inputs'!A678</f>
        <v>36725</v>
      </c>
      <c r="B674" s="6">
        <f ca="1">OFFSET('iBoxx inputs'!B$6,MATCH($A674,'iBoxx inputs'!$A$7:$A$4858,0),0)</f>
        <v>7.00040181994782</v>
      </c>
      <c r="C674" s="6">
        <f ca="1">OFFSET('iBoxx inputs'!C$6,MATCH($A674,'iBoxx inputs'!$A$7:$A$4858,0),0)</f>
        <v>7.3440455553493997</v>
      </c>
      <c r="D674" s="6">
        <f ca="1">IFERROR(OFFSET('Bank of England inputs'!D$6,MATCH($A674,'Bank of England inputs'!$A$7:$A$4920,0),0),D673)</f>
        <v>2.9469355786175822</v>
      </c>
      <c r="F674" s="5">
        <f t="shared" si="31"/>
        <v>36725</v>
      </c>
      <c r="G674" s="6">
        <f t="shared" ca="1" si="32"/>
        <v>7.1722236876486098</v>
      </c>
      <c r="H674" s="6">
        <f t="shared" ca="1" si="30"/>
        <v>4.104335972005968</v>
      </c>
    </row>
    <row r="675" spans="1:8">
      <c r="A675" s="5">
        <f>'iBoxx inputs'!A679</f>
        <v>36726</v>
      </c>
      <c r="B675" s="6">
        <f ca="1">OFFSET('iBoxx inputs'!B$6,MATCH($A675,'iBoxx inputs'!$A$7:$A$4858,0),0)</f>
        <v>6.9402303829747201</v>
      </c>
      <c r="C675" s="6">
        <f ca="1">OFFSET('iBoxx inputs'!C$6,MATCH($A675,'iBoxx inputs'!$A$7:$A$4858,0),0)</f>
        <v>7.2612095073181102</v>
      </c>
      <c r="D675" s="6">
        <f ca="1">IFERROR(OFFSET('Bank of England inputs'!D$6,MATCH($A675,'Bank of England inputs'!$A$7:$A$4920,0),0),D674)</f>
        <v>2.8976994615760976</v>
      </c>
      <c r="F675" s="5">
        <f t="shared" si="31"/>
        <v>36726</v>
      </c>
      <c r="G675" s="6">
        <f t="shared" ca="1" si="32"/>
        <v>7.1007199451464151</v>
      </c>
      <c r="H675" s="6">
        <f t="shared" ca="1" si="30"/>
        <v>4.0846593320969182</v>
      </c>
    </row>
    <row r="676" spans="1:8">
      <c r="A676" s="5">
        <f>'iBoxx inputs'!A680</f>
        <v>36727</v>
      </c>
      <c r="B676" s="6">
        <f ca="1">OFFSET('iBoxx inputs'!B$6,MATCH($A676,'iBoxx inputs'!$A$7:$A$4858,0),0)</f>
        <v>6.8859753060720399</v>
      </c>
      <c r="C676" s="6">
        <f ca="1">OFFSET('iBoxx inputs'!C$6,MATCH($A676,'iBoxx inputs'!$A$7:$A$4858,0),0)</f>
        <v>7.2284117959490599</v>
      </c>
      <c r="D676" s="6">
        <f ca="1">IFERROR(OFFSET('Bank of England inputs'!D$6,MATCH($A676,'Bank of England inputs'!$A$7:$A$4920,0),0),D675)</f>
        <v>2.8582615505089892</v>
      </c>
      <c r="F676" s="5">
        <f t="shared" si="31"/>
        <v>36727</v>
      </c>
      <c r="G676" s="6">
        <f t="shared" ca="1" si="32"/>
        <v>7.0571935510105499</v>
      </c>
      <c r="H676" s="6">
        <f t="shared" ca="1" si="30"/>
        <v>4.082250601172821</v>
      </c>
    </row>
    <row r="677" spans="1:8">
      <c r="A677" s="5">
        <f>'iBoxx inputs'!A681</f>
        <v>36728</v>
      </c>
      <c r="B677" s="6">
        <f ca="1">OFFSET('iBoxx inputs'!B$6,MATCH($A677,'iBoxx inputs'!$A$7:$A$4858,0),0)</f>
        <v>6.8510695955991299</v>
      </c>
      <c r="C677" s="6">
        <f ca="1">OFFSET('iBoxx inputs'!C$6,MATCH($A677,'iBoxx inputs'!$A$7:$A$4858,0),0)</f>
        <v>7.19824447471707</v>
      </c>
      <c r="D677" s="6">
        <f ca="1">IFERROR(OFFSET('Bank of England inputs'!D$6,MATCH($A677,'Bank of England inputs'!$A$7:$A$4920,0),0),D676)</f>
        <v>2.8191072826938113</v>
      </c>
      <c r="F677" s="5">
        <f t="shared" si="31"/>
        <v>36728</v>
      </c>
      <c r="G677" s="6">
        <f t="shared" ca="1" si="32"/>
        <v>7.0246570351580999</v>
      </c>
      <c r="H677" s="6">
        <f t="shared" ca="1" si="30"/>
        <v>4.0902414576518664</v>
      </c>
    </row>
    <row r="678" spans="1:8">
      <c r="A678" s="5">
        <f>'iBoxx inputs'!A682</f>
        <v>36731</v>
      </c>
      <c r="B678" s="6">
        <f ca="1">OFFSET('iBoxx inputs'!B$6,MATCH($A678,'iBoxx inputs'!$A$7:$A$4858,0),0)</f>
        <v>6.8595856745007699</v>
      </c>
      <c r="C678" s="6">
        <f ca="1">OFFSET('iBoxx inputs'!C$6,MATCH($A678,'iBoxx inputs'!$A$7:$A$4858,0),0)</f>
        <v>7.2083346162655104</v>
      </c>
      <c r="D678" s="6">
        <f ca="1">IFERROR(OFFSET('Bank of England inputs'!D$6,MATCH($A678,'Bank of England inputs'!$A$7:$A$4920,0),0),D677)</f>
        <v>2.8188313594988745</v>
      </c>
      <c r="F678" s="5">
        <f t="shared" si="31"/>
        <v>36731</v>
      </c>
      <c r="G678" s="6">
        <f t="shared" ca="1" si="32"/>
        <v>7.0339601453831406</v>
      </c>
      <c r="H678" s="6">
        <f t="shared" ca="1" si="30"/>
        <v>4.0995688534392727</v>
      </c>
    </row>
    <row r="679" spans="1:8">
      <c r="A679" s="5">
        <f>'iBoxx inputs'!A683</f>
        <v>36732</v>
      </c>
      <c r="B679" s="6">
        <f ca="1">OFFSET('iBoxx inputs'!B$6,MATCH($A679,'iBoxx inputs'!$A$7:$A$4858,0),0)</f>
        <v>6.8398683015220296</v>
      </c>
      <c r="C679" s="6">
        <f ca="1">OFFSET('iBoxx inputs'!C$6,MATCH($A679,'iBoxx inputs'!$A$7:$A$4858,0),0)</f>
        <v>7.1813327438568901</v>
      </c>
      <c r="D679" s="6">
        <f ca="1">IFERROR(OFFSET('Bank of England inputs'!D$6,MATCH($A679,'Bank of England inputs'!$A$7:$A$4920,0),0),D678)</f>
        <v>2.8090437506117283</v>
      </c>
      <c r="F679" s="5">
        <f t="shared" si="31"/>
        <v>36732</v>
      </c>
      <c r="G679" s="6">
        <f t="shared" ca="1" si="32"/>
        <v>7.0106005226894599</v>
      </c>
      <c r="H679" s="6">
        <f t="shared" ca="1" si="30"/>
        <v>4.0867579531910003</v>
      </c>
    </row>
    <row r="680" spans="1:8">
      <c r="A680" s="5">
        <f>'iBoxx inputs'!A684</f>
        <v>36733</v>
      </c>
      <c r="B680" s="6">
        <f ca="1">OFFSET('iBoxx inputs'!B$6,MATCH($A680,'iBoxx inputs'!$A$7:$A$4858,0),0)</f>
        <v>6.83390960979375</v>
      </c>
      <c r="C680" s="6">
        <f ca="1">OFFSET('iBoxx inputs'!C$6,MATCH($A680,'iBoxx inputs'!$A$7:$A$4858,0),0)</f>
        <v>7.1504847355206698</v>
      </c>
      <c r="D680" s="6">
        <f ca="1">IFERROR(OFFSET('Bank of England inputs'!D$6,MATCH($A680,'Bank of England inputs'!$A$7:$A$4920,0),0),D679)</f>
        <v>2.7389220385405588</v>
      </c>
      <c r="F680" s="5">
        <f t="shared" si="31"/>
        <v>36733</v>
      </c>
      <c r="G680" s="6">
        <f t="shared" ca="1" si="32"/>
        <v>6.9921971726572103</v>
      </c>
      <c r="H680" s="6">
        <f t="shared" ca="1" si="30"/>
        <v>4.1398868605231343</v>
      </c>
    </row>
    <row r="681" spans="1:8">
      <c r="A681" s="5">
        <f>'iBoxx inputs'!A685</f>
        <v>36734</v>
      </c>
      <c r="B681" s="6">
        <f ca="1">OFFSET('iBoxx inputs'!B$6,MATCH($A681,'iBoxx inputs'!$A$7:$A$4858,0),0)</f>
        <v>6.8670690531357703</v>
      </c>
      <c r="C681" s="6">
        <f ca="1">OFFSET('iBoxx inputs'!C$6,MATCH($A681,'iBoxx inputs'!$A$7:$A$4858,0),0)</f>
        <v>7.1790868192324604</v>
      </c>
      <c r="D681" s="6">
        <f ca="1">IFERROR(OFFSET('Bank of England inputs'!D$6,MATCH($A681,'Bank of England inputs'!$A$7:$A$4920,0),0),D680)</f>
        <v>2.7785930926523816</v>
      </c>
      <c r="F681" s="5">
        <f t="shared" si="31"/>
        <v>36734</v>
      </c>
      <c r="G681" s="6">
        <f t="shared" ca="1" si="32"/>
        <v>7.0230779361841158</v>
      </c>
      <c r="H681" s="6">
        <f t="shared" ca="1" si="30"/>
        <v>4.1297362766052226</v>
      </c>
    </row>
    <row r="682" spans="1:8">
      <c r="A682" s="5">
        <f>'iBoxx inputs'!A686</f>
        <v>36735</v>
      </c>
      <c r="B682" s="6">
        <f ca="1">OFFSET('iBoxx inputs'!B$6,MATCH($A682,'iBoxx inputs'!$A$7:$A$4858,0),0)</f>
        <v>6.9423197106218701</v>
      </c>
      <c r="C682" s="6">
        <f ca="1">OFFSET('iBoxx inputs'!C$6,MATCH($A682,'iBoxx inputs'!$A$7:$A$4858,0),0)</f>
        <v>7.2607330726523998</v>
      </c>
      <c r="D682" s="6">
        <f ca="1">IFERROR(OFFSET('Bank of England inputs'!D$6,MATCH($A682,'Bank of England inputs'!$A$7:$A$4920,0),0),D681)</f>
        <v>2.8465225471974831</v>
      </c>
      <c r="F682" s="5">
        <f t="shared" si="31"/>
        <v>36735</v>
      </c>
      <c r="G682" s="6">
        <f t="shared" ca="1" si="32"/>
        <v>7.1015263916371349</v>
      </c>
      <c r="H682" s="6">
        <f t="shared" ca="1" si="30"/>
        <v>4.1372364753382573</v>
      </c>
    </row>
    <row r="683" spans="1:8">
      <c r="A683" s="5">
        <f>'iBoxx inputs'!A687</f>
        <v>36738</v>
      </c>
      <c r="B683" s="6">
        <f ca="1">OFFSET('iBoxx inputs'!B$6,MATCH($A683,'iBoxx inputs'!$A$7:$A$4858,0),0)</f>
        <v>6.9440175214833602</v>
      </c>
      <c r="C683" s="6">
        <f ca="1">OFFSET('iBoxx inputs'!C$6,MATCH($A683,'iBoxx inputs'!$A$7:$A$4858,0),0)</f>
        <v>7.2604626816763798</v>
      </c>
      <c r="D683" s="6">
        <f ca="1">IFERROR(OFFSET('Bank of England inputs'!D$6,MATCH($A683,'Bank of England inputs'!$A$7:$A$4920,0),0),D682)</f>
        <v>2.8465225471974831</v>
      </c>
      <c r="F683" s="5">
        <f t="shared" si="31"/>
        <v>36738</v>
      </c>
      <c r="G683" s="6">
        <f t="shared" ca="1" si="32"/>
        <v>7.10224010157987</v>
      </c>
      <c r="H683" s="6">
        <f t="shared" ca="1" si="30"/>
        <v>4.1379304316579102</v>
      </c>
    </row>
    <row r="684" spans="1:8">
      <c r="A684" s="5">
        <f>'iBoxx inputs'!A688</f>
        <v>36739</v>
      </c>
      <c r="B684" s="6">
        <f ca="1">OFFSET('iBoxx inputs'!B$6,MATCH($A684,'iBoxx inputs'!$A$7:$A$4858,0),0)</f>
        <v>7.0001373236189899</v>
      </c>
      <c r="C684" s="6">
        <f ca="1">OFFSET('iBoxx inputs'!C$6,MATCH($A684,'iBoxx inputs'!$A$7:$A$4858,0),0)</f>
        <v>7.3778914087013501</v>
      </c>
      <c r="D684" s="6">
        <f ca="1">IFERROR(OFFSET('Bank of England inputs'!D$6,MATCH($A684,'Bank of England inputs'!$A$7:$A$4920,0),0),D683)</f>
        <v>2.8272353746820578</v>
      </c>
      <c r="F684" s="5">
        <f t="shared" si="31"/>
        <v>36739</v>
      </c>
      <c r="G684" s="6">
        <f t="shared" ca="1" si="32"/>
        <v>7.18901436616017</v>
      </c>
      <c r="H684" s="6">
        <f t="shared" ca="1" si="30"/>
        <v>4.2418518552839179</v>
      </c>
    </row>
    <row r="685" spans="1:8">
      <c r="A685" s="5">
        <f>'iBoxx inputs'!A689</f>
        <v>36740</v>
      </c>
      <c r="B685" s="6">
        <f ca="1">OFFSET('iBoxx inputs'!B$6,MATCH($A685,'iBoxx inputs'!$A$7:$A$4858,0),0)</f>
        <v>7.0263533406543601</v>
      </c>
      <c r="C685" s="6">
        <f ca="1">OFFSET('iBoxx inputs'!C$6,MATCH($A685,'iBoxx inputs'!$A$7:$A$4858,0),0)</f>
        <v>7.4280539721782404</v>
      </c>
      <c r="D685" s="6">
        <f ca="1">IFERROR(OFFSET('Bank of England inputs'!D$6,MATCH($A685,'Bank of England inputs'!$A$7:$A$4920,0),0),D684)</f>
        <v>2.8465225471974831</v>
      </c>
      <c r="F685" s="5">
        <f t="shared" si="31"/>
        <v>36740</v>
      </c>
      <c r="G685" s="6">
        <f t="shared" ca="1" si="32"/>
        <v>7.2272036564163002</v>
      </c>
      <c r="H685" s="6">
        <f t="shared" ca="1" si="30"/>
        <v>4.2594353223838644</v>
      </c>
    </row>
    <row r="686" spans="1:8">
      <c r="A686" s="5">
        <f>'iBoxx inputs'!A690</f>
        <v>36741</v>
      </c>
      <c r="B686" s="6">
        <f ca="1">OFFSET('iBoxx inputs'!B$6,MATCH($A686,'iBoxx inputs'!$A$7:$A$4858,0),0)</f>
        <v>7.0009217194006901</v>
      </c>
      <c r="C686" s="6">
        <f ca="1">OFFSET('iBoxx inputs'!C$6,MATCH($A686,'iBoxx inputs'!$A$7:$A$4858,0),0)</f>
        <v>7.4338162986925802</v>
      </c>
      <c r="D686" s="6">
        <f ca="1">IFERROR(OFFSET('Bank of England inputs'!D$6,MATCH($A686,'Bank of England inputs'!$A$7:$A$4920,0),0),D685)</f>
        <v>2.846801017413414</v>
      </c>
      <c r="F686" s="5">
        <f t="shared" si="31"/>
        <v>36741</v>
      </c>
      <c r="G686" s="6">
        <f t="shared" ca="1" si="32"/>
        <v>7.2173690090466351</v>
      </c>
      <c r="H686" s="6">
        <f t="shared" ca="1" si="30"/>
        <v>4.2495906031080333</v>
      </c>
    </row>
    <row r="687" spans="1:8">
      <c r="A687" s="5">
        <f>'iBoxx inputs'!A691</f>
        <v>36742</v>
      </c>
      <c r="B687" s="6">
        <f ca="1">OFFSET('iBoxx inputs'!B$6,MATCH($A687,'iBoxx inputs'!$A$7:$A$4858,0),0)</f>
        <v>7.0462170808369198</v>
      </c>
      <c r="C687" s="6">
        <f ca="1">OFFSET('iBoxx inputs'!C$6,MATCH($A687,'iBoxx inputs'!$A$7:$A$4858,0),0)</f>
        <v>7.4803147075374303</v>
      </c>
      <c r="D687" s="6">
        <f ca="1">IFERROR(OFFSET('Bank of England inputs'!D$6,MATCH($A687,'Bank of England inputs'!$A$7:$A$4920,0),0),D686)</f>
        <v>2.8859323028761485</v>
      </c>
      <c r="F687" s="5">
        <f t="shared" si="31"/>
        <v>36742</v>
      </c>
      <c r="G687" s="6">
        <f t="shared" ca="1" si="32"/>
        <v>7.2632658941871746</v>
      </c>
      <c r="H687" s="6">
        <f t="shared" ca="1" si="30"/>
        <v>4.2545501540725894</v>
      </c>
    </row>
    <row r="688" spans="1:8">
      <c r="A688" s="5">
        <f>'iBoxx inputs'!A692</f>
        <v>36745</v>
      </c>
      <c r="B688" s="6">
        <f ca="1">OFFSET('iBoxx inputs'!B$6,MATCH($A688,'iBoxx inputs'!$A$7:$A$4858,0),0)</f>
        <v>7.0247464189158997</v>
      </c>
      <c r="C688" s="6">
        <f ca="1">OFFSET('iBoxx inputs'!C$6,MATCH($A688,'iBoxx inputs'!$A$7:$A$4858,0),0)</f>
        <v>7.4564563416604104</v>
      </c>
      <c r="D688" s="6">
        <f ca="1">IFERROR(OFFSET('Bank of England inputs'!D$6,MATCH($A688,'Bank of England inputs'!$A$7:$A$4920,0),0),D687)</f>
        <v>2.8663666601447924</v>
      </c>
      <c r="F688" s="5">
        <f t="shared" si="31"/>
        <v>36745</v>
      </c>
      <c r="G688" s="6">
        <f t="shared" ca="1" si="32"/>
        <v>7.2406013802881546</v>
      </c>
      <c r="H688" s="6">
        <f t="shared" ca="1" si="30"/>
        <v>4.2523468672663212</v>
      </c>
    </row>
    <row r="689" spans="1:8">
      <c r="A689" s="5">
        <f>'iBoxx inputs'!A693</f>
        <v>36746</v>
      </c>
      <c r="B689" s="6">
        <f ca="1">OFFSET('iBoxx inputs'!B$6,MATCH($A689,'iBoxx inputs'!$A$7:$A$4858,0),0)</f>
        <v>6.9927763351332102</v>
      </c>
      <c r="C689" s="6">
        <f ca="1">OFFSET('iBoxx inputs'!C$6,MATCH($A689,'iBoxx inputs'!$A$7:$A$4858,0),0)</f>
        <v>7.41459818034145</v>
      </c>
      <c r="D689" s="6">
        <f ca="1">IFERROR(OFFSET('Bank of England inputs'!D$6,MATCH($A689,'Bank of England inputs'!$A$7:$A$4920,0),0),D688)</f>
        <v>2.8367406827741304</v>
      </c>
      <c r="F689" s="5">
        <f t="shared" si="31"/>
        <v>36746</v>
      </c>
      <c r="G689" s="6">
        <f t="shared" ca="1" si="32"/>
        <v>7.2036872577373305</v>
      </c>
      <c r="H689" s="6">
        <f t="shared" ca="1" si="30"/>
        <v>4.246484812693696</v>
      </c>
    </row>
    <row r="690" spans="1:8">
      <c r="A690" s="5">
        <f>'iBoxx inputs'!A694</f>
        <v>36747</v>
      </c>
      <c r="B690" s="6">
        <f ca="1">OFFSET('iBoxx inputs'!B$6,MATCH($A690,'iBoxx inputs'!$A$7:$A$4858,0),0)</f>
        <v>6.9908084905968</v>
      </c>
      <c r="C690" s="6">
        <f ca="1">OFFSET('iBoxx inputs'!C$6,MATCH($A690,'iBoxx inputs'!$A$7:$A$4858,0),0)</f>
        <v>7.4140790335596298</v>
      </c>
      <c r="D690" s="6">
        <f ca="1">IFERROR(OFFSET('Bank of England inputs'!D$6,MATCH($A690,'Bank of England inputs'!$A$7:$A$4920,0),0),D689)</f>
        <v>2.8465225471974831</v>
      </c>
      <c r="F690" s="5">
        <f t="shared" si="31"/>
        <v>36747</v>
      </c>
      <c r="G690" s="6">
        <f t="shared" ca="1" si="32"/>
        <v>7.2024437620782145</v>
      </c>
      <c r="H690" s="6">
        <f t="shared" ca="1" si="30"/>
        <v>4.2353607171129681</v>
      </c>
    </row>
    <row r="691" spans="1:8">
      <c r="A691" s="5">
        <f>'iBoxx inputs'!A695</f>
        <v>36748</v>
      </c>
      <c r="B691" s="6">
        <f ca="1">OFFSET('iBoxx inputs'!B$6,MATCH($A691,'iBoxx inputs'!$A$7:$A$4858,0),0)</f>
        <v>7.0041603528716498</v>
      </c>
      <c r="C691" s="6">
        <f ca="1">OFFSET('iBoxx inputs'!C$6,MATCH($A691,'iBoxx inputs'!$A$7:$A$4858,0),0)</f>
        <v>7.4251857479399002</v>
      </c>
      <c r="D691" s="6">
        <f ca="1">IFERROR(OFFSET('Bank of England inputs'!D$6,MATCH($A691,'Bank of England inputs'!$A$7:$A$4920,0),0),D690)</f>
        <v>2.856304411620858</v>
      </c>
      <c r="F691" s="5">
        <f t="shared" si="31"/>
        <v>36748</v>
      </c>
      <c r="G691" s="6">
        <f t="shared" ca="1" si="32"/>
        <v>7.214673050405775</v>
      </c>
      <c r="H691" s="6">
        <f t="shared" ca="1" si="30"/>
        <v>4.2373373841462891</v>
      </c>
    </row>
    <row r="692" spans="1:8">
      <c r="A692" s="5">
        <f>'iBoxx inputs'!A696</f>
        <v>36749</v>
      </c>
      <c r="B692" s="6">
        <f ca="1">OFFSET('iBoxx inputs'!B$6,MATCH($A692,'iBoxx inputs'!$A$7:$A$4858,0),0)</f>
        <v>6.9743509020104701</v>
      </c>
      <c r="C692" s="6">
        <f ca="1">OFFSET('iBoxx inputs'!C$6,MATCH($A692,'iBoxx inputs'!$A$7:$A$4858,0),0)</f>
        <v>7.3909670102902698</v>
      </c>
      <c r="D692" s="6">
        <f ca="1">IFERROR(OFFSET('Bank of England inputs'!D$6,MATCH($A692,'Bank of England inputs'!$A$7:$A$4920,0),0),D691)</f>
        <v>2.7973395931142342</v>
      </c>
      <c r="F692" s="5">
        <f t="shared" si="31"/>
        <v>36749</v>
      </c>
      <c r="G692" s="6">
        <f t="shared" ca="1" si="32"/>
        <v>7.1826589561503695</v>
      </c>
      <c r="H692" s="6">
        <f t="shared" ca="1" si="30"/>
        <v>4.2659852680952959</v>
      </c>
    </row>
    <row r="693" spans="1:8">
      <c r="A693" s="5">
        <f>'iBoxx inputs'!A697</f>
        <v>36752</v>
      </c>
      <c r="B693" s="6">
        <f ca="1">OFFSET('iBoxx inputs'!B$6,MATCH($A693,'iBoxx inputs'!$A$7:$A$4858,0),0)</f>
        <v>7.0169599333391099</v>
      </c>
      <c r="C693" s="6">
        <f ca="1">OFFSET('iBoxx inputs'!C$6,MATCH($A693,'iBoxx inputs'!$A$7:$A$4858,0),0)</f>
        <v>7.4349763961983504</v>
      </c>
      <c r="D693" s="6">
        <f ca="1">IFERROR(OFFSET('Bank of England inputs'!D$6,MATCH($A693,'Bank of England inputs'!$A$7:$A$4920,0),0),D692)</f>
        <v>2.9164220003914609</v>
      </c>
      <c r="F693" s="5">
        <f t="shared" si="31"/>
        <v>36752</v>
      </c>
      <c r="G693" s="6">
        <f t="shared" ca="1" si="32"/>
        <v>7.2259681647687302</v>
      </c>
      <c r="H693" s="6">
        <f t="shared" ca="1" si="30"/>
        <v>4.1874232319899951</v>
      </c>
    </row>
    <row r="694" spans="1:8">
      <c r="A694" s="5">
        <f>'iBoxx inputs'!A698</f>
        <v>36753</v>
      </c>
      <c r="B694" s="6">
        <f ca="1">OFFSET('iBoxx inputs'!B$6,MATCH($A694,'iBoxx inputs'!$A$7:$A$4858,0),0)</f>
        <v>7.0510895520514802</v>
      </c>
      <c r="C694" s="6">
        <f ca="1">OFFSET('iBoxx inputs'!C$6,MATCH($A694,'iBoxx inputs'!$A$7:$A$4858,0),0)</f>
        <v>7.4658076196921899</v>
      </c>
      <c r="D694" s="6">
        <f ca="1">IFERROR(OFFSET('Bank of England inputs'!D$6,MATCH($A694,'Bank of England inputs'!$A$7:$A$4920,0),0),D693)</f>
        <v>2.9555686044235641</v>
      </c>
      <c r="F694" s="5">
        <f t="shared" si="31"/>
        <v>36753</v>
      </c>
      <c r="G694" s="6">
        <f t="shared" ca="1" si="32"/>
        <v>7.2584485858718351</v>
      </c>
      <c r="H694" s="6">
        <f t="shared" ca="1" si="30"/>
        <v>4.1793562405359808</v>
      </c>
    </row>
    <row r="695" spans="1:8">
      <c r="A695" s="5">
        <f>'iBoxx inputs'!A699</f>
        <v>36754</v>
      </c>
      <c r="B695" s="6">
        <f ca="1">OFFSET('iBoxx inputs'!B$6,MATCH($A695,'iBoxx inputs'!$A$7:$A$4858,0),0)</f>
        <v>7.0496559712361302</v>
      </c>
      <c r="C695" s="6">
        <f ca="1">OFFSET('iBoxx inputs'!C$6,MATCH($A695,'iBoxx inputs'!$A$7:$A$4858,0),0)</f>
        <v>7.4649468399375998</v>
      </c>
      <c r="D695" s="6">
        <f ca="1">IFERROR(OFFSET('Bank of England inputs'!D$6,MATCH($A695,'Bank of England inputs'!$A$7:$A$4920,0),0),D694)</f>
        <v>2.9454936882278071</v>
      </c>
      <c r="F695" s="5">
        <f t="shared" si="31"/>
        <v>36754</v>
      </c>
      <c r="G695" s="6">
        <f t="shared" ca="1" si="32"/>
        <v>7.2573014055868654</v>
      </c>
      <c r="H695" s="6">
        <f t="shared" ca="1" si="30"/>
        <v>4.1884375535829133</v>
      </c>
    </row>
    <row r="696" spans="1:8">
      <c r="A696" s="5">
        <f>'iBoxx inputs'!A700</f>
        <v>36755</v>
      </c>
      <c r="B696" s="6">
        <f ca="1">OFFSET('iBoxx inputs'!B$6,MATCH($A696,'iBoxx inputs'!$A$7:$A$4858,0),0)</f>
        <v>7.0880840367086</v>
      </c>
      <c r="C696" s="6">
        <f ca="1">OFFSET('iBoxx inputs'!C$6,MATCH($A696,'iBoxx inputs'!$A$7:$A$4858,0),0)</f>
        <v>7.4971272680443697</v>
      </c>
      <c r="D696" s="6">
        <f ca="1">IFERROR(OFFSET('Bank of England inputs'!D$6,MATCH($A696,'Bank of England inputs'!$A$7:$A$4920,0),0),D695)</f>
        <v>2.9351335485764629</v>
      </c>
      <c r="F696" s="5">
        <f t="shared" si="31"/>
        <v>36755</v>
      </c>
      <c r="G696" s="6">
        <f t="shared" ca="1" si="32"/>
        <v>7.2926056523764853</v>
      </c>
      <c r="H696" s="6">
        <f t="shared" ca="1" si="30"/>
        <v>4.2332214022374304</v>
      </c>
    </row>
    <row r="697" spans="1:8">
      <c r="A697" s="5">
        <f>'iBoxx inputs'!A701</f>
        <v>36756</v>
      </c>
      <c r="B697" s="6">
        <f ca="1">OFFSET('iBoxx inputs'!B$6,MATCH($A697,'iBoxx inputs'!$A$7:$A$4858,0),0)</f>
        <v>7.0855281249137096</v>
      </c>
      <c r="C697" s="6">
        <f ca="1">OFFSET('iBoxx inputs'!C$6,MATCH($A697,'iBoxx inputs'!$A$7:$A$4858,0),0)</f>
        <v>7.4957596021376203</v>
      </c>
      <c r="D697" s="6">
        <f ca="1">IFERROR(OFFSET('Bank of England inputs'!D$6,MATCH($A697,'Bank of England inputs'!$A$7:$A$4920,0),0),D696)</f>
        <v>2.915280766973205</v>
      </c>
      <c r="F697" s="5">
        <f t="shared" si="31"/>
        <v>36756</v>
      </c>
      <c r="G697" s="6">
        <f t="shared" ca="1" si="32"/>
        <v>7.2906438635256645</v>
      </c>
      <c r="H697" s="6">
        <f t="shared" ca="1" si="30"/>
        <v>4.2514222027527859</v>
      </c>
    </row>
    <row r="698" spans="1:8">
      <c r="A698" s="5">
        <f>'iBoxx inputs'!A702</f>
        <v>36759</v>
      </c>
      <c r="B698" s="6">
        <f ca="1">OFFSET('iBoxx inputs'!B$6,MATCH($A698,'iBoxx inputs'!$A$7:$A$4858,0),0)</f>
        <v>7.1274433894186302</v>
      </c>
      <c r="C698" s="6">
        <f ca="1">OFFSET('iBoxx inputs'!C$6,MATCH($A698,'iBoxx inputs'!$A$7:$A$4858,0),0)</f>
        <v>7.5230579367378398</v>
      </c>
      <c r="D698" s="6">
        <f ca="1">IFERROR(OFFSET('Bank of England inputs'!D$6,MATCH($A698,'Bank of England inputs'!$A$7:$A$4920,0),0),D697)</f>
        <v>2.9443411914310991</v>
      </c>
      <c r="F698" s="5">
        <f t="shared" si="31"/>
        <v>36759</v>
      </c>
      <c r="G698" s="6">
        <f t="shared" ca="1" si="32"/>
        <v>7.3252506630782346</v>
      </c>
      <c r="H698" s="6">
        <f t="shared" ca="1" si="30"/>
        <v>4.2556097993774911</v>
      </c>
    </row>
    <row r="699" spans="1:8">
      <c r="A699" s="5">
        <f>'iBoxx inputs'!A703</f>
        <v>36760</v>
      </c>
      <c r="B699" s="6">
        <f ca="1">OFFSET('iBoxx inputs'!B$6,MATCH($A699,'iBoxx inputs'!$A$7:$A$4858,0),0)</f>
        <v>7.1292202258081003</v>
      </c>
      <c r="C699" s="6">
        <f ca="1">OFFSET('iBoxx inputs'!C$6,MATCH($A699,'iBoxx inputs'!$A$7:$A$4858,0),0)</f>
        <v>7.5228744562988101</v>
      </c>
      <c r="D699" s="6">
        <f ca="1">IFERROR(OFFSET('Bank of England inputs'!D$6,MATCH($A699,'Bank of England inputs'!$A$7:$A$4920,0),0),D698)</f>
        <v>2.9242053789731104</v>
      </c>
      <c r="F699" s="5">
        <f t="shared" si="31"/>
        <v>36760</v>
      </c>
      <c r="G699" s="6">
        <f t="shared" ca="1" si="32"/>
        <v>7.3260473410534548</v>
      </c>
      <c r="H699" s="6">
        <f t="shared" ca="1" si="30"/>
        <v>4.2767801275438666</v>
      </c>
    </row>
    <row r="700" spans="1:8">
      <c r="A700" s="5">
        <f>'iBoxx inputs'!A704</f>
        <v>36761</v>
      </c>
      <c r="B700" s="6">
        <f ca="1">OFFSET('iBoxx inputs'!B$6,MATCH($A700,'iBoxx inputs'!$A$7:$A$4858,0),0)</f>
        <v>7.0934768696496304</v>
      </c>
      <c r="C700" s="6">
        <f ca="1">OFFSET('iBoxx inputs'!C$6,MATCH($A700,'iBoxx inputs'!$A$7:$A$4858,0),0)</f>
        <v>7.4906441873032401</v>
      </c>
      <c r="D700" s="6">
        <f ca="1">IFERROR(OFFSET('Bank of England inputs'!D$6,MATCH($A700,'Bank of England inputs'!$A$7:$A$4920,0),0),D699)</f>
        <v>2.9049295774647987</v>
      </c>
      <c r="F700" s="5">
        <f t="shared" si="31"/>
        <v>36761</v>
      </c>
      <c r="G700" s="6">
        <f t="shared" ca="1" si="32"/>
        <v>7.2920605284764353</v>
      </c>
      <c r="H700" s="6">
        <f t="shared" ca="1" si="30"/>
        <v>4.2632855092807675</v>
      </c>
    </row>
    <row r="701" spans="1:8">
      <c r="A701" s="5">
        <f>'iBoxx inputs'!A705</f>
        <v>36762</v>
      </c>
      <c r="B701" s="6">
        <f ca="1">OFFSET('iBoxx inputs'!B$6,MATCH($A701,'iBoxx inputs'!$A$7:$A$4858,0),0)</f>
        <v>7.0579246106388203</v>
      </c>
      <c r="C701" s="6">
        <f ca="1">OFFSET('iBoxx inputs'!C$6,MATCH($A701,'iBoxx inputs'!$A$7:$A$4858,0),0)</f>
        <v>7.4530147527034103</v>
      </c>
      <c r="D701" s="6">
        <f ca="1">IFERROR(OFFSET('Bank of England inputs'!D$6,MATCH($A701,'Bank of England inputs'!$A$7:$A$4920,0),0),D700)</f>
        <v>2.8658059467918662</v>
      </c>
      <c r="F701" s="5">
        <f t="shared" si="31"/>
        <v>36762</v>
      </c>
      <c r="G701" s="6">
        <f t="shared" ca="1" si="32"/>
        <v>7.2554696816711157</v>
      </c>
      <c r="H701" s="6">
        <f t="shared" ca="1" si="30"/>
        <v>4.2673692141680597</v>
      </c>
    </row>
    <row r="702" spans="1:8">
      <c r="A702" s="5">
        <f>'iBoxx inputs'!A706</f>
        <v>36763</v>
      </c>
      <c r="B702" s="6">
        <f ca="1">OFFSET('iBoxx inputs'!B$6,MATCH($A702,'iBoxx inputs'!$A$7:$A$4858,0),0)</f>
        <v>7.0802262836000596</v>
      </c>
      <c r="C702" s="6">
        <f ca="1">OFFSET('iBoxx inputs'!C$6,MATCH($A702,'iBoxx inputs'!$A$7:$A$4858,0),0)</f>
        <v>7.4749441773510803</v>
      </c>
      <c r="D702" s="6">
        <f ca="1">IFERROR(OFFSET('Bank of England inputs'!D$6,MATCH($A702,'Bank of England inputs'!$A$7:$A$4920,0),0),D701)</f>
        <v>2.8655256723716382</v>
      </c>
      <c r="F702" s="5">
        <f t="shared" si="31"/>
        <v>36763</v>
      </c>
      <c r="G702" s="6">
        <f t="shared" ca="1" si="32"/>
        <v>7.2775852304755695</v>
      </c>
      <c r="H702" s="6">
        <f t="shared" ca="1" si="30"/>
        <v>4.2891527839525212</v>
      </c>
    </row>
    <row r="703" spans="1:8">
      <c r="A703" s="5">
        <f>'iBoxx inputs'!A707</f>
        <v>36766</v>
      </c>
      <c r="B703" s="6">
        <f ca="1">OFFSET('iBoxx inputs'!B$6,MATCH($A703,'iBoxx inputs'!$A$7:$A$4858,0),0)</f>
        <v>7.0788738671863003</v>
      </c>
      <c r="C703" s="6">
        <f ca="1">OFFSET('iBoxx inputs'!C$6,MATCH($A703,'iBoxx inputs'!$A$7:$A$4858,0),0)</f>
        <v>7.4730563217050703</v>
      </c>
      <c r="D703" s="6">
        <f ca="1">IFERROR(OFFSET('Bank of England inputs'!D$6,MATCH($A703,'Bank of England inputs'!$A$7:$A$4920,0),0),D702)</f>
        <v>2.8655256723716382</v>
      </c>
      <c r="F703" s="5">
        <f t="shared" si="31"/>
        <v>36766</v>
      </c>
      <c r="G703" s="6">
        <f t="shared" ca="1" si="32"/>
        <v>7.2759650944456853</v>
      </c>
      <c r="H703" s="6">
        <f t="shared" ca="1" si="30"/>
        <v>4.2875777800634118</v>
      </c>
    </row>
    <row r="704" spans="1:8">
      <c r="A704" s="5">
        <f>'iBoxx inputs'!A708</f>
        <v>36767</v>
      </c>
      <c r="B704" s="6">
        <f ca="1">OFFSET('iBoxx inputs'!B$6,MATCH($A704,'iBoxx inputs'!$A$7:$A$4858,0),0)</f>
        <v>7.1325492747576602</v>
      </c>
      <c r="C704" s="6">
        <f ca="1">OFFSET('iBoxx inputs'!C$6,MATCH($A704,'iBoxx inputs'!$A$7:$A$4858,0),0)</f>
        <v>7.5252500947896896</v>
      </c>
      <c r="D704" s="6">
        <f ca="1">IFERROR(OFFSET('Bank of England inputs'!D$6,MATCH($A704,'Bank of England inputs'!$A$7:$A$4920,0),0),D703)</f>
        <v>2.9141404263641757</v>
      </c>
      <c r="F704" s="5">
        <f t="shared" si="31"/>
        <v>36767</v>
      </c>
      <c r="G704" s="6">
        <f t="shared" ca="1" si="32"/>
        <v>7.3288996847736749</v>
      </c>
      <c r="H704" s="6">
        <f t="shared" ca="1" si="30"/>
        <v>4.2897499217498636</v>
      </c>
    </row>
    <row r="705" spans="1:8">
      <c r="A705" s="5">
        <f>'iBoxx inputs'!A709</f>
        <v>36768</v>
      </c>
      <c r="B705" s="6">
        <f ca="1">OFFSET('iBoxx inputs'!B$6,MATCH($A705,'iBoxx inputs'!$A$7:$A$4858,0),0)</f>
        <v>7.1424582253425299</v>
      </c>
      <c r="C705" s="6">
        <f ca="1">OFFSET('iBoxx inputs'!C$6,MATCH($A705,'iBoxx inputs'!$A$7:$A$4858,0),0)</f>
        <v>7.53719759066965</v>
      </c>
      <c r="D705" s="6">
        <f ca="1">IFERROR(OFFSET('Bank of England inputs'!D$6,MATCH($A705,'Bank of England inputs'!$A$7:$A$4920,0),0),D704)</f>
        <v>2.9239194210835207</v>
      </c>
      <c r="F705" s="5">
        <f t="shared" si="31"/>
        <v>36768</v>
      </c>
      <c r="G705" s="6">
        <f t="shared" ca="1" si="32"/>
        <v>7.3398279080060895</v>
      </c>
      <c r="H705" s="6">
        <f t="shared" ca="1" si="30"/>
        <v>4.2904589251563152</v>
      </c>
    </row>
    <row r="706" spans="1:8">
      <c r="A706" s="5">
        <f>'iBoxx inputs'!A710</f>
        <v>36769</v>
      </c>
      <c r="B706" s="6">
        <f ca="1">OFFSET('iBoxx inputs'!B$6,MATCH($A706,'iBoxx inputs'!$A$7:$A$4858,0),0)</f>
        <v>7.1386497055916802</v>
      </c>
      <c r="C706" s="6">
        <f ca="1">OFFSET('iBoxx inputs'!C$6,MATCH($A706,'iBoxx inputs'!$A$7:$A$4858,0),0)</f>
        <v>7.5465173061818502</v>
      </c>
      <c r="D706" s="6">
        <f ca="1">IFERROR(OFFSET('Bank of England inputs'!D$6,MATCH($A706,'Bank of England inputs'!$A$7:$A$4920,0),0),D705)</f>
        <v>2.9138554805905992</v>
      </c>
      <c r="F706" s="5">
        <f t="shared" si="31"/>
        <v>36769</v>
      </c>
      <c r="G706" s="6">
        <f t="shared" ca="1" si="32"/>
        <v>7.3425835058867648</v>
      </c>
      <c r="H706" s="6">
        <f t="shared" ca="1" si="30"/>
        <v>4.3033350607794674</v>
      </c>
    </row>
    <row r="707" spans="1:8">
      <c r="A707" s="5">
        <f>'iBoxx inputs'!A711</f>
        <v>36770</v>
      </c>
      <c r="B707" s="6">
        <f ca="1">OFFSET('iBoxx inputs'!B$6,MATCH($A707,'iBoxx inputs'!$A$7:$A$4858,0),0)</f>
        <v>7.0681497164521803</v>
      </c>
      <c r="C707" s="6">
        <f ca="1">OFFSET('iBoxx inputs'!C$6,MATCH($A707,'iBoxx inputs'!$A$7:$A$4858,0),0)</f>
        <v>7.3087678906271103</v>
      </c>
      <c r="D707" s="6">
        <f ca="1">IFERROR(OFFSET('Bank of England inputs'!D$6,MATCH($A707,'Bank of England inputs'!$A$7:$A$4920,0),0),D706)</f>
        <v>2.8459657701711549</v>
      </c>
      <c r="F707" s="5">
        <f t="shared" si="31"/>
        <v>36770</v>
      </c>
      <c r="G707" s="6">
        <f t="shared" ca="1" si="32"/>
        <v>7.1884588035396453</v>
      </c>
      <c r="H707" s="6">
        <f t="shared" ref="H707:H770" ca="1" si="33">((1+G707/100)/(1+D707/100)-1)*100</f>
        <v>4.2223270507981026</v>
      </c>
    </row>
    <row r="708" spans="1:8">
      <c r="A708" s="5">
        <f>'iBoxx inputs'!A712</f>
        <v>36773</v>
      </c>
      <c r="B708" s="6">
        <f ca="1">OFFSET('iBoxx inputs'!B$6,MATCH($A708,'iBoxx inputs'!$A$7:$A$4858,0),0)</f>
        <v>7.0566526415639803</v>
      </c>
      <c r="C708" s="6">
        <f ca="1">OFFSET('iBoxx inputs'!C$6,MATCH($A708,'iBoxx inputs'!$A$7:$A$4858,0),0)</f>
        <v>7.2982345822234498</v>
      </c>
      <c r="D708" s="6">
        <f ca="1">IFERROR(OFFSET('Bank of England inputs'!D$6,MATCH($A708,'Bank of England inputs'!$A$7:$A$4920,0),0),D707)</f>
        <v>2.8459657701711549</v>
      </c>
      <c r="F708" s="5">
        <f t="shared" ref="F708:F771" si="34">A708</f>
        <v>36773</v>
      </c>
      <c r="G708" s="6">
        <f t="shared" ref="G708:G771" ca="1" si="35">(B708+C708)/2</f>
        <v>7.1774436118937146</v>
      </c>
      <c r="H708" s="6">
        <f t="shared" ca="1" si="33"/>
        <v>4.2116166728426441</v>
      </c>
    </row>
    <row r="709" spans="1:8">
      <c r="A709" s="5">
        <f>'iBoxx inputs'!A713</f>
        <v>36774</v>
      </c>
      <c r="B709" s="6">
        <f ca="1">OFFSET('iBoxx inputs'!B$6,MATCH($A709,'iBoxx inputs'!$A$7:$A$4858,0),0)</f>
        <v>7.0945190282221002</v>
      </c>
      <c r="C709" s="6">
        <f ca="1">OFFSET('iBoxx inputs'!C$6,MATCH($A709,'iBoxx inputs'!$A$7:$A$4858,0),0)</f>
        <v>7.33948250836605</v>
      </c>
      <c r="D709" s="6">
        <f ca="1">IFERROR(OFFSET('Bank of England inputs'!D$6,MATCH($A709,'Bank of England inputs'!$A$7:$A$4920,0),0),D708)</f>
        <v>2.875305623471891</v>
      </c>
      <c r="F709" s="5">
        <f t="shared" si="34"/>
        <v>36774</v>
      </c>
      <c r="G709" s="6">
        <f t="shared" ca="1" si="35"/>
        <v>7.2170007682940751</v>
      </c>
      <c r="H709" s="6">
        <f t="shared" ca="1" si="33"/>
        <v>4.2203472626491934</v>
      </c>
    </row>
    <row r="710" spans="1:8">
      <c r="A710" s="5">
        <f>'iBoxx inputs'!A714</f>
        <v>36775</v>
      </c>
      <c r="B710" s="6">
        <f ca="1">OFFSET('iBoxx inputs'!B$6,MATCH($A710,'iBoxx inputs'!$A$7:$A$4858,0),0)</f>
        <v>7.0862892882175901</v>
      </c>
      <c r="C710" s="6">
        <f ca="1">OFFSET('iBoxx inputs'!C$6,MATCH($A710,'iBoxx inputs'!$A$7:$A$4858,0),0)</f>
        <v>7.3350109775511498</v>
      </c>
      <c r="D710" s="6">
        <f ca="1">IFERROR(OFFSET('Bank of England inputs'!D$6,MATCH($A710,'Bank of England inputs'!$A$7:$A$4920,0),0),D709)</f>
        <v>2.8850855745721438</v>
      </c>
      <c r="F710" s="5">
        <f t="shared" si="34"/>
        <v>36775</v>
      </c>
      <c r="G710" s="6">
        <f t="shared" ca="1" si="35"/>
        <v>7.2106501328843695</v>
      </c>
      <c r="H710" s="6">
        <f t="shared" ca="1" si="33"/>
        <v>4.2042678335306727</v>
      </c>
    </row>
    <row r="711" spans="1:8">
      <c r="A711" s="5">
        <f>'iBoxx inputs'!A715</f>
        <v>36776</v>
      </c>
      <c r="B711" s="6">
        <f ca="1">OFFSET('iBoxx inputs'!B$6,MATCH($A711,'iBoxx inputs'!$A$7:$A$4858,0),0)</f>
        <v>7.0700443311582903</v>
      </c>
      <c r="C711" s="6">
        <f ca="1">OFFSET('iBoxx inputs'!C$6,MATCH($A711,'iBoxx inputs'!$A$7:$A$4858,0),0)</f>
        <v>7.31679050020806</v>
      </c>
      <c r="D711" s="6">
        <f ca="1">IFERROR(OFFSET('Bank of England inputs'!D$6,MATCH($A711,'Bank of England inputs'!$A$7:$A$4920,0),0),D710)</f>
        <v>2.8853677621283325</v>
      </c>
      <c r="F711" s="5">
        <f t="shared" si="34"/>
        <v>36776</v>
      </c>
      <c r="G711" s="6">
        <f t="shared" ca="1" si="35"/>
        <v>7.1934174156831752</v>
      </c>
      <c r="H711" s="6">
        <f t="shared" ca="1" si="33"/>
        <v>4.1872325941576971</v>
      </c>
    </row>
    <row r="712" spans="1:8">
      <c r="A712" s="5">
        <f>'iBoxx inputs'!A716</f>
        <v>36777</v>
      </c>
      <c r="B712" s="6">
        <f ca="1">OFFSET('iBoxx inputs'!B$6,MATCH($A712,'iBoxx inputs'!$A$7:$A$4858,0),0)</f>
        <v>7.1150782521907301</v>
      </c>
      <c r="C712" s="6">
        <f ca="1">OFFSET('iBoxx inputs'!C$6,MATCH($A712,'iBoxx inputs'!$A$7:$A$4858,0),0)</f>
        <v>7.3512640650834999</v>
      </c>
      <c r="D712" s="6">
        <f ca="1">IFERROR(OFFSET('Bank of England inputs'!D$6,MATCH($A712,'Bank of England inputs'!$A$7:$A$4920,0),0),D711)</f>
        <v>2.9339853300733632</v>
      </c>
      <c r="F712" s="5">
        <f t="shared" si="34"/>
        <v>36777</v>
      </c>
      <c r="G712" s="6">
        <f t="shared" ca="1" si="35"/>
        <v>7.2331711586371146</v>
      </c>
      <c r="H712" s="6">
        <f t="shared" ca="1" si="33"/>
        <v>4.1766437146854463</v>
      </c>
    </row>
    <row r="713" spans="1:8">
      <c r="A713" s="5">
        <f>'iBoxx inputs'!A717</f>
        <v>36780</v>
      </c>
      <c r="B713" s="6">
        <f ca="1">OFFSET('iBoxx inputs'!B$6,MATCH($A713,'iBoxx inputs'!$A$7:$A$4858,0),0)</f>
        <v>7.1138156859222104</v>
      </c>
      <c r="C713" s="6">
        <f ca="1">OFFSET('iBoxx inputs'!C$6,MATCH($A713,'iBoxx inputs'!$A$7:$A$4858,0),0)</f>
        <v>7.3468120357330298</v>
      </c>
      <c r="D713" s="6">
        <f ca="1">IFERROR(OFFSET('Bank of England inputs'!D$6,MATCH($A713,'Bank of England inputs'!$A$7:$A$4920,0),0),D712)</f>
        <v>2.9336984158028656</v>
      </c>
      <c r="F713" s="5">
        <f t="shared" si="34"/>
        <v>36780</v>
      </c>
      <c r="G713" s="6">
        <f t="shared" ca="1" si="35"/>
        <v>7.2303138608276196</v>
      </c>
      <c r="H713" s="6">
        <f t="shared" ca="1" si="33"/>
        <v>4.1741582311251246</v>
      </c>
    </row>
    <row r="714" spans="1:8">
      <c r="A714" s="5">
        <f>'iBoxx inputs'!A718</f>
        <v>36781</v>
      </c>
      <c r="B714" s="6">
        <f ca="1">OFFSET('iBoxx inputs'!B$6,MATCH($A714,'iBoxx inputs'!$A$7:$A$4858,0),0)</f>
        <v>7.1614673114757599</v>
      </c>
      <c r="C714" s="6">
        <f ca="1">OFFSET('iBoxx inputs'!C$6,MATCH($A714,'iBoxx inputs'!$A$7:$A$4858,0),0)</f>
        <v>7.3978253609039299</v>
      </c>
      <c r="D714" s="6">
        <f ca="1">IFERROR(OFFSET('Bank of England inputs'!D$6,MATCH($A714,'Bank of England inputs'!$A$7:$A$4920,0),0),D713)</f>
        <v>3.0021513788382581</v>
      </c>
      <c r="F714" s="5">
        <f t="shared" si="34"/>
        <v>36781</v>
      </c>
      <c r="G714" s="6">
        <f t="shared" ca="1" si="35"/>
        <v>7.2796463361898454</v>
      </c>
      <c r="H714" s="6">
        <f t="shared" ca="1" si="33"/>
        <v>4.1528209848929354</v>
      </c>
    </row>
    <row r="715" spans="1:8">
      <c r="A715" s="5">
        <f>'iBoxx inputs'!A719</f>
        <v>36782</v>
      </c>
      <c r="B715" s="6">
        <f ca="1">OFFSET('iBoxx inputs'!B$6,MATCH($A715,'iBoxx inputs'!$A$7:$A$4858,0),0)</f>
        <v>7.1636957601477098</v>
      </c>
      <c r="C715" s="6">
        <f ca="1">OFFSET('iBoxx inputs'!C$6,MATCH($A715,'iBoxx inputs'!$A$7:$A$4858,0),0)</f>
        <v>7.3906222984018202</v>
      </c>
      <c r="D715" s="6">
        <f ca="1">IFERROR(OFFSET('Bank of England inputs'!D$6,MATCH($A715,'Bank of England inputs'!$A$7:$A$4920,0),0),D714)</f>
        <v>2.9719425163750035</v>
      </c>
      <c r="F715" s="5">
        <f t="shared" si="34"/>
        <v>36782</v>
      </c>
      <c r="G715" s="6">
        <f t="shared" ca="1" si="35"/>
        <v>7.277159029274765</v>
      </c>
      <c r="H715" s="6">
        <f t="shared" ca="1" si="33"/>
        <v>4.1809607624087919</v>
      </c>
    </row>
    <row r="716" spans="1:8">
      <c r="A716" s="5">
        <f>'iBoxx inputs'!A720</f>
        <v>36783</v>
      </c>
      <c r="B716" s="6">
        <f ca="1">OFFSET('iBoxx inputs'!B$6,MATCH($A716,'iBoxx inputs'!$A$7:$A$4858,0),0)</f>
        <v>7.0296207769706598</v>
      </c>
      <c r="C716" s="6">
        <f ca="1">OFFSET('iBoxx inputs'!C$6,MATCH($A716,'iBoxx inputs'!$A$7:$A$4858,0),0)</f>
        <v>7.2618461138541903</v>
      </c>
      <c r="D716" s="6">
        <f ca="1">IFERROR(OFFSET('Bank of England inputs'!D$6,MATCH($A716,'Bank of England inputs'!$A$7:$A$4920,0),0),D715)</f>
        <v>2.9535452322738465</v>
      </c>
      <c r="F716" s="5">
        <f t="shared" si="34"/>
        <v>36783</v>
      </c>
      <c r="G716" s="6">
        <f t="shared" ca="1" si="35"/>
        <v>7.1457334454124251</v>
      </c>
      <c r="H716" s="6">
        <f t="shared" ca="1" si="33"/>
        <v>4.0719221505977066</v>
      </c>
    </row>
    <row r="717" spans="1:8">
      <c r="A717" s="5">
        <f>'iBoxx inputs'!A721</f>
        <v>36784</v>
      </c>
      <c r="B717" s="6">
        <f ca="1">OFFSET('iBoxx inputs'!B$6,MATCH($A717,'iBoxx inputs'!$A$7:$A$4858,0),0)</f>
        <v>7.0429723491764999</v>
      </c>
      <c r="C717" s="6">
        <f ca="1">OFFSET('iBoxx inputs'!C$6,MATCH($A717,'iBoxx inputs'!$A$7:$A$4858,0),0)</f>
        <v>7.2804210763213097</v>
      </c>
      <c r="D717" s="6">
        <f ca="1">IFERROR(OFFSET('Bank of England inputs'!D$6,MATCH($A717,'Bank of England inputs'!$A$7:$A$4920,0),0),D716)</f>
        <v>2.9725237117434133</v>
      </c>
      <c r="F717" s="5">
        <f t="shared" si="34"/>
        <v>36784</v>
      </c>
      <c r="G717" s="6">
        <f t="shared" ca="1" si="35"/>
        <v>7.1616967127489044</v>
      </c>
      <c r="H717" s="6">
        <f t="shared" ca="1" si="33"/>
        <v>4.0682434983651428</v>
      </c>
    </row>
    <row r="718" spans="1:8">
      <c r="A718" s="5">
        <f>'iBoxx inputs'!A722</f>
        <v>36787</v>
      </c>
      <c r="B718" s="6">
        <f ca="1">OFFSET('iBoxx inputs'!B$6,MATCH($A718,'iBoxx inputs'!$A$7:$A$4858,0),0)</f>
        <v>7.0192768732002797</v>
      </c>
      <c r="C718" s="6">
        <f ca="1">OFFSET('iBoxx inputs'!C$6,MATCH($A718,'iBoxx inputs'!$A$7:$A$4858,0),0)</f>
        <v>7.2625949095820399</v>
      </c>
      <c r="D718" s="6">
        <f ca="1">IFERROR(OFFSET('Bank of England inputs'!D$6,MATCH($A718,'Bank of England inputs'!$A$7:$A$4920,0),0),D717)</f>
        <v>2.9523902629777998</v>
      </c>
      <c r="F718" s="5">
        <f t="shared" si="34"/>
        <v>36787</v>
      </c>
      <c r="G718" s="6">
        <f t="shared" ca="1" si="35"/>
        <v>7.1409358913911598</v>
      </c>
      <c r="H718" s="6">
        <f t="shared" ca="1" si="33"/>
        <v>4.0684297059196739</v>
      </c>
    </row>
    <row r="719" spans="1:8">
      <c r="A719" s="5">
        <f>'iBoxx inputs'!A723</f>
        <v>36788</v>
      </c>
      <c r="B719" s="6">
        <f ca="1">OFFSET('iBoxx inputs'!B$6,MATCH($A719,'iBoxx inputs'!$A$7:$A$4858,0),0)</f>
        <v>6.9779116818787799</v>
      </c>
      <c r="C719" s="6">
        <f ca="1">OFFSET('iBoxx inputs'!C$6,MATCH($A719,'iBoxx inputs'!$A$7:$A$4858,0),0)</f>
        <v>7.2272433838171297</v>
      </c>
      <c r="D719" s="6">
        <f ca="1">IFERROR(OFFSET('Bank of England inputs'!D$6,MATCH($A719,'Bank of England inputs'!$A$7:$A$4920,0),0),D718)</f>
        <v>2.9130009775171217</v>
      </c>
      <c r="F719" s="5">
        <f t="shared" si="34"/>
        <v>36788</v>
      </c>
      <c r="G719" s="6">
        <f t="shared" ca="1" si="35"/>
        <v>7.1025775328479543</v>
      </c>
      <c r="H719" s="6">
        <f t="shared" ca="1" si="33"/>
        <v>4.0709886171195198</v>
      </c>
    </row>
    <row r="720" spans="1:8">
      <c r="A720" s="5">
        <f>'iBoxx inputs'!A724</f>
        <v>36789</v>
      </c>
      <c r="B720" s="6">
        <f ca="1">OFFSET('iBoxx inputs'!B$6,MATCH($A720,'iBoxx inputs'!$A$7:$A$4858,0),0)</f>
        <v>6.9734040989497696</v>
      </c>
      <c r="C720" s="6">
        <f ca="1">OFFSET('iBoxx inputs'!C$6,MATCH($A720,'iBoxx inputs'!$A$7:$A$4858,0),0)</f>
        <v>7.2311890125202396</v>
      </c>
      <c r="D720" s="6">
        <f ca="1">IFERROR(OFFSET('Bank of England inputs'!D$6,MATCH($A720,'Bank of England inputs'!$A$7:$A$4920,0),0),D719)</f>
        <v>2.9227761485826065</v>
      </c>
      <c r="F720" s="5">
        <f t="shared" si="34"/>
        <v>36789</v>
      </c>
      <c r="G720" s="6">
        <f t="shared" ca="1" si="35"/>
        <v>7.1022965557350046</v>
      </c>
      <c r="H720" s="6">
        <f t="shared" ca="1" si="33"/>
        <v>4.0608313956851605</v>
      </c>
    </row>
    <row r="721" spans="1:8">
      <c r="A721" s="5">
        <f>'iBoxx inputs'!A725</f>
        <v>36790</v>
      </c>
      <c r="B721" s="6">
        <f ca="1">OFFSET('iBoxx inputs'!B$6,MATCH($A721,'iBoxx inputs'!$A$7:$A$4858,0),0)</f>
        <v>6.9498135023405201</v>
      </c>
      <c r="C721" s="6">
        <f ca="1">OFFSET('iBoxx inputs'!C$6,MATCH($A721,'iBoxx inputs'!$A$7:$A$4858,0),0)</f>
        <v>7.2086931161906902</v>
      </c>
      <c r="D721" s="6">
        <f ca="1">IFERROR(OFFSET('Bank of England inputs'!D$6,MATCH($A721,'Bank of England inputs'!$A$7:$A$4920,0),0),D720)</f>
        <v>2.89345063538613</v>
      </c>
      <c r="F721" s="5">
        <f t="shared" si="34"/>
        <v>36790</v>
      </c>
      <c r="G721" s="6">
        <f t="shared" ca="1" si="35"/>
        <v>7.0792533092656047</v>
      </c>
      <c r="H721" s="6">
        <f t="shared" ca="1" si="33"/>
        <v>4.0680943714409112</v>
      </c>
    </row>
    <row r="722" spans="1:8">
      <c r="A722" s="5">
        <f>'iBoxx inputs'!A726</f>
        <v>36791</v>
      </c>
      <c r="B722" s="6">
        <f ca="1">OFFSET('iBoxx inputs'!B$6,MATCH($A722,'iBoxx inputs'!$A$7:$A$4858,0),0)</f>
        <v>6.9186837913517802</v>
      </c>
      <c r="C722" s="6">
        <f ca="1">OFFSET('iBoxx inputs'!C$6,MATCH($A722,'iBoxx inputs'!$A$7:$A$4858,0),0)</f>
        <v>7.1690648525530802</v>
      </c>
      <c r="D722" s="6">
        <f ca="1">IFERROR(OFFSET('Bank of England inputs'!D$6,MATCH($A722,'Bank of England inputs'!$A$7:$A$4920,0),0),D721)</f>
        <v>2.884521365014181</v>
      </c>
      <c r="F722" s="5">
        <f t="shared" si="34"/>
        <v>36791</v>
      </c>
      <c r="G722" s="6">
        <f t="shared" ca="1" si="35"/>
        <v>7.0438743219524298</v>
      </c>
      <c r="H722" s="6">
        <f t="shared" ca="1" si="33"/>
        <v>4.0427392787119931</v>
      </c>
    </row>
    <row r="723" spans="1:8">
      <c r="A723" s="5">
        <f>'iBoxx inputs'!A727</f>
        <v>36794</v>
      </c>
      <c r="B723" s="6">
        <f ca="1">OFFSET('iBoxx inputs'!B$6,MATCH($A723,'iBoxx inputs'!$A$7:$A$4858,0),0)</f>
        <v>6.94455874981292</v>
      </c>
      <c r="C723" s="6">
        <f ca="1">OFFSET('iBoxx inputs'!C$6,MATCH($A723,'iBoxx inputs'!$A$7:$A$4858,0),0)</f>
        <v>7.20768031714901</v>
      </c>
      <c r="D723" s="6">
        <f ca="1">IFERROR(OFFSET('Bank of England inputs'!D$6,MATCH($A723,'Bank of England inputs'!$A$7:$A$4920,0),0),D722)</f>
        <v>2.9233476730543551</v>
      </c>
      <c r="F723" s="5">
        <f t="shared" si="34"/>
        <v>36794</v>
      </c>
      <c r="G723" s="6">
        <f t="shared" ca="1" si="35"/>
        <v>7.0761195334809646</v>
      </c>
      <c r="H723" s="6">
        <f t="shared" ca="1" si="33"/>
        <v>4.034820042599363</v>
      </c>
    </row>
    <row r="724" spans="1:8">
      <c r="A724" s="5">
        <f>'iBoxx inputs'!A728</f>
        <v>36795</v>
      </c>
      <c r="B724" s="6">
        <f ca="1">OFFSET('iBoxx inputs'!B$6,MATCH($A724,'iBoxx inputs'!$A$7:$A$4858,0),0)</f>
        <v>6.9321363869632799</v>
      </c>
      <c r="C724" s="6">
        <f ca="1">OFFSET('iBoxx inputs'!C$6,MATCH($A724,'iBoxx inputs'!$A$7:$A$4858,0),0)</f>
        <v>7.2030890363280902</v>
      </c>
      <c r="D724" s="6">
        <f ca="1">IFERROR(OFFSET('Bank of England inputs'!D$6,MATCH($A724,'Bank of England inputs'!$A$7:$A$4920,0),0),D723)</f>
        <v>2.9233476730543551</v>
      </c>
      <c r="F724" s="5">
        <f t="shared" si="34"/>
        <v>36795</v>
      </c>
      <c r="G724" s="6">
        <f t="shared" ca="1" si="35"/>
        <v>7.0676127116456851</v>
      </c>
      <c r="H724" s="6">
        <f t="shared" ca="1" si="33"/>
        <v>4.0265548413329633</v>
      </c>
    </row>
    <row r="725" spans="1:8">
      <c r="A725" s="5">
        <f>'iBoxx inputs'!A729</f>
        <v>36796</v>
      </c>
      <c r="B725" s="6">
        <f ca="1">OFFSET('iBoxx inputs'!B$6,MATCH($A725,'iBoxx inputs'!$A$7:$A$4858,0),0)</f>
        <v>6.8644880933150896</v>
      </c>
      <c r="C725" s="6">
        <f ca="1">OFFSET('iBoxx inputs'!C$6,MATCH($A725,'iBoxx inputs'!$A$7:$A$4858,0),0)</f>
        <v>7.1495845778175102</v>
      </c>
      <c r="D725" s="6">
        <f ca="1">IFERROR(OFFSET('Bank of England inputs'!D$6,MATCH($A725,'Bank of England inputs'!$A$7:$A$4920,0),0),D724)</f>
        <v>2.893733502786211</v>
      </c>
      <c r="F725" s="5">
        <f t="shared" si="34"/>
        <v>36796</v>
      </c>
      <c r="G725" s="6">
        <f t="shared" ca="1" si="35"/>
        <v>7.0070363355662995</v>
      </c>
      <c r="H725" s="6">
        <f t="shared" ca="1" si="33"/>
        <v>3.9976222970553366</v>
      </c>
    </row>
    <row r="726" spans="1:8">
      <c r="A726" s="5">
        <f>'iBoxx inputs'!A730</f>
        <v>36797</v>
      </c>
      <c r="B726" s="6">
        <f ca="1">OFFSET('iBoxx inputs'!B$6,MATCH($A726,'iBoxx inputs'!$A$7:$A$4858,0),0)</f>
        <v>6.83992214046825</v>
      </c>
      <c r="C726" s="6">
        <f ca="1">OFFSET('iBoxx inputs'!C$6,MATCH($A726,'iBoxx inputs'!$A$7:$A$4858,0),0)</f>
        <v>7.1349191488880601</v>
      </c>
      <c r="D726" s="6">
        <f ca="1">IFERROR(OFFSET('Bank of England inputs'!D$6,MATCH($A726,'Bank of England inputs'!$A$7:$A$4920,0),0),D725)</f>
        <v>2.8739002932551383</v>
      </c>
      <c r="F726" s="5">
        <f t="shared" si="34"/>
        <v>36797</v>
      </c>
      <c r="G726" s="6">
        <f t="shared" ca="1" si="35"/>
        <v>6.9874206446781546</v>
      </c>
      <c r="H726" s="6">
        <f t="shared" ca="1" si="33"/>
        <v>3.9986044465086801</v>
      </c>
    </row>
    <row r="727" spans="1:8">
      <c r="A727" s="5">
        <f>'iBoxx inputs'!A731</f>
        <v>36798</v>
      </c>
      <c r="B727" s="6">
        <f ca="1">OFFSET('iBoxx inputs'!B$6,MATCH($A727,'iBoxx inputs'!$A$7:$A$4858,0),0)</f>
        <v>6.7516209103250802</v>
      </c>
      <c r="C727" s="6">
        <f ca="1">OFFSET('iBoxx inputs'!C$6,MATCH($A727,'iBoxx inputs'!$A$7:$A$4858,0),0)</f>
        <v>7.0474495074916401</v>
      </c>
      <c r="D727" s="6">
        <f ca="1">IFERROR(OFFSET('Bank of England inputs'!D$6,MATCH($A727,'Bank of England inputs'!$A$7:$A$4920,0),0),D726)</f>
        <v>2.7761485826002019</v>
      </c>
      <c r="F727" s="5">
        <f t="shared" si="34"/>
        <v>36798</v>
      </c>
      <c r="G727" s="6">
        <f t="shared" ca="1" si="35"/>
        <v>6.8995352089083601</v>
      </c>
      <c r="H727" s="6">
        <f t="shared" ca="1" si="33"/>
        <v>4.0120073413669743</v>
      </c>
    </row>
    <row r="728" spans="1:8">
      <c r="A728" s="5">
        <f>'iBoxx inputs'!A732</f>
        <v>36799</v>
      </c>
      <c r="B728" s="6">
        <f ca="1">OFFSET('iBoxx inputs'!B$6,MATCH($A728,'iBoxx inputs'!$A$7:$A$4858,0),0)</f>
        <v>6.7516695535237004</v>
      </c>
      <c r="C728" s="6">
        <f ca="1">OFFSET('iBoxx inputs'!C$6,MATCH($A728,'iBoxx inputs'!$A$7:$A$4858,0),0)</f>
        <v>7.0473374308792804</v>
      </c>
      <c r="D728" s="6">
        <f ca="1">IFERROR(OFFSET('Bank of England inputs'!D$6,MATCH($A728,'Bank of England inputs'!$A$7:$A$4920,0),0),D727)</f>
        <v>2.7761485826002019</v>
      </c>
      <c r="F728" s="5">
        <f t="shared" si="34"/>
        <v>36799</v>
      </c>
      <c r="G728" s="6">
        <f t="shared" ca="1" si="35"/>
        <v>6.8995034922014904</v>
      </c>
      <c r="H728" s="6">
        <f t="shared" ca="1" si="33"/>
        <v>4.0119764813792314</v>
      </c>
    </row>
    <row r="729" spans="1:8">
      <c r="A729" s="5">
        <f>'iBoxx inputs'!A733</f>
        <v>36801</v>
      </c>
      <c r="B729" s="6">
        <f ca="1">OFFSET('iBoxx inputs'!B$6,MATCH($A729,'iBoxx inputs'!$A$7:$A$4858,0),0)</f>
        <v>6.7394277321544598</v>
      </c>
      <c r="C729" s="6">
        <f ca="1">OFFSET('iBoxx inputs'!C$6,MATCH($A729,'iBoxx inputs'!$A$7:$A$4858,0),0)</f>
        <v>7.0577936014130902</v>
      </c>
      <c r="D729" s="6">
        <f ca="1">IFERROR(OFFSET('Bank of England inputs'!D$6,MATCH($A729,'Bank of England inputs'!$A$7:$A$4920,0),0),D728)</f>
        <v>2.7661030202326353</v>
      </c>
      <c r="F729" s="5">
        <f t="shared" si="34"/>
        <v>36801</v>
      </c>
      <c r="G729" s="6">
        <f t="shared" ca="1" si="35"/>
        <v>6.8986106667837745</v>
      </c>
      <c r="H729" s="6">
        <f t="shared" ca="1" si="33"/>
        <v>4.0212750363196381</v>
      </c>
    </row>
    <row r="730" spans="1:8">
      <c r="A730" s="5">
        <f>'iBoxx inputs'!A734</f>
        <v>36802</v>
      </c>
      <c r="B730" s="6">
        <f ca="1">OFFSET('iBoxx inputs'!B$6,MATCH($A730,'iBoxx inputs'!$A$7:$A$4858,0),0)</f>
        <v>6.7520748333836602</v>
      </c>
      <c r="C730" s="6">
        <f ca="1">OFFSET('iBoxx inputs'!C$6,MATCH($A730,'iBoxx inputs'!$A$7:$A$4858,0),0)</f>
        <v>7.0563426217290601</v>
      </c>
      <c r="D730" s="6">
        <f ca="1">IFERROR(OFFSET('Bank of England inputs'!D$6,MATCH($A730,'Bank of England inputs'!$A$7:$A$4920,0),0),D729)</f>
        <v>2.7557900908824484</v>
      </c>
      <c r="F730" s="5">
        <f t="shared" si="34"/>
        <v>36802</v>
      </c>
      <c r="G730" s="6">
        <f t="shared" ca="1" si="35"/>
        <v>6.9042087275563606</v>
      </c>
      <c r="H730" s="6">
        <f t="shared" ca="1" si="33"/>
        <v>4.0371629014821053</v>
      </c>
    </row>
    <row r="731" spans="1:8">
      <c r="A731" s="5">
        <f>'iBoxx inputs'!A735</f>
        <v>36803</v>
      </c>
      <c r="B731" s="6">
        <f ca="1">OFFSET('iBoxx inputs'!B$6,MATCH($A731,'iBoxx inputs'!$A$7:$A$4858,0),0)</f>
        <v>6.7618986196934197</v>
      </c>
      <c r="C731" s="6">
        <f ca="1">OFFSET('iBoxx inputs'!C$6,MATCH($A731,'iBoxx inputs'!$A$7:$A$4858,0),0)</f>
        <v>7.0700985246524404</v>
      </c>
      <c r="D731" s="6">
        <f ca="1">IFERROR(OFFSET('Bank of England inputs'!D$6,MATCH($A731,'Bank of England inputs'!$A$7:$A$4920,0),0),D730)</f>
        <v>2.7555208129763642</v>
      </c>
      <c r="F731" s="5">
        <f t="shared" si="34"/>
        <v>36803</v>
      </c>
      <c r="G731" s="6">
        <f t="shared" ca="1" si="35"/>
        <v>6.9159985721729296</v>
      </c>
      <c r="H731" s="6">
        <f t="shared" ca="1" si="33"/>
        <v>4.0489092228620738</v>
      </c>
    </row>
    <row r="732" spans="1:8">
      <c r="A732" s="5">
        <f>'iBoxx inputs'!A736</f>
        <v>36804</v>
      </c>
      <c r="B732" s="6">
        <f ca="1">OFFSET('iBoxx inputs'!B$6,MATCH($A732,'iBoxx inputs'!$A$7:$A$4858,0),0)</f>
        <v>6.7369628412572897</v>
      </c>
      <c r="C732" s="6">
        <f ca="1">OFFSET('iBoxx inputs'!C$6,MATCH($A732,'iBoxx inputs'!$A$7:$A$4858,0),0)</f>
        <v>7.0410804614935598</v>
      </c>
      <c r="D732" s="6">
        <f ca="1">IFERROR(OFFSET('Bank of England inputs'!D$6,MATCH($A732,'Bank of England inputs'!$A$7:$A$4920,0),0),D731)</f>
        <v>2.7555208129763642</v>
      </c>
      <c r="F732" s="5">
        <f t="shared" si="34"/>
        <v>36804</v>
      </c>
      <c r="G732" s="6">
        <f t="shared" ca="1" si="35"/>
        <v>6.8890216513754243</v>
      </c>
      <c r="H732" s="6">
        <f t="shared" ca="1" si="33"/>
        <v>4.0226557227249771</v>
      </c>
    </row>
    <row r="733" spans="1:8">
      <c r="A733" s="5">
        <f>'iBoxx inputs'!A737</f>
        <v>36805</v>
      </c>
      <c r="B733" s="6">
        <f ca="1">OFFSET('iBoxx inputs'!B$6,MATCH($A733,'iBoxx inputs'!$A$7:$A$4858,0),0)</f>
        <v>6.7073613982490103</v>
      </c>
      <c r="C733" s="6">
        <f ca="1">OFFSET('iBoxx inputs'!C$6,MATCH($A733,'iBoxx inputs'!$A$7:$A$4858,0),0)</f>
        <v>7.0221015081076796</v>
      </c>
      <c r="D733" s="6">
        <f ca="1">IFERROR(OFFSET('Bank of England inputs'!D$6,MATCH($A733,'Bank of England inputs'!$A$7:$A$4920,0),0),D732)</f>
        <v>2.7359781121750748</v>
      </c>
      <c r="F733" s="5">
        <f t="shared" si="34"/>
        <v>36805</v>
      </c>
      <c r="G733" s="6">
        <f t="shared" ca="1" si="35"/>
        <v>6.8647314531783454</v>
      </c>
      <c r="H733" s="6">
        <f t="shared" ca="1" si="33"/>
        <v>4.018799856555777</v>
      </c>
    </row>
    <row r="734" spans="1:8">
      <c r="A734" s="5">
        <f>'iBoxx inputs'!A738</f>
        <v>36808</v>
      </c>
      <c r="B734" s="6">
        <f ca="1">OFFSET('iBoxx inputs'!B$6,MATCH($A734,'iBoxx inputs'!$A$7:$A$4858,0),0)</f>
        <v>6.6326194662144102</v>
      </c>
      <c r="C734" s="6">
        <f ca="1">OFFSET('iBoxx inputs'!C$6,MATCH($A734,'iBoxx inputs'!$A$7:$A$4858,0),0)</f>
        <v>6.9406463516289696</v>
      </c>
      <c r="D734" s="6">
        <f ca="1">IFERROR(OFFSET('Bank of England inputs'!D$6,MATCH($A734,'Bank of England inputs'!$A$7:$A$4920,0),0),D733)</f>
        <v>2.6778733385457221</v>
      </c>
      <c r="F734" s="5">
        <f t="shared" si="34"/>
        <v>36808</v>
      </c>
      <c r="G734" s="6">
        <f t="shared" ca="1" si="35"/>
        <v>6.7866329089216899</v>
      </c>
      <c r="H734" s="6">
        <f t="shared" ca="1" si="33"/>
        <v>4.0016017441544705</v>
      </c>
    </row>
    <row r="735" spans="1:8">
      <c r="A735" s="5">
        <f>'iBoxx inputs'!A739</f>
        <v>36809</v>
      </c>
      <c r="B735" s="6">
        <f ca="1">OFFSET('iBoxx inputs'!B$6,MATCH($A735,'iBoxx inputs'!$A$7:$A$4858,0),0)</f>
        <v>6.6773848021682296</v>
      </c>
      <c r="C735" s="6">
        <f ca="1">OFFSET('iBoxx inputs'!C$6,MATCH($A735,'iBoxx inputs'!$A$7:$A$4858,0),0)</f>
        <v>6.96732050392521</v>
      </c>
      <c r="D735" s="6">
        <f ca="1">IFERROR(OFFSET('Bank of England inputs'!D$6,MATCH($A735,'Bank of England inputs'!$A$7:$A$4920,0),0),D734)</f>
        <v>2.6979472140762573</v>
      </c>
      <c r="F735" s="5">
        <f t="shared" si="34"/>
        <v>36809</v>
      </c>
      <c r="G735" s="6">
        <f t="shared" ca="1" si="35"/>
        <v>6.8223526530467193</v>
      </c>
      <c r="H735" s="6">
        <f t="shared" ca="1" si="33"/>
        <v>4.016054410876424</v>
      </c>
    </row>
    <row r="736" spans="1:8">
      <c r="A736" s="5">
        <f>'iBoxx inputs'!A740</f>
        <v>36810</v>
      </c>
      <c r="B736" s="6">
        <f ca="1">OFFSET('iBoxx inputs'!B$6,MATCH($A736,'iBoxx inputs'!$A$7:$A$4858,0),0)</f>
        <v>6.7259590593759997</v>
      </c>
      <c r="C736" s="6">
        <f ca="1">OFFSET('iBoxx inputs'!C$6,MATCH($A736,'iBoxx inputs'!$A$7:$A$4858,0),0)</f>
        <v>6.9858894879852498</v>
      </c>
      <c r="D736" s="6">
        <f ca="1">IFERROR(OFFSET('Bank of England inputs'!D$6,MATCH($A736,'Bank of England inputs'!$A$7:$A$4920,0),0),D735)</f>
        <v>2.6984747751271021</v>
      </c>
      <c r="F736" s="5">
        <f t="shared" si="34"/>
        <v>36810</v>
      </c>
      <c r="G736" s="6">
        <f t="shared" ca="1" si="35"/>
        <v>6.8559242736806247</v>
      </c>
      <c r="H736" s="6">
        <f t="shared" ca="1" si="33"/>
        <v>4.0482095840827625</v>
      </c>
    </row>
    <row r="737" spans="1:8">
      <c r="A737" s="5">
        <f>'iBoxx inputs'!A741</f>
        <v>36811</v>
      </c>
      <c r="B737" s="6">
        <f ca="1">OFFSET('iBoxx inputs'!B$6,MATCH($A737,'iBoxx inputs'!$A$7:$A$4858,0),0)</f>
        <v>6.7668041288770002</v>
      </c>
      <c r="C737" s="6">
        <f ca="1">OFFSET('iBoxx inputs'!C$6,MATCH($A737,'iBoxx inputs'!$A$7:$A$4858,0),0)</f>
        <v>7.0043294571786996</v>
      </c>
      <c r="D737" s="6">
        <f ca="1">IFERROR(OFFSET('Bank of England inputs'!D$6,MATCH($A737,'Bank of England inputs'!$A$7:$A$4920,0),0),D736)</f>
        <v>2.699002542538631</v>
      </c>
      <c r="F737" s="5">
        <f t="shared" si="34"/>
        <v>36811</v>
      </c>
      <c r="G737" s="6">
        <f t="shared" ca="1" si="35"/>
        <v>6.8855667930278504</v>
      </c>
      <c r="H737" s="6">
        <f t="shared" ca="1" si="33"/>
        <v>4.0765383760714924</v>
      </c>
    </row>
    <row r="738" spans="1:8">
      <c r="A738" s="5">
        <f>'iBoxx inputs'!A742</f>
        <v>36812</v>
      </c>
      <c r="B738" s="6">
        <f ca="1">OFFSET('iBoxx inputs'!B$6,MATCH($A738,'iBoxx inputs'!$A$7:$A$4858,0),0)</f>
        <v>6.8231505544755899</v>
      </c>
      <c r="C738" s="6">
        <f ca="1">OFFSET('iBoxx inputs'!C$6,MATCH($A738,'iBoxx inputs'!$A$7:$A$4858,0),0)</f>
        <v>7.0502632506928498</v>
      </c>
      <c r="D738" s="6">
        <f ca="1">IFERROR(OFFSET('Bank of England inputs'!D$6,MATCH($A738,'Bank of England inputs'!$A$7:$A$4920,0),0),D737)</f>
        <v>2.7484350547730907</v>
      </c>
      <c r="F738" s="5">
        <f t="shared" si="34"/>
        <v>36812</v>
      </c>
      <c r="G738" s="6">
        <f t="shared" ca="1" si="35"/>
        <v>6.9367069025842198</v>
      </c>
      <c r="H738" s="6">
        <f t="shared" ca="1" si="33"/>
        <v>4.0762390644474955</v>
      </c>
    </row>
    <row r="739" spans="1:8">
      <c r="A739" s="5">
        <f>'iBoxx inputs'!A743</f>
        <v>36815</v>
      </c>
      <c r="B739" s="6">
        <f ca="1">OFFSET('iBoxx inputs'!B$6,MATCH($A739,'iBoxx inputs'!$A$7:$A$4858,0),0)</f>
        <v>6.8137412752306998</v>
      </c>
      <c r="C739" s="6">
        <f ca="1">OFFSET('iBoxx inputs'!C$6,MATCH($A739,'iBoxx inputs'!$A$7:$A$4858,0),0)</f>
        <v>7.0424397476043801</v>
      </c>
      <c r="D739" s="6">
        <f ca="1">IFERROR(OFFSET('Bank of England inputs'!D$6,MATCH($A739,'Bank of England inputs'!$A$7:$A$4920,0),0),D738)</f>
        <v>2.7484350547730907</v>
      </c>
      <c r="F739" s="5">
        <f t="shared" si="34"/>
        <v>36815</v>
      </c>
      <c r="G739" s="6">
        <f t="shared" ca="1" si="35"/>
        <v>6.9280905114175404</v>
      </c>
      <c r="H739" s="6">
        <f t="shared" ca="1" si="33"/>
        <v>4.0678531545676133</v>
      </c>
    </row>
    <row r="740" spans="1:8">
      <c r="A740" s="5">
        <f>'iBoxx inputs'!A744</f>
        <v>36816</v>
      </c>
      <c r="B740" s="6">
        <f ca="1">OFFSET('iBoxx inputs'!B$6,MATCH($A740,'iBoxx inputs'!$A$7:$A$4858,0),0)</f>
        <v>6.7975049087180102</v>
      </c>
      <c r="C740" s="6">
        <f ca="1">OFFSET('iBoxx inputs'!C$6,MATCH($A740,'iBoxx inputs'!$A$7:$A$4858,0),0)</f>
        <v>7.03251979599401</v>
      </c>
      <c r="D740" s="6">
        <f ca="1">IFERROR(OFFSET('Bank of England inputs'!D$6,MATCH($A740,'Bank of England inputs'!$A$7:$A$4920,0),0),D739)</f>
        <v>2.7481662591687162</v>
      </c>
      <c r="F740" s="5">
        <f t="shared" si="34"/>
        <v>36816</v>
      </c>
      <c r="G740" s="6">
        <f t="shared" ca="1" si="35"/>
        <v>6.9150123523560101</v>
      </c>
      <c r="H740" s="6">
        <f t="shared" ca="1" si="33"/>
        <v>4.0553970400571071</v>
      </c>
    </row>
    <row r="741" spans="1:8">
      <c r="A741" s="5">
        <f>'iBoxx inputs'!A745</f>
        <v>36817</v>
      </c>
      <c r="B741" s="6">
        <f ca="1">OFFSET('iBoxx inputs'!B$6,MATCH($A741,'iBoxx inputs'!$A$7:$A$4858,0),0)</f>
        <v>6.8085225520220396</v>
      </c>
      <c r="C741" s="6">
        <f ca="1">OFFSET('iBoxx inputs'!C$6,MATCH($A741,'iBoxx inputs'!$A$7:$A$4858,0),0)</f>
        <v>7.0327243048274699</v>
      </c>
      <c r="D741" s="6">
        <f ca="1">IFERROR(OFFSET('Bank of England inputs'!D$6,MATCH($A741,'Bank of England inputs'!$A$7:$A$4920,0),0),D740)</f>
        <v>2.6781350796598602</v>
      </c>
      <c r="F741" s="5">
        <f t="shared" si="34"/>
        <v>36817</v>
      </c>
      <c r="G741" s="6">
        <f t="shared" ca="1" si="35"/>
        <v>6.9206234284247543</v>
      </c>
      <c r="H741" s="6">
        <f t="shared" ca="1" si="33"/>
        <v>4.1318322985448352</v>
      </c>
    </row>
    <row r="742" spans="1:8">
      <c r="A742" s="5">
        <f>'iBoxx inputs'!A746</f>
        <v>36818</v>
      </c>
      <c r="B742" s="6">
        <f ca="1">OFFSET('iBoxx inputs'!B$6,MATCH($A742,'iBoxx inputs'!$A$7:$A$4858,0),0)</f>
        <v>6.8290710990173702</v>
      </c>
      <c r="C742" s="6">
        <f ca="1">OFFSET('iBoxx inputs'!C$6,MATCH($A742,'iBoxx inputs'!$A$7:$A$4858,0),0)</f>
        <v>7.0512673155278298</v>
      </c>
      <c r="D742" s="6">
        <f ca="1">IFERROR(OFFSET('Bank of England inputs'!D$6,MATCH($A742,'Bank of England inputs'!$A$7:$A$4920,0),0),D741)</f>
        <v>2.6776116485878854</v>
      </c>
      <c r="F742" s="5">
        <f t="shared" si="34"/>
        <v>36818</v>
      </c>
      <c r="G742" s="6">
        <f t="shared" ca="1" si="35"/>
        <v>6.9401692072726</v>
      </c>
      <c r="H742" s="6">
        <f t="shared" ca="1" si="33"/>
        <v>4.1513992098620722</v>
      </c>
    </row>
    <row r="743" spans="1:8">
      <c r="A743" s="5">
        <f>'iBoxx inputs'!A747</f>
        <v>36819</v>
      </c>
      <c r="B743" s="6">
        <f ca="1">OFFSET('iBoxx inputs'!B$6,MATCH($A743,'iBoxx inputs'!$A$7:$A$4858,0),0)</f>
        <v>6.8174373610121304</v>
      </c>
      <c r="C743" s="6">
        <f ca="1">OFFSET('iBoxx inputs'!C$6,MATCH($A743,'iBoxx inputs'!$A$7:$A$4858,0),0)</f>
        <v>7.0438500281078804</v>
      </c>
      <c r="D743" s="6">
        <f ca="1">IFERROR(OFFSET('Bank of England inputs'!D$6,MATCH($A743,'Bank of England inputs'!$A$7:$A$4920,0),0),D742)</f>
        <v>2.6475185619382557</v>
      </c>
      <c r="F743" s="5">
        <f t="shared" si="34"/>
        <v>36819</v>
      </c>
      <c r="G743" s="6">
        <f t="shared" ca="1" si="35"/>
        <v>6.9306436945600058</v>
      </c>
      <c r="H743" s="6">
        <f t="shared" ca="1" si="33"/>
        <v>4.1726533603803295</v>
      </c>
    </row>
    <row r="744" spans="1:8">
      <c r="A744" s="5">
        <f>'iBoxx inputs'!A748</f>
        <v>36822</v>
      </c>
      <c r="B744" s="6">
        <f ca="1">OFFSET('iBoxx inputs'!B$6,MATCH($A744,'iBoxx inputs'!$A$7:$A$4858,0),0)</f>
        <v>6.8339531399702604</v>
      </c>
      <c r="C744" s="6">
        <f ca="1">OFFSET('iBoxx inputs'!C$6,MATCH($A744,'iBoxx inputs'!$A$7:$A$4858,0),0)</f>
        <v>7.0586499529961104</v>
      </c>
      <c r="D744" s="6">
        <f ca="1">IFERROR(OFFSET('Bank of England inputs'!D$6,MATCH($A744,'Bank of England inputs'!$A$7:$A$4920,0),0),D743)</f>
        <v>2.6372338347333324</v>
      </c>
      <c r="F744" s="5">
        <f t="shared" si="34"/>
        <v>36822</v>
      </c>
      <c r="G744" s="6">
        <f t="shared" ca="1" si="35"/>
        <v>6.9463015464831859</v>
      </c>
      <c r="H744" s="6">
        <f t="shared" ca="1" si="33"/>
        <v>4.1983474717258273</v>
      </c>
    </row>
    <row r="745" spans="1:8">
      <c r="A745" s="5">
        <f>'iBoxx inputs'!A749</f>
        <v>36823</v>
      </c>
      <c r="B745" s="6">
        <f ca="1">OFFSET('iBoxx inputs'!B$6,MATCH($A745,'iBoxx inputs'!$A$7:$A$4858,0),0)</f>
        <v>6.82656372049978</v>
      </c>
      <c r="C745" s="6">
        <f ca="1">OFFSET('iBoxx inputs'!C$6,MATCH($A745,'iBoxx inputs'!$A$7:$A$4858,0),0)</f>
        <v>7.0588296193508198</v>
      </c>
      <c r="D745" s="6">
        <f ca="1">IFERROR(OFFSET('Bank of England inputs'!D$6,MATCH($A745,'Bank of England inputs'!$A$7:$A$4920,0),0),D744)</f>
        <v>2.6269531249999867</v>
      </c>
      <c r="F745" s="5">
        <f t="shared" si="34"/>
        <v>36823</v>
      </c>
      <c r="G745" s="6">
        <f t="shared" ca="1" si="35"/>
        <v>6.9426966699252999</v>
      </c>
      <c r="H745" s="6">
        <f t="shared" ca="1" si="33"/>
        <v>4.2052729945794454</v>
      </c>
    </row>
    <row r="746" spans="1:8">
      <c r="A746" s="5">
        <f>'iBoxx inputs'!A750</f>
        <v>36824</v>
      </c>
      <c r="B746" s="6">
        <f ca="1">OFFSET('iBoxx inputs'!B$6,MATCH($A746,'iBoxx inputs'!$A$7:$A$4858,0),0)</f>
        <v>6.7786746272634604</v>
      </c>
      <c r="C746" s="6">
        <f ca="1">OFFSET('iBoxx inputs'!C$6,MATCH($A746,'iBoxx inputs'!$A$7:$A$4858,0),0)</f>
        <v>7.0268886310357601</v>
      </c>
      <c r="D746" s="6">
        <f ca="1">IFERROR(OFFSET('Bank of England inputs'!D$6,MATCH($A746,'Bank of England inputs'!$A$7:$A$4920,0),0),D745)</f>
        <v>2.6470013674545712</v>
      </c>
      <c r="F746" s="5">
        <f t="shared" si="34"/>
        <v>36824</v>
      </c>
      <c r="G746" s="6">
        <f t="shared" ca="1" si="35"/>
        <v>6.9027816291496098</v>
      </c>
      <c r="H746" s="6">
        <f t="shared" ca="1" si="33"/>
        <v>4.1460346673550141</v>
      </c>
    </row>
    <row r="747" spans="1:8">
      <c r="A747" s="5">
        <f>'iBoxx inputs'!A751</f>
        <v>36825</v>
      </c>
      <c r="B747" s="6">
        <f ca="1">OFFSET('iBoxx inputs'!B$6,MATCH($A747,'iBoxx inputs'!$A$7:$A$4858,0),0)</f>
        <v>6.77094193974298</v>
      </c>
      <c r="C747" s="6">
        <f ca="1">OFFSET('iBoxx inputs'!C$6,MATCH($A747,'iBoxx inputs'!$A$7:$A$4858,0),0)</f>
        <v>7.0129384198661997</v>
      </c>
      <c r="D747" s="6">
        <f ca="1">IFERROR(OFFSET('Bank of England inputs'!D$6,MATCH($A747,'Bank of England inputs'!$A$7:$A$4920,0),0),D746)</f>
        <v>2.6670574443141692</v>
      </c>
      <c r="F747" s="5">
        <f t="shared" si="34"/>
        <v>36825</v>
      </c>
      <c r="G747" s="6">
        <f t="shared" ca="1" si="35"/>
        <v>6.8919401798045898</v>
      </c>
      <c r="H747" s="6">
        <f t="shared" ca="1" si="33"/>
        <v>4.115129858262434</v>
      </c>
    </row>
    <row r="748" spans="1:8">
      <c r="A748" s="5">
        <f>'iBoxx inputs'!A752</f>
        <v>36826</v>
      </c>
      <c r="B748" s="6">
        <f ca="1">OFFSET('iBoxx inputs'!B$6,MATCH($A748,'iBoxx inputs'!$A$7:$A$4858,0),0)</f>
        <v>6.7851001824994901</v>
      </c>
      <c r="C748" s="6">
        <f ca="1">OFFSET('iBoxx inputs'!C$6,MATCH($A748,'iBoxx inputs'!$A$7:$A$4858,0),0)</f>
        <v>7.0355375372322104</v>
      </c>
      <c r="D748" s="6">
        <f ca="1">IFERROR(OFFSET('Bank of England inputs'!D$6,MATCH($A748,'Bank of England inputs'!$A$7:$A$4920,0),0),D747)</f>
        <v>2.6961023737422929</v>
      </c>
      <c r="F748" s="5">
        <f t="shared" si="34"/>
        <v>36826</v>
      </c>
      <c r="G748" s="6">
        <f t="shared" ca="1" si="35"/>
        <v>6.9103188598658498</v>
      </c>
      <c r="H748" s="6">
        <f t="shared" ca="1" si="33"/>
        <v>4.1035797744171099</v>
      </c>
    </row>
    <row r="749" spans="1:8">
      <c r="A749" s="5">
        <f>'iBoxx inputs'!A753</f>
        <v>36829</v>
      </c>
      <c r="B749" s="6">
        <f ca="1">OFFSET('iBoxx inputs'!B$6,MATCH($A749,'iBoxx inputs'!$A$7:$A$4858,0),0)</f>
        <v>6.7461304561701603</v>
      </c>
      <c r="C749" s="6">
        <f ca="1">OFFSET('iBoxx inputs'!C$6,MATCH($A749,'iBoxx inputs'!$A$7:$A$4858,0),0)</f>
        <v>7.0076674420663698</v>
      </c>
      <c r="D749" s="6">
        <f ca="1">IFERROR(OFFSET('Bank of England inputs'!D$6,MATCH($A749,'Bank of England inputs'!$A$7:$A$4920,0),0),D748)</f>
        <v>2.676565400019526</v>
      </c>
      <c r="F749" s="5">
        <f t="shared" si="34"/>
        <v>36829</v>
      </c>
      <c r="G749" s="6">
        <f t="shared" ca="1" si="35"/>
        <v>6.8768989491182655</v>
      </c>
      <c r="H749" s="6">
        <f t="shared" ca="1" si="33"/>
        <v>4.0908395530514507</v>
      </c>
    </row>
    <row r="750" spans="1:8">
      <c r="A750" s="5">
        <f>'iBoxx inputs'!A754</f>
        <v>36830</v>
      </c>
      <c r="B750" s="6">
        <f ca="1">OFFSET('iBoxx inputs'!B$6,MATCH($A750,'iBoxx inputs'!$A$7:$A$4858,0),0)</f>
        <v>6.7010306608459604</v>
      </c>
      <c r="C750" s="6">
        <f ca="1">OFFSET('iBoxx inputs'!C$6,MATCH($A750,'iBoxx inputs'!$A$7:$A$4858,0),0)</f>
        <v>6.9679294235764502</v>
      </c>
      <c r="D750" s="6">
        <f ca="1">IFERROR(OFFSET('Bank of England inputs'!D$6,MATCH($A750,'Bank of England inputs'!$A$7:$A$4920,0),0),D749)</f>
        <v>2.6570284262967592</v>
      </c>
      <c r="F750" s="5">
        <f t="shared" si="34"/>
        <v>36830</v>
      </c>
      <c r="G750" s="6">
        <f t="shared" ca="1" si="35"/>
        <v>6.8344800422112053</v>
      </c>
      <c r="H750" s="6">
        <f t="shared" ca="1" si="33"/>
        <v>4.069328403474759</v>
      </c>
    </row>
    <row r="751" spans="1:8">
      <c r="A751" s="5">
        <f>'iBoxx inputs'!A755</f>
        <v>36831</v>
      </c>
      <c r="B751" s="6">
        <f ca="1">OFFSET('iBoxx inputs'!B$6,MATCH($A751,'iBoxx inputs'!$A$7:$A$4858,0),0)</f>
        <v>6.7121231080493704</v>
      </c>
      <c r="C751" s="6">
        <f ca="1">OFFSET('iBoxx inputs'!C$6,MATCH($A751,'iBoxx inputs'!$A$7:$A$4858,0),0)</f>
        <v>6.9595048443721303</v>
      </c>
      <c r="D751" s="6">
        <f ca="1">IFERROR(OFFSET('Bank of England inputs'!D$6,MATCH($A751,'Bank of England inputs'!$A$7:$A$4920,0),0),D750)</f>
        <v>2.6570284262967592</v>
      </c>
      <c r="F751" s="5">
        <f t="shared" si="34"/>
        <v>36831</v>
      </c>
      <c r="G751" s="6">
        <f t="shared" ca="1" si="35"/>
        <v>6.8358139762107504</v>
      </c>
      <c r="H751" s="6">
        <f t="shared" ca="1" si="33"/>
        <v>4.0706278118250561</v>
      </c>
    </row>
    <row r="752" spans="1:8">
      <c r="A752" s="5">
        <f>'iBoxx inputs'!A756</f>
        <v>36832</v>
      </c>
      <c r="B752" s="6">
        <f ca="1">OFFSET('iBoxx inputs'!B$6,MATCH($A752,'iBoxx inputs'!$A$7:$A$4858,0),0)</f>
        <v>6.7040818679663703</v>
      </c>
      <c r="C752" s="6">
        <f ca="1">OFFSET('iBoxx inputs'!C$6,MATCH($A752,'iBoxx inputs'!$A$7:$A$4858,0),0)</f>
        <v>6.9520067223564199</v>
      </c>
      <c r="D752" s="6">
        <f ca="1">IFERROR(OFFSET('Bank of England inputs'!D$6,MATCH($A752,'Bank of England inputs'!$A$7:$A$4920,0),0),D751)</f>
        <v>2.6572880031262125</v>
      </c>
      <c r="F752" s="5">
        <f t="shared" si="34"/>
        <v>36832</v>
      </c>
      <c r="G752" s="6">
        <f t="shared" ca="1" si="35"/>
        <v>6.8280442951613951</v>
      </c>
      <c r="H752" s="6">
        <f t="shared" ca="1" si="33"/>
        <v>4.0627960987126066</v>
      </c>
    </row>
    <row r="753" spans="1:8">
      <c r="A753" s="5">
        <f>'iBoxx inputs'!A757</f>
        <v>36833</v>
      </c>
      <c r="B753" s="6">
        <f ca="1">OFFSET('iBoxx inputs'!B$6,MATCH($A753,'iBoxx inputs'!$A$7:$A$4858,0),0)</f>
        <v>6.6400606399576896</v>
      </c>
      <c r="C753" s="6">
        <f ca="1">OFFSET('iBoxx inputs'!C$6,MATCH($A753,'iBoxx inputs'!$A$7:$A$4858,0),0)</f>
        <v>6.9114593505716</v>
      </c>
      <c r="D753" s="6">
        <f ca="1">IFERROR(OFFSET('Bank of England inputs'!D$6,MATCH($A753,'Bank of England inputs'!$A$7:$A$4920,0),0),D752)</f>
        <v>2.6475185619382557</v>
      </c>
      <c r="F753" s="5">
        <f t="shared" si="34"/>
        <v>36833</v>
      </c>
      <c r="G753" s="6">
        <f t="shared" ca="1" si="35"/>
        <v>6.7757599952646448</v>
      </c>
      <c r="H753" s="6">
        <f t="shared" ca="1" si="33"/>
        <v>4.0217644724021229</v>
      </c>
    </row>
    <row r="754" spans="1:8">
      <c r="A754" s="5">
        <f>'iBoxx inputs'!A758</f>
        <v>36836</v>
      </c>
      <c r="B754" s="6">
        <f ca="1">OFFSET('iBoxx inputs'!B$6,MATCH($A754,'iBoxx inputs'!$A$7:$A$4858,0),0)</f>
        <v>6.6233621153776197</v>
      </c>
      <c r="C754" s="6">
        <f ca="1">OFFSET('iBoxx inputs'!C$6,MATCH($A754,'iBoxx inputs'!$A$7:$A$4858,0),0)</f>
        <v>6.8950777090409803</v>
      </c>
      <c r="D754" s="6">
        <f ca="1">IFERROR(OFFSET('Bank of England inputs'!D$6,MATCH($A754,'Bank of England inputs'!$A$7:$A$4920,0),0),D753)</f>
        <v>2.6377491207502768</v>
      </c>
      <c r="F754" s="5">
        <f t="shared" si="34"/>
        <v>36836</v>
      </c>
      <c r="G754" s="6">
        <f t="shared" ca="1" si="35"/>
        <v>6.7592199122093</v>
      </c>
      <c r="H754" s="6">
        <f t="shared" ca="1" si="33"/>
        <v>4.0155506397653307</v>
      </c>
    </row>
    <row r="755" spans="1:8">
      <c r="A755" s="5">
        <f>'iBoxx inputs'!A759</f>
        <v>36837</v>
      </c>
      <c r="B755" s="6">
        <f ca="1">OFFSET('iBoxx inputs'!B$6,MATCH($A755,'iBoxx inputs'!$A$7:$A$4858,0),0)</f>
        <v>6.6515738374171303</v>
      </c>
      <c r="C755" s="6">
        <f ca="1">OFFSET('iBoxx inputs'!C$6,MATCH($A755,'iBoxx inputs'!$A$7:$A$4858,0),0)</f>
        <v>6.9274967533517096</v>
      </c>
      <c r="D755" s="6">
        <f ca="1">IFERROR(OFFSET('Bank of England inputs'!D$6,MATCH($A755,'Bank of England inputs'!$A$7:$A$4920,0),0),D754)</f>
        <v>2.6670574443141692</v>
      </c>
      <c r="F755" s="5">
        <f t="shared" si="34"/>
        <v>36837</v>
      </c>
      <c r="G755" s="6">
        <f t="shared" ca="1" si="35"/>
        <v>6.7895352953844199</v>
      </c>
      <c r="H755" s="6">
        <f t="shared" ca="1" si="33"/>
        <v>4.0153852206256557</v>
      </c>
    </row>
    <row r="756" spans="1:8">
      <c r="A756" s="5">
        <f>'iBoxx inputs'!A760</f>
        <v>36838</v>
      </c>
      <c r="B756" s="6">
        <f ca="1">OFFSET('iBoxx inputs'!B$6,MATCH($A756,'iBoxx inputs'!$A$7:$A$4858,0),0)</f>
        <v>6.6538416181459601</v>
      </c>
      <c r="C756" s="6">
        <f ca="1">OFFSET('iBoxx inputs'!C$6,MATCH($A756,'iBoxx inputs'!$A$7:$A$4858,0),0)</f>
        <v>6.9264599287332</v>
      </c>
      <c r="D756" s="6">
        <f ca="1">IFERROR(OFFSET('Bank of England inputs'!D$6,MATCH($A756,'Bank of England inputs'!$A$7:$A$4920,0),0),D755)</f>
        <v>2.6570284262967592</v>
      </c>
      <c r="F756" s="5">
        <f t="shared" si="34"/>
        <v>36838</v>
      </c>
      <c r="G756" s="6">
        <f t="shared" ca="1" si="35"/>
        <v>6.7901507734395796</v>
      </c>
      <c r="H756" s="6">
        <f t="shared" ca="1" si="33"/>
        <v>4.0261464904083333</v>
      </c>
    </row>
    <row r="757" spans="1:8">
      <c r="A757" s="5">
        <f>'iBoxx inputs'!A761</f>
        <v>36839</v>
      </c>
      <c r="B757" s="6">
        <f ca="1">OFFSET('iBoxx inputs'!B$6,MATCH($A757,'iBoxx inputs'!$A$7:$A$4858,0),0)</f>
        <v>6.6215114204778196</v>
      </c>
      <c r="C757" s="6">
        <f ca="1">OFFSET('iBoxx inputs'!C$6,MATCH($A757,'iBoxx inputs'!$A$7:$A$4858,0),0)</f>
        <v>6.8927325851086501</v>
      </c>
      <c r="D757" s="6">
        <f ca="1">IFERROR(OFFSET('Bank of England inputs'!D$6,MATCH($A757,'Bank of England inputs'!$A$7:$A$4920,0),0),D756)</f>
        <v>2.6575476306790247</v>
      </c>
      <c r="F757" s="5">
        <f t="shared" si="34"/>
        <v>36839</v>
      </c>
      <c r="G757" s="6">
        <f t="shared" ca="1" si="35"/>
        <v>6.7571220027932348</v>
      </c>
      <c r="H757" s="6">
        <f t="shared" ca="1" si="33"/>
        <v>3.9934466259245127</v>
      </c>
    </row>
    <row r="758" spans="1:8">
      <c r="A758" s="5">
        <f>'iBoxx inputs'!A762</f>
        <v>36840</v>
      </c>
      <c r="B758" s="6">
        <f ca="1">OFFSET('iBoxx inputs'!B$6,MATCH($A758,'iBoxx inputs'!$A$7:$A$4858,0),0)</f>
        <v>6.6036782534477299</v>
      </c>
      <c r="C758" s="6">
        <f ca="1">OFFSET('iBoxx inputs'!C$6,MATCH($A758,'iBoxx inputs'!$A$7:$A$4858,0),0)</f>
        <v>6.8749957658742504</v>
      </c>
      <c r="D758" s="6">
        <f ca="1">IFERROR(OFFSET('Bank of England inputs'!D$6,MATCH($A758,'Bank of England inputs'!$A$7:$A$4920,0),0),D757)</f>
        <v>2.638006839276974</v>
      </c>
      <c r="F758" s="5">
        <f t="shared" si="34"/>
        <v>36840</v>
      </c>
      <c r="G758" s="6">
        <f t="shared" ca="1" si="35"/>
        <v>6.7393370096609901</v>
      </c>
      <c r="H758" s="6">
        <f t="shared" ca="1" si="33"/>
        <v>3.9959175910404987</v>
      </c>
    </row>
    <row r="759" spans="1:8">
      <c r="A759" s="5">
        <f>'iBoxx inputs'!A763</f>
        <v>36843</v>
      </c>
      <c r="B759" s="6">
        <f ca="1">OFFSET('iBoxx inputs'!B$6,MATCH($A759,'iBoxx inputs'!$A$7:$A$4858,0),0)</f>
        <v>6.5883759554121903</v>
      </c>
      <c r="C759" s="6">
        <f ca="1">OFFSET('iBoxx inputs'!C$6,MATCH($A759,'iBoxx inputs'!$A$7:$A$4858,0),0)</f>
        <v>6.8579228879466498</v>
      </c>
      <c r="D759" s="6">
        <f ca="1">IFERROR(OFFSET('Bank of England inputs'!D$6,MATCH($A759,'Bank of England inputs'!$A$7:$A$4920,0),0),D758)</f>
        <v>2.5986713559984276</v>
      </c>
      <c r="F759" s="5">
        <f t="shared" si="34"/>
        <v>36843</v>
      </c>
      <c r="G759" s="6">
        <f t="shared" ca="1" si="35"/>
        <v>6.7231494216794196</v>
      </c>
      <c r="H759" s="6">
        <f t="shared" ca="1" si="33"/>
        <v>4.0200111864702626</v>
      </c>
    </row>
    <row r="760" spans="1:8">
      <c r="A760" s="5">
        <f>'iBoxx inputs'!A764</f>
        <v>36844</v>
      </c>
      <c r="B760" s="6">
        <f ca="1">OFFSET('iBoxx inputs'!B$6,MATCH($A760,'iBoxx inputs'!$A$7:$A$4858,0),0)</f>
        <v>6.62845706580298</v>
      </c>
      <c r="C760" s="6">
        <f ca="1">OFFSET('iBoxx inputs'!C$6,MATCH($A760,'iBoxx inputs'!$A$7:$A$4858,0),0)</f>
        <v>6.8976571913370099</v>
      </c>
      <c r="D760" s="6">
        <f ca="1">IFERROR(OFFSET('Bank of England inputs'!D$6,MATCH($A760,'Bank of England inputs'!$A$7:$A$4920,0),0),D759)</f>
        <v>2.608185991989842</v>
      </c>
      <c r="F760" s="5">
        <f t="shared" si="34"/>
        <v>36844</v>
      </c>
      <c r="G760" s="6">
        <f t="shared" ca="1" si="35"/>
        <v>6.7630571285699954</v>
      </c>
      <c r="H760" s="6">
        <f t="shared" ca="1" si="33"/>
        <v>4.0492589323277706</v>
      </c>
    </row>
    <row r="761" spans="1:8">
      <c r="A761" s="5">
        <f>'iBoxx inputs'!A765</f>
        <v>36845</v>
      </c>
      <c r="B761" s="6">
        <f ca="1">OFFSET('iBoxx inputs'!B$6,MATCH($A761,'iBoxx inputs'!$A$7:$A$4858,0),0)</f>
        <v>6.6246497059293903</v>
      </c>
      <c r="C761" s="6">
        <f ca="1">OFFSET('iBoxx inputs'!C$6,MATCH($A761,'iBoxx inputs'!$A$7:$A$4858,0),0)</f>
        <v>6.8921410167535999</v>
      </c>
      <c r="D761" s="6">
        <f ca="1">IFERROR(OFFSET('Bank of England inputs'!D$6,MATCH($A761,'Bank of England inputs'!$A$7:$A$4920,0),0),D760)</f>
        <v>2.6482947327274298</v>
      </c>
      <c r="F761" s="5">
        <f t="shared" si="34"/>
        <v>36845</v>
      </c>
      <c r="G761" s="6">
        <f t="shared" ca="1" si="35"/>
        <v>6.7583953613414955</v>
      </c>
      <c r="H761" s="6">
        <f t="shared" ca="1" si="33"/>
        <v>4.00406128452091</v>
      </c>
    </row>
    <row r="762" spans="1:8">
      <c r="A762" s="5">
        <f>'iBoxx inputs'!A766</f>
        <v>36846</v>
      </c>
      <c r="B762" s="6">
        <f ca="1">OFFSET('iBoxx inputs'!B$6,MATCH($A762,'iBoxx inputs'!$A$7:$A$4858,0),0)</f>
        <v>6.5997542362632897</v>
      </c>
      <c r="C762" s="6">
        <f ca="1">OFFSET('iBoxx inputs'!C$6,MATCH($A762,'iBoxx inputs'!$A$7:$A$4858,0),0)</f>
        <v>6.8668596881490798</v>
      </c>
      <c r="D762" s="6">
        <f ca="1">IFERROR(OFFSET('Bank of England inputs'!D$6,MATCH($A762,'Bank of England inputs'!$A$7:$A$4920,0),0),D761)</f>
        <v>2.5894078561657263</v>
      </c>
      <c r="F762" s="5">
        <f t="shared" si="34"/>
        <v>36846</v>
      </c>
      <c r="G762" s="6">
        <f t="shared" ca="1" si="35"/>
        <v>6.7333069622061847</v>
      </c>
      <c r="H762" s="6">
        <f t="shared" ca="1" si="33"/>
        <v>4.0393050244040385</v>
      </c>
    </row>
    <row r="763" spans="1:8">
      <c r="A763" s="5">
        <f>'iBoxx inputs'!A767</f>
        <v>36847</v>
      </c>
      <c r="B763" s="6">
        <f ca="1">OFFSET('iBoxx inputs'!B$6,MATCH($A763,'iBoxx inputs'!$A$7:$A$4858,0),0)</f>
        <v>6.6182868730576496</v>
      </c>
      <c r="C763" s="6">
        <f ca="1">OFFSET('iBoxx inputs'!C$6,MATCH($A763,'iBoxx inputs'!$A$7:$A$4858,0),0)</f>
        <v>6.8859724248968597</v>
      </c>
      <c r="D763" s="6">
        <f ca="1">IFERROR(OFFSET('Bank of England inputs'!D$6,MATCH($A763,'Bank of England inputs'!$A$7:$A$4920,0),0),D762)</f>
        <v>2.6089505569669713</v>
      </c>
      <c r="F763" s="5">
        <f t="shared" si="34"/>
        <v>36847</v>
      </c>
      <c r="G763" s="6">
        <f t="shared" ca="1" si="35"/>
        <v>6.7521296489772542</v>
      </c>
      <c r="H763" s="6">
        <f t="shared" ca="1" si="33"/>
        <v>4.0378339993936807</v>
      </c>
    </row>
    <row r="764" spans="1:8">
      <c r="A764" s="5">
        <f>'iBoxx inputs'!A768</f>
        <v>36850</v>
      </c>
      <c r="B764" s="6">
        <f ca="1">OFFSET('iBoxx inputs'!B$6,MATCH($A764,'iBoxx inputs'!$A$7:$A$4858,0),0)</f>
        <v>6.6206851170829202</v>
      </c>
      <c r="C764" s="6">
        <f ca="1">OFFSET('iBoxx inputs'!C$6,MATCH($A764,'iBoxx inputs'!$A$7:$A$4858,0),0)</f>
        <v>6.8862539871724104</v>
      </c>
      <c r="D764" s="6">
        <f ca="1">IFERROR(OFFSET('Bank of England inputs'!D$6,MATCH($A764,'Bank of England inputs'!$A$7:$A$4920,0),0),D763)</f>
        <v>2.6187219073675827</v>
      </c>
      <c r="F764" s="5">
        <f t="shared" si="34"/>
        <v>36850</v>
      </c>
      <c r="G764" s="6">
        <f t="shared" ca="1" si="35"/>
        <v>6.7534695521276653</v>
      </c>
      <c r="H764" s="6">
        <f t="shared" ca="1" si="33"/>
        <v>4.0292332314296964</v>
      </c>
    </row>
    <row r="765" spans="1:8">
      <c r="A765" s="5">
        <f>'iBoxx inputs'!A769</f>
        <v>36851</v>
      </c>
      <c r="B765" s="6">
        <f ca="1">OFFSET('iBoxx inputs'!B$6,MATCH($A765,'iBoxx inputs'!$A$7:$A$4858,0),0)</f>
        <v>6.5913615337217699</v>
      </c>
      <c r="C765" s="6">
        <f ca="1">OFFSET('iBoxx inputs'!C$6,MATCH($A765,'iBoxx inputs'!$A$7:$A$4858,0),0)</f>
        <v>6.8578302009061698</v>
      </c>
      <c r="D765" s="6">
        <f ca="1">IFERROR(OFFSET('Bank of England inputs'!D$6,MATCH($A765,'Bank of England inputs'!$A$7:$A$4920,0),0),D764)</f>
        <v>2.5894078561657263</v>
      </c>
      <c r="F765" s="5">
        <f t="shared" si="34"/>
        <v>36851</v>
      </c>
      <c r="G765" s="6">
        <f t="shared" ca="1" si="35"/>
        <v>6.7245958673139699</v>
      </c>
      <c r="H765" s="6">
        <f t="shared" ca="1" si="33"/>
        <v>4.0308138018945838</v>
      </c>
    </row>
    <row r="766" spans="1:8">
      <c r="A766" s="5">
        <f>'iBoxx inputs'!A770</f>
        <v>36852</v>
      </c>
      <c r="B766" s="6">
        <f ca="1">OFFSET('iBoxx inputs'!B$6,MATCH($A766,'iBoxx inputs'!$A$7:$A$4858,0),0)</f>
        <v>6.4901322750249397</v>
      </c>
      <c r="C766" s="6">
        <f ca="1">OFFSET('iBoxx inputs'!C$6,MATCH($A766,'iBoxx inputs'!$A$7:$A$4858,0),0)</f>
        <v>6.7620653303809402</v>
      </c>
      <c r="D766" s="6">
        <f ca="1">IFERROR(OFFSET('Bank of England inputs'!D$6,MATCH($A766,'Bank of England inputs'!$A$7:$A$4920,0),0),D765)</f>
        <v>2.531769305962861</v>
      </c>
      <c r="F766" s="5">
        <f t="shared" si="34"/>
        <v>36852</v>
      </c>
      <c r="G766" s="6">
        <f t="shared" ca="1" si="35"/>
        <v>6.6260988027029395</v>
      </c>
      <c r="H766" s="6">
        <f t="shared" ca="1" si="33"/>
        <v>3.9932301221899946</v>
      </c>
    </row>
    <row r="767" spans="1:8">
      <c r="A767" s="5">
        <f>'iBoxx inputs'!A771</f>
        <v>36853</v>
      </c>
      <c r="B767" s="6">
        <f ca="1">OFFSET('iBoxx inputs'!B$6,MATCH($A767,'iBoxx inputs'!$A$7:$A$4858,0),0)</f>
        <v>6.4295487002734397</v>
      </c>
      <c r="C767" s="6">
        <f ca="1">OFFSET('iBoxx inputs'!C$6,MATCH($A767,'iBoxx inputs'!$A$7:$A$4858,0),0)</f>
        <v>6.7042185112802999</v>
      </c>
      <c r="D767" s="6">
        <f ca="1">IFERROR(OFFSET('Bank of England inputs'!D$6,MATCH($A767,'Bank of England inputs'!$A$7:$A$4920,0),0),D766)</f>
        <v>2.5029331247555797</v>
      </c>
      <c r="F767" s="5">
        <f t="shared" si="34"/>
        <v>36853</v>
      </c>
      <c r="G767" s="6">
        <f t="shared" ca="1" si="35"/>
        <v>6.5668836057768694</v>
      </c>
      <c r="H767" s="6">
        <f t="shared" ca="1" si="33"/>
        <v>3.9647162838502226</v>
      </c>
    </row>
    <row r="768" spans="1:8">
      <c r="A768" s="5">
        <f>'iBoxx inputs'!A772</f>
        <v>36854</v>
      </c>
      <c r="B768" s="6">
        <f ca="1">OFFSET('iBoxx inputs'!B$6,MATCH($A768,'iBoxx inputs'!$A$7:$A$4858,0),0)</f>
        <v>6.4487481943781697</v>
      </c>
      <c r="C768" s="6">
        <f ca="1">OFFSET('iBoxx inputs'!C$6,MATCH($A768,'iBoxx inputs'!$A$7:$A$4858,0),0)</f>
        <v>6.7104346896087703</v>
      </c>
      <c r="D768" s="6">
        <f ca="1">IFERROR(OFFSET('Bank of England inputs'!D$6,MATCH($A768,'Bank of England inputs'!$A$7:$A$4920,0),0),D767)</f>
        <v>2.5229806375904662</v>
      </c>
      <c r="F768" s="5">
        <f t="shared" si="34"/>
        <v>36854</v>
      </c>
      <c r="G768" s="6">
        <f t="shared" ca="1" si="35"/>
        <v>6.57959144199347</v>
      </c>
      <c r="H768" s="6">
        <f t="shared" ca="1" si="33"/>
        <v>3.9567819616391775</v>
      </c>
    </row>
    <row r="769" spans="1:8">
      <c r="A769" s="5">
        <f>'iBoxx inputs'!A773</f>
        <v>36857</v>
      </c>
      <c r="B769" s="6">
        <f ca="1">OFFSET('iBoxx inputs'!B$6,MATCH($A769,'iBoxx inputs'!$A$7:$A$4858,0),0)</f>
        <v>6.3788912359333301</v>
      </c>
      <c r="C769" s="6">
        <f ca="1">OFFSET('iBoxx inputs'!C$6,MATCH($A769,'iBoxx inputs'!$A$7:$A$4858,0),0)</f>
        <v>6.6667200520970002</v>
      </c>
      <c r="D769" s="6">
        <f ca="1">IFERROR(OFFSET('Bank of England inputs'!D$6,MATCH($A769,'Bank of England inputs'!$A$7:$A$4920,0),0),D768)</f>
        <v>2.5039123630673066</v>
      </c>
      <c r="F769" s="5">
        <f t="shared" si="34"/>
        <v>36857</v>
      </c>
      <c r="G769" s="6">
        <f t="shared" ca="1" si="35"/>
        <v>6.5228056440151647</v>
      </c>
      <c r="H769" s="6">
        <f t="shared" ca="1" si="33"/>
        <v>3.9207218420239442</v>
      </c>
    </row>
    <row r="770" spans="1:8">
      <c r="A770" s="5">
        <f>'iBoxx inputs'!A774</f>
        <v>36858</v>
      </c>
      <c r="B770" s="6">
        <f ca="1">OFFSET('iBoxx inputs'!B$6,MATCH($A770,'iBoxx inputs'!$A$7:$A$4858,0),0)</f>
        <v>6.35436535564991</v>
      </c>
      <c r="C770" s="6">
        <f ca="1">OFFSET('iBoxx inputs'!C$6,MATCH($A770,'iBoxx inputs'!$A$7:$A$4858,0),0)</f>
        <v>6.6308094957327004</v>
      </c>
      <c r="D770" s="6">
        <f ca="1">IFERROR(OFFSET('Bank of England inputs'!D$6,MATCH($A770,'Bank of England inputs'!$A$7:$A$4920,0),0),D769)</f>
        <v>2.5044022696145696</v>
      </c>
      <c r="F770" s="5">
        <f t="shared" si="34"/>
        <v>36858</v>
      </c>
      <c r="G770" s="6">
        <f t="shared" ca="1" si="35"/>
        <v>6.4925874256913048</v>
      </c>
      <c r="H770" s="6">
        <f t="shared" ca="1" si="33"/>
        <v>3.8907452438839751</v>
      </c>
    </row>
    <row r="771" spans="1:8">
      <c r="A771" s="5">
        <f>'iBoxx inputs'!A775</f>
        <v>36859</v>
      </c>
      <c r="B771" s="6">
        <f ca="1">OFFSET('iBoxx inputs'!B$6,MATCH($A771,'iBoxx inputs'!$A$7:$A$4858,0),0)</f>
        <v>6.3953338416108299</v>
      </c>
      <c r="C771" s="6">
        <f ca="1">OFFSET('iBoxx inputs'!C$6,MATCH($A771,'iBoxx inputs'!$A$7:$A$4858,0),0)</f>
        <v>6.6586952495191598</v>
      </c>
      <c r="D771" s="6">
        <f ca="1">IFERROR(OFFSET('Bank of England inputs'!D$6,MATCH($A771,'Bank of England inputs'!$A$7:$A$4920,0),0),D770)</f>
        <v>2.5535661872615245</v>
      </c>
      <c r="F771" s="5">
        <f t="shared" si="34"/>
        <v>36859</v>
      </c>
      <c r="G771" s="6">
        <f t="shared" ca="1" si="35"/>
        <v>6.5270145455649953</v>
      </c>
      <c r="H771" s="6">
        <f t="shared" ref="H771:H834" ca="1" si="36">((1+G771/100)/(1+D771/100)-1)*100</f>
        <v>3.87451017651399</v>
      </c>
    </row>
    <row r="772" spans="1:8">
      <c r="A772" s="5">
        <f>'iBoxx inputs'!A776</f>
        <v>36860</v>
      </c>
      <c r="B772" s="6">
        <f ca="1">OFFSET('iBoxx inputs'!B$6,MATCH($A772,'iBoxx inputs'!$A$7:$A$4858,0),0)</f>
        <v>6.3855563824072998</v>
      </c>
      <c r="C772" s="6">
        <f ca="1">OFFSET('iBoxx inputs'!C$6,MATCH($A772,'iBoxx inputs'!$A$7:$A$4858,0),0)</f>
        <v>6.6426955057331902</v>
      </c>
      <c r="D772" s="6">
        <f ca="1">IFERROR(OFFSET('Bank of England inputs'!D$6,MATCH($A772,'Bank of England inputs'!$A$7:$A$4920,0),0),D771)</f>
        <v>2.5342465753424692</v>
      </c>
      <c r="F772" s="5">
        <f t="shared" ref="F772:F835" si="37">A772</f>
        <v>36860</v>
      </c>
      <c r="G772" s="6">
        <f t="shared" ref="G772:G835" ca="1" si="38">(B772+C772)/2</f>
        <v>6.514125944070245</v>
      </c>
      <c r="H772" s="6">
        <f t="shared" ca="1" si="36"/>
        <v>3.8815122767819288</v>
      </c>
    </row>
    <row r="773" spans="1:8">
      <c r="A773" s="5">
        <f>'iBoxx inputs'!A777</f>
        <v>36861</v>
      </c>
      <c r="B773" s="6">
        <f ca="1">OFFSET('iBoxx inputs'!B$6,MATCH($A773,'iBoxx inputs'!$A$7:$A$4858,0),0)</f>
        <v>6.4126232126106499</v>
      </c>
      <c r="C773" s="6">
        <f ca="1">OFFSET('iBoxx inputs'!C$6,MATCH($A773,'iBoxx inputs'!$A$7:$A$4858,0),0)</f>
        <v>6.6448646589215601</v>
      </c>
      <c r="D773" s="6">
        <f ca="1">IFERROR(OFFSET('Bank of England inputs'!D$6,MATCH($A773,'Bank of England inputs'!$A$7:$A$4920,0),0),D772)</f>
        <v>2.5244618395303453</v>
      </c>
      <c r="F773" s="5">
        <f t="shared" si="37"/>
        <v>36861</v>
      </c>
      <c r="G773" s="6">
        <f t="shared" ca="1" si="38"/>
        <v>6.528743935766105</v>
      </c>
      <c r="H773" s="6">
        <f t="shared" ca="1" si="36"/>
        <v>3.9056845794549933</v>
      </c>
    </row>
    <row r="774" spans="1:8">
      <c r="A774" s="5">
        <f>'iBoxx inputs'!A778</f>
        <v>36864</v>
      </c>
      <c r="B774" s="6">
        <f ca="1">OFFSET('iBoxx inputs'!B$6,MATCH($A774,'iBoxx inputs'!$A$7:$A$4858,0),0)</f>
        <v>6.3919593265917696</v>
      </c>
      <c r="C774" s="6">
        <f ca="1">OFFSET('iBoxx inputs'!C$6,MATCH($A774,'iBoxx inputs'!$A$7:$A$4858,0),0)</f>
        <v>6.6200336333696397</v>
      </c>
      <c r="D774" s="6">
        <f ca="1">IFERROR(OFFSET('Bank of England inputs'!D$6,MATCH($A774,'Bank of England inputs'!$A$7:$A$4920,0),0),D773)</f>
        <v>2.5051374889911049</v>
      </c>
      <c r="F774" s="5">
        <f t="shared" si="37"/>
        <v>36864</v>
      </c>
      <c r="G774" s="6">
        <f t="shared" ca="1" si="38"/>
        <v>6.5059964799807046</v>
      </c>
      <c r="H774" s="6">
        <f t="shared" ca="1" si="36"/>
        <v>3.9030814347420284</v>
      </c>
    </row>
    <row r="775" spans="1:8">
      <c r="A775" s="5">
        <f>'iBoxx inputs'!A779</f>
        <v>36865</v>
      </c>
      <c r="B775" s="6">
        <f ca="1">OFFSET('iBoxx inputs'!B$6,MATCH($A775,'iBoxx inputs'!$A$7:$A$4858,0),0)</f>
        <v>6.40735574047239</v>
      </c>
      <c r="C775" s="6">
        <f ca="1">OFFSET('iBoxx inputs'!C$6,MATCH($A775,'iBoxx inputs'!$A$7:$A$4858,0),0)</f>
        <v>6.6420281018660496</v>
      </c>
      <c r="D775" s="6">
        <f ca="1">IFERROR(OFFSET('Bank of England inputs'!D$6,MATCH($A775,'Bank of England inputs'!$A$7:$A$4920,0),0),D774)</f>
        <v>2.5347426110784887</v>
      </c>
      <c r="F775" s="5">
        <f t="shared" si="37"/>
        <v>36865</v>
      </c>
      <c r="G775" s="6">
        <f t="shared" ca="1" si="38"/>
        <v>6.5246919211692198</v>
      </c>
      <c r="H775" s="6">
        <f t="shared" ca="1" si="36"/>
        <v>3.8913145032458907</v>
      </c>
    </row>
    <row r="776" spans="1:8">
      <c r="A776" s="5">
        <f>'iBoxx inputs'!A780</f>
        <v>36866</v>
      </c>
      <c r="B776" s="6">
        <f ca="1">OFFSET('iBoxx inputs'!B$6,MATCH($A776,'iBoxx inputs'!$A$7:$A$4858,0),0)</f>
        <v>6.4047287813956597</v>
      </c>
      <c r="C776" s="6">
        <f ca="1">OFFSET('iBoxx inputs'!C$6,MATCH($A776,'iBoxx inputs'!$A$7:$A$4858,0),0)</f>
        <v>6.6363835669032802</v>
      </c>
      <c r="D776" s="6">
        <f ca="1">IFERROR(OFFSET('Bank of England inputs'!D$6,MATCH($A776,'Bank of England inputs'!$A$7:$A$4920,0),0),D775)</f>
        <v>2.5247088756238378</v>
      </c>
      <c r="F776" s="5">
        <f t="shared" si="37"/>
        <v>36866</v>
      </c>
      <c r="G776" s="6">
        <f t="shared" ca="1" si="38"/>
        <v>6.52055617414947</v>
      </c>
      <c r="H776" s="6">
        <f t="shared" ca="1" si="36"/>
        <v>3.8974480809041978</v>
      </c>
    </row>
    <row r="777" spans="1:8">
      <c r="A777" s="5">
        <f>'iBoxx inputs'!A781</f>
        <v>36867</v>
      </c>
      <c r="B777" s="6">
        <f ca="1">OFFSET('iBoxx inputs'!B$6,MATCH($A777,'iBoxx inputs'!$A$7:$A$4858,0),0)</f>
        <v>6.4204493025997103</v>
      </c>
      <c r="C777" s="6">
        <f ca="1">OFFSET('iBoxx inputs'!C$6,MATCH($A777,'iBoxx inputs'!$A$7:$A$4858,0),0)</f>
        <v>6.6512938554496301</v>
      </c>
      <c r="D777" s="6">
        <f ca="1">IFERROR(OFFSET('Bank of England inputs'!D$6,MATCH($A777,'Bank of England inputs'!$A$7:$A$4920,0),0),D776)</f>
        <v>2.5445292620865256</v>
      </c>
      <c r="F777" s="5">
        <f t="shared" si="37"/>
        <v>36867</v>
      </c>
      <c r="G777" s="6">
        <f t="shared" ca="1" si="38"/>
        <v>6.5358715790246702</v>
      </c>
      <c r="H777" s="6">
        <f t="shared" ca="1" si="36"/>
        <v>3.892301564656786</v>
      </c>
    </row>
    <row r="778" spans="1:8">
      <c r="A778" s="5">
        <f>'iBoxx inputs'!A782</f>
        <v>36868</v>
      </c>
      <c r="B778" s="6">
        <f ca="1">OFFSET('iBoxx inputs'!B$6,MATCH($A778,'iBoxx inputs'!$A$7:$A$4858,0),0)</f>
        <v>6.4637120627040803</v>
      </c>
      <c r="C778" s="6">
        <f ca="1">OFFSET('iBoxx inputs'!C$6,MATCH($A778,'iBoxx inputs'!$A$7:$A$4858,0),0)</f>
        <v>6.7053906751484504</v>
      </c>
      <c r="D778" s="6">
        <f ca="1">IFERROR(OFFSET('Bank of England inputs'!D$6,MATCH($A778,'Bank of England inputs'!$A$7:$A$4920,0),0),D777)</f>
        <v>2.5834230355220589</v>
      </c>
      <c r="F778" s="5">
        <f t="shared" si="37"/>
        <v>36868</v>
      </c>
      <c r="G778" s="6">
        <f t="shared" ca="1" si="38"/>
        <v>6.5845513689262649</v>
      </c>
      <c r="H778" s="6">
        <f t="shared" ca="1" si="36"/>
        <v>3.9003653953121775</v>
      </c>
    </row>
    <row r="779" spans="1:8">
      <c r="A779" s="5">
        <f>'iBoxx inputs'!A783</f>
        <v>36871</v>
      </c>
      <c r="B779" s="6">
        <f ca="1">OFFSET('iBoxx inputs'!B$6,MATCH($A779,'iBoxx inputs'!$A$7:$A$4858,0),0)</f>
        <v>6.4599975978059998</v>
      </c>
      <c r="C779" s="6">
        <f ca="1">OFFSET('iBoxx inputs'!C$6,MATCH($A779,'iBoxx inputs'!$A$7:$A$4858,0),0)</f>
        <v>6.7040589948558402</v>
      </c>
      <c r="D779" s="6">
        <f ca="1">IFERROR(OFFSET('Bank of England inputs'!D$6,MATCH($A779,'Bank of England inputs'!$A$7:$A$4920,0),0),D778)</f>
        <v>2.5733855185909871</v>
      </c>
      <c r="F779" s="5">
        <f t="shared" si="37"/>
        <v>36871</v>
      </c>
      <c r="G779" s="6">
        <f t="shared" ca="1" si="38"/>
        <v>6.58202829633092</v>
      </c>
      <c r="H779" s="6">
        <f t="shared" ca="1" si="36"/>
        <v>3.9080729932750247</v>
      </c>
    </row>
    <row r="780" spans="1:8">
      <c r="A780" s="5">
        <f>'iBoxx inputs'!A784</f>
        <v>36872</v>
      </c>
      <c r="B780" s="6">
        <f ca="1">OFFSET('iBoxx inputs'!B$6,MATCH($A780,'iBoxx inputs'!$A$7:$A$4858,0),0)</f>
        <v>6.4702557954669597</v>
      </c>
      <c r="C780" s="6">
        <f ca="1">OFFSET('iBoxx inputs'!C$6,MATCH($A780,'iBoxx inputs'!$A$7:$A$4858,0),0)</f>
        <v>6.7145399105113297</v>
      </c>
      <c r="D780" s="6">
        <f ca="1">IFERROR(OFFSET('Bank of England inputs'!D$6,MATCH($A780,'Bank of England inputs'!$A$7:$A$4920,0),0),D779)</f>
        <v>2.5831702544031332</v>
      </c>
      <c r="F780" s="5">
        <f t="shared" si="37"/>
        <v>36872</v>
      </c>
      <c r="G780" s="6">
        <f t="shared" ca="1" si="38"/>
        <v>6.5923978529891443</v>
      </c>
      <c r="H780" s="6">
        <f t="shared" ca="1" si="36"/>
        <v>3.908270322162255</v>
      </c>
    </row>
    <row r="781" spans="1:8">
      <c r="A781" s="5">
        <f>'iBoxx inputs'!A785</f>
        <v>36873</v>
      </c>
      <c r="B781" s="6">
        <f ca="1">OFFSET('iBoxx inputs'!B$6,MATCH($A781,'iBoxx inputs'!$A$7:$A$4858,0),0)</f>
        <v>6.4049779300811602</v>
      </c>
      <c r="C781" s="6">
        <f ca="1">OFFSET('iBoxx inputs'!C$6,MATCH($A781,'iBoxx inputs'!$A$7:$A$4858,0),0)</f>
        <v>6.6494760799860604</v>
      </c>
      <c r="D781" s="6">
        <f ca="1">IFERROR(OFFSET('Bank of England inputs'!D$6,MATCH($A781,'Bank of England inputs'!$A$7:$A$4920,0),0),D780)</f>
        <v>2.5342465753424692</v>
      </c>
      <c r="F781" s="5">
        <f t="shared" si="37"/>
        <v>36873</v>
      </c>
      <c r="G781" s="6">
        <f t="shared" ca="1" si="38"/>
        <v>6.5272270050336108</v>
      </c>
      <c r="H781" s="6">
        <f t="shared" ca="1" si="36"/>
        <v>3.8942895306272929</v>
      </c>
    </row>
    <row r="782" spans="1:8">
      <c r="A782" s="5">
        <f>'iBoxx inputs'!A786</f>
        <v>36874</v>
      </c>
      <c r="B782" s="6">
        <f ca="1">OFFSET('iBoxx inputs'!B$6,MATCH($A782,'iBoxx inputs'!$A$7:$A$4858,0),0)</f>
        <v>6.4166859402299101</v>
      </c>
      <c r="C782" s="6">
        <f ca="1">OFFSET('iBoxx inputs'!C$6,MATCH($A782,'iBoxx inputs'!$A$7:$A$4858,0),0)</f>
        <v>6.6667674925875904</v>
      </c>
      <c r="D782" s="6">
        <f ca="1">IFERROR(OFFSET('Bank of England inputs'!D$6,MATCH($A782,'Bank of England inputs'!$A$7:$A$4920,0),0),D781)</f>
        <v>2.5437824087662708</v>
      </c>
      <c r="F782" s="5">
        <f t="shared" si="37"/>
        <v>36874</v>
      </c>
      <c r="G782" s="6">
        <f t="shared" ca="1" si="38"/>
        <v>6.5417267164087498</v>
      </c>
      <c r="H782" s="6">
        <f t="shared" ca="1" si="36"/>
        <v>3.8987681297981025</v>
      </c>
    </row>
    <row r="783" spans="1:8">
      <c r="A783" s="5">
        <f>'iBoxx inputs'!A787</f>
        <v>36875</v>
      </c>
      <c r="B783" s="6">
        <f ca="1">OFFSET('iBoxx inputs'!B$6,MATCH($A783,'iBoxx inputs'!$A$7:$A$4858,0),0)</f>
        <v>6.3934319650516596</v>
      </c>
      <c r="C783" s="6">
        <f ca="1">OFFSET('iBoxx inputs'!C$6,MATCH($A783,'iBoxx inputs'!$A$7:$A$4858,0),0)</f>
        <v>6.6383872440128702</v>
      </c>
      <c r="D783" s="6">
        <f ca="1">IFERROR(OFFSET('Bank of England inputs'!D$6,MATCH($A783,'Bank of England inputs'!$A$7:$A$4920,0),0),D782)</f>
        <v>2.4946194482488915</v>
      </c>
      <c r="F783" s="5">
        <f t="shared" si="37"/>
        <v>36875</v>
      </c>
      <c r="G783" s="6">
        <f t="shared" ca="1" si="38"/>
        <v>6.5159096045322649</v>
      </c>
      <c r="H783" s="6">
        <f t="shared" ca="1" si="36"/>
        <v>3.9234158611748171</v>
      </c>
    </row>
    <row r="784" spans="1:8">
      <c r="A784" s="5">
        <f>'iBoxx inputs'!A788</f>
        <v>36878</v>
      </c>
      <c r="B784" s="6">
        <f ca="1">OFFSET('iBoxx inputs'!B$6,MATCH($A784,'iBoxx inputs'!$A$7:$A$4858,0),0)</f>
        <v>6.3976412929405697</v>
      </c>
      <c r="C784" s="6">
        <f ca="1">OFFSET('iBoxx inputs'!C$6,MATCH($A784,'iBoxx inputs'!$A$7:$A$4858,0),0)</f>
        <v>6.6293763351754604</v>
      </c>
      <c r="D784" s="6">
        <f ca="1">IFERROR(OFFSET('Bank of England inputs'!D$6,MATCH($A784,'Bank of England inputs'!$A$7:$A$4920,0),0),D783)</f>
        <v>2.4946194482488915</v>
      </c>
      <c r="F784" s="5">
        <f t="shared" si="37"/>
        <v>36878</v>
      </c>
      <c r="G784" s="6">
        <f t="shared" ca="1" si="38"/>
        <v>6.5135088140580155</v>
      </c>
      <c r="H784" s="6">
        <f t="shared" ca="1" si="36"/>
        <v>3.9210735036079747</v>
      </c>
    </row>
    <row r="785" spans="1:8">
      <c r="A785" s="5">
        <f>'iBoxx inputs'!A789</f>
        <v>36879</v>
      </c>
      <c r="B785" s="6">
        <f ca="1">OFFSET('iBoxx inputs'!B$6,MATCH($A785,'iBoxx inputs'!$A$7:$A$4858,0),0)</f>
        <v>6.4394297715278004</v>
      </c>
      <c r="C785" s="6">
        <f ca="1">OFFSET('iBoxx inputs'!C$6,MATCH($A785,'iBoxx inputs'!$A$7:$A$4858,0),0)</f>
        <v>6.6709163566412997</v>
      </c>
      <c r="D785" s="6">
        <f ca="1">IFERROR(OFFSET('Bank of England inputs'!D$6,MATCH($A785,'Bank of England inputs'!$A$7:$A$4920,0),0),D784)</f>
        <v>2.5335028856500186</v>
      </c>
      <c r="F785" s="5">
        <f t="shared" si="37"/>
        <v>36879</v>
      </c>
      <c r="G785" s="6">
        <f t="shared" ca="1" si="38"/>
        <v>6.55517306408455</v>
      </c>
      <c r="H785" s="6">
        <f t="shared" ca="1" si="36"/>
        <v>3.92229862947302</v>
      </c>
    </row>
    <row r="786" spans="1:8">
      <c r="A786" s="5">
        <f>'iBoxx inputs'!A790</f>
        <v>36880</v>
      </c>
      <c r="B786" s="6">
        <f ca="1">OFFSET('iBoxx inputs'!B$6,MATCH($A786,'iBoxx inputs'!$A$7:$A$4858,0),0)</f>
        <v>6.4416199029585899</v>
      </c>
      <c r="C786" s="6">
        <f ca="1">OFFSET('iBoxx inputs'!C$6,MATCH($A786,'iBoxx inputs'!$A$7:$A$4858,0),0)</f>
        <v>6.6743448169874702</v>
      </c>
      <c r="D786" s="6">
        <f ca="1">IFERROR(OFFSET('Bank of England inputs'!D$6,MATCH($A786,'Bank of England inputs'!$A$7:$A$4920,0),0),D785)</f>
        <v>2.5337507337116039</v>
      </c>
      <c r="F786" s="5">
        <f t="shared" si="37"/>
        <v>36880</v>
      </c>
      <c r="G786" s="6">
        <f t="shared" ca="1" si="38"/>
        <v>6.55798235997303</v>
      </c>
      <c r="H786" s="6">
        <f t="shared" ca="1" si="36"/>
        <v>3.9247872992695498</v>
      </c>
    </row>
    <row r="787" spans="1:8">
      <c r="A787" s="5">
        <f>'iBoxx inputs'!A791</f>
        <v>36881</v>
      </c>
      <c r="B787" s="6">
        <f ca="1">OFFSET('iBoxx inputs'!B$6,MATCH($A787,'iBoxx inputs'!$A$7:$A$4858,0),0)</f>
        <v>6.4586986460787701</v>
      </c>
      <c r="C787" s="6">
        <f ca="1">OFFSET('iBoxx inputs'!C$6,MATCH($A787,'iBoxx inputs'!$A$7:$A$4858,0),0)</f>
        <v>6.7000591406997403</v>
      </c>
      <c r="D787" s="6">
        <f ca="1">IFERROR(OFFSET('Bank of England inputs'!D$6,MATCH($A787,'Bank of England inputs'!$A$7:$A$4920,0),0),D786)</f>
        <v>2.5628484789200767</v>
      </c>
      <c r="F787" s="5">
        <f t="shared" si="37"/>
        <v>36881</v>
      </c>
      <c r="G787" s="6">
        <f t="shared" ca="1" si="38"/>
        <v>6.5793788933892552</v>
      </c>
      <c r="H787" s="6">
        <f t="shared" ca="1" si="36"/>
        <v>3.9161650383517932</v>
      </c>
    </row>
    <row r="788" spans="1:8">
      <c r="A788" s="5">
        <f>'iBoxx inputs'!A792</f>
        <v>36882</v>
      </c>
      <c r="B788" s="6">
        <f ca="1">OFFSET('iBoxx inputs'!B$6,MATCH($A788,'iBoxx inputs'!$A$7:$A$4858,0),0)</f>
        <v>6.4461707448427097</v>
      </c>
      <c r="C788" s="6">
        <f ca="1">OFFSET('iBoxx inputs'!C$6,MATCH($A788,'iBoxx inputs'!$A$7:$A$4858,0),0)</f>
        <v>6.6886369055662502</v>
      </c>
      <c r="D788" s="6">
        <f ca="1">IFERROR(OFFSET('Bank of England inputs'!D$6,MATCH($A788,'Bank of England inputs'!$A$7:$A$4920,0),0),D787)</f>
        <v>2.5432847500733713</v>
      </c>
      <c r="F788" s="5">
        <f t="shared" si="37"/>
        <v>36882</v>
      </c>
      <c r="G788" s="6">
        <f t="shared" ca="1" si="38"/>
        <v>6.5674038252044795</v>
      </c>
      <c r="H788" s="6">
        <f t="shared" ca="1" si="36"/>
        <v>3.9243126304555398</v>
      </c>
    </row>
    <row r="789" spans="1:8">
      <c r="A789" s="5">
        <f>'iBoxx inputs'!A793</f>
        <v>36885</v>
      </c>
      <c r="B789" s="6">
        <f ca="1">OFFSET('iBoxx inputs'!B$6,MATCH($A789,'iBoxx inputs'!$A$7:$A$4858,0),0)</f>
        <v>6.4459207939046603</v>
      </c>
      <c r="C789" s="6">
        <f ca="1">OFFSET('iBoxx inputs'!C$6,MATCH($A789,'iBoxx inputs'!$A$7:$A$4858,0),0)</f>
        <v>6.6881847976194901</v>
      </c>
      <c r="D789" s="6">
        <f ca="1">IFERROR(OFFSET('Bank of England inputs'!D$6,MATCH($A789,'Bank of England inputs'!$A$7:$A$4920,0),0),D788)</f>
        <v>2.5432847500733713</v>
      </c>
      <c r="F789" s="5">
        <f t="shared" si="37"/>
        <v>36885</v>
      </c>
      <c r="G789" s="6">
        <f t="shared" ca="1" si="38"/>
        <v>6.5670527957620752</v>
      </c>
      <c r="H789" s="6">
        <f t="shared" ca="1" si="36"/>
        <v>3.9239703072665888</v>
      </c>
    </row>
    <row r="790" spans="1:8">
      <c r="A790" s="5">
        <f>'iBoxx inputs'!A794</f>
        <v>36886</v>
      </c>
      <c r="B790" s="6">
        <f ca="1">OFFSET('iBoxx inputs'!B$6,MATCH($A790,'iBoxx inputs'!$A$7:$A$4858,0),0)</f>
        <v>6.4473252178048703</v>
      </c>
      <c r="C790" s="6">
        <f ca="1">OFFSET('iBoxx inputs'!C$6,MATCH($A790,'iBoxx inputs'!$A$7:$A$4858,0),0)</f>
        <v>6.6891462952815504</v>
      </c>
      <c r="D790" s="6">
        <f ca="1">IFERROR(OFFSET('Bank of England inputs'!D$6,MATCH($A790,'Bank of England inputs'!$A$7:$A$4920,0),0),D789)</f>
        <v>2.5432847500733713</v>
      </c>
      <c r="F790" s="5">
        <f t="shared" si="37"/>
        <v>36886</v>
      </c>
      <c r="G790" s="6">
        <f t="shared" ca="1" si="38"/>
        <v>6.5682357565432099</v>
      </c>
      <c r="H790" s="6">
        <f t="shared" ca="1" si="36"/>
        <v>3.9251239281828942</v>
      </c>
    </row>
    <row r="791" spans="1:8">
      <c r="A791" s="5">
        <f>'iBoxx inputs'!A795</f>
        <v>36887</v>
      </c>
      <c r="B791" s="6">
        <f ca="1">OFFSET('iBoxx inputs'!B$6,MATCH($A791,'iBoxx inputs'!$A$7:$A$4858,0),0)</f>
        <v>6.4134257006435504</v>
      </c>
      <c r="C791" s="6">
        <f ca="1">OFFSET('iBoxx inputs'!C$6,MATCH($A791,'iBoxx inputs'!$A$7:$A$4858,0),0)</f>
        <v>6.6588027812258099</v>
      </c>
      <c r="D791" s="6">
        <f ca="1">IFERROR(OFFSET('Bank of England inputs'!D$6,MATCH($A791,'Bank of England inputs'!$A$7:$A$4920,0),0),D790)</f>
        <v>2.5139391568032909</v>
      </c>
      <c r="F791" s="5">
        <f t="shared" si="37"/>
        <v>36887</v>
      </c>
      <c r="G791" s="6">
        <f t="shared" ca="1" si="38"/>
        <v>6.5361142409346797</v>
      </c>
      <c r="H791" s="6">
        <f t="shared" ca="1" si="36"/>
        <v>3.9235396836903691</v>
      </c>
    </row>
    <row r="792" spans="1:8">
      <c r="A792" s="5">
        <f>'iBoxx inputs'!A796</f>
        <v>36888</v>
      </c>
      <c r="B792" s="6">
        <f ca="1">OFFSET('iBoxx inputs'!B$6,MATCH($A792,'iBoxx inputs'!$A$7:$A$4858,0),0)</f>
        <v>6.4096367556342004</v>
      </c>
      <c r="C792" s="6">
        <f ca="1">OFFSET('iBoxx inputs'!C$6,MATCH($A792,'iBoxx inputs'!$A$7:$A$4858,0),0)</f>
        <v>6.6597463401400701</v>
      </c>
      <c r="D792" s="6">
        <f ca="1">IFERROR(OFFSET('Bank of England inputs'!D$6,MATCH($A792,'Bank of England inputs'!$A$7:$A$4920,0),0),D791)</f>
        <v>2.5139391568032909</v>
      </c>
      <c r="F792" s="5">
        <f t="shared" si="37"/>
        <v>36888</v>
      </c>
      <c r="G792" s="6">
        <f t="shared" ca="1" si="38"/>
        <v>6.5346915478871352</v>
      </c>
      <c r="H792" s="6">
        <f t="shared" ca="1" si="36"/>
        <v>3.9221518792032395</v>
      </c>
    </row>
    <row r="793" spans="1:8">
      <c r="A793" s="5">
        <f>'iBoxx inputs'!A797</f>
        <v>36889</v>
      </c>
      <c r="B793" s="6">
        <f ca="1">OFFSET('iBoxx inputs'!B$6,MATCH($A793,'iBoxx inputs'!$A$7:$A$4858,0),0)</f>
        <v>6.3852370341258098</v>
      </c>
      <c r="C793" s="6">
        <f ca="1">OFFSET('iBoxx inputs'!C$6,MATCH($A793,'iBoxx inputs'!$A$7:$A$4858,0),0)</f>
        <v>6.6334886415553003</v>
      </c>
      <c r="D793" s="6">
        <f ca="1">IFERROR(OFFSET('Bank of England inputs'!D$6,MATCH($A793,'Bank of England inputs'!$A$7:$A$4920,0),0),D792)</f>
        <v>2.4843505477308403</v>
      </c>
      <c r="F793" s="5">
        <f t="shared" si="37"/>
        <v>36889</v>
      </c>
      <c r="G793" s="6">
        <f t="shared" ca="1" si="38"/>
        <v>6.5093628378405555</v>
      </c>
      <c r="H793" s="6">
        <f t="shared" ca="1" si="36"/>
        <v>3.9274408908266611</v>
      </c>
    </row>
    <row r="794" spans="1:8">
      <c r="A794" s="5">
        <f>'iBoxx inputs'!A798</f>
        <v>36891</v>
      </c>
      <c r="B794" s="6">
        <f ca="1">OFFSET('iBoxx inputs'!B$6,MATCH($A794,'iBoxx inputs'!$A$7:$A$4858,0),0)</f>
        <v>6.38511128336987</v>
      </c>
      <c r="C794" s="6">
        <f ca="1">OFFSET('iBoxx inputs'!C$6,MATCH($A794,'iBoxx inputs'!$A$7:$A$4858,0),0)</f>
        <v>6.6333395227959704</v>
      </c>
      <c r="D794" s="6">
        <f ca="1">IFERROR(OFFSET('Bank of England inputs'!D$6,MATCH($A794,'Bank of England inputs'!$A$7:$A$4920,0),0),D793)</f>
        <v>2.4843505477308403</v>
      </c>
      <c r="F794" s="5">
        <f t="shared" si="37"/>
        <v>36891</v>
      </c>
      <c r="G794" s="6">
        <f t="shared" ca="1" si="38"/>
        <v>6.5092254030829206</v>
      </c>
      <c r="H794" s="6">
        <f t="shared" ca="1" si="36"/>
        <v>3.9273067876617329</v>
      </c>
    </row>
    <row r="795" spans="1:8">
      <c r="A795" s="5">
        <f>'iBoxx inputs'!A799</f>
        <v>36892</v>
      </c>
      <c r="B795" s="6">
        <f ca="1">OFFSET('iBoxx inputs'!B$6,MATCH($A795,'iBoxx inputs'!$A$7:$A$4858,0),0)</f>
        <v>6.4118009696418303</v>
      </c>
      <c r="C795" s="6">
        <f ca="1">OFFSET('iBoxx inputs'!C$6,MATCH($A795,'iBoxx inputs'!$A$7:$A$4858,0),0)</f>
        <v>6.6235659302063503</v>
      </c>
      <c r="D795" s="6">
        <f ca="1">IFERROR(OFFSET('Bank of England inputs'!D$6,MATCH($A795,'Bank of England inputs'!$A$7:$A$4920,0),0),D794)</f>
        <v>2.4843505477308403</v>
      </c>
      <c r="F795" s="5">
        <f t="shared" si="37"/>
        <v>36892</v>
      </c>
      <c r="G795" s="6">
        <f t="shared" ca="1" si="38"/>
        <v>6.5176834499240908</v>
      </c>
      <c r="H795" s="6">
        <f t="shared" ca="1" si="36"/>
        <v>3.9355598007275949</v>
      </c>
    </row>
    <row r="796" spans="1:8">
      <c r="A796" s="5">
        <f>'iBoxx inputs'!A800</f>
        <v>36893</v>
      </c>
      <c r="B796" s="6">
        <f ca="1">OFFSET('iBoxx inputs'!B$6,MATCH($A796,'iBoxx inputs'!$A$7:$A$4858,0),0)</f>
        <v>6.3481678512778998</v>
      </c>
      <c r="C796" s="6">
        <f ca="1">OFFSET('iBoxx inputs'!C$6,MATCH($A796,'iBoxx inputs'!$A$7:$A$4858,0),0)</f>
        <v>6.5519912091031198</v>
      </c>
      <c r="D796" s="6">
        <f ca="1">IFERROR(OFFSET('Bank of England inputs'!D$6,MATCH($A796,'Bank of England inputs'!$A$7:$A$4920,0),0),D795)</f>
        <v>2.4163568773234223</v>
      </c>
      <c r="F796" s="5">
        <f t="shared" si="37"/>
        <v>36893</v>
      </c>
      <c r="G796" s="6">
        <f t="shared" ca="1" si="38"/>
        <v>6.4500795301905098</v>
      </c>
      <c r="H796" s="6">
        <f t="shared" ca="1" si="36"/>
        <v>3.9385531528901785</v>
      </c>
    </row>
    <row r="797" spans="1:8">
      <c r="A797" s="5">
        <f>'iBoxx inputs'!A801</f>
        <v>36894</v>
      </c>
      <c r="B797" s="6">
        <f ca="1">OFFSET('iBoxx inputs'!B$6,MATCH($A797,'iBoxx inputs'!$A$7:$A$4858,0),0)</f>
        <v>6.3022093553010903</v>
      </c>
      <c r="C797" s="6">
        <f ca="1">OFFSET('iBoxx inputs'!C$6,MATCH($A797,'iBoxx inputs'!$A$7:$A$4858,0),0)</f>
        <v>6.4764743143574703</v>
      </c>
      <c r="D797" s="6">
        <f ca="1">IFERROR(OFFSET('Bank of England inputs'!D$6,MATCH($A797,'Bank of England inputs'!$A$7:$A$4920,0),0),D796)</f>
        <v>2.3583520892455301</v>
      </c>
      <c r="F797" s="5">
        <f t="shared" si="37"/>
        <v>36894</v>
      </c>
      <c r="G797" s="6">
        <f t="shared" ca="1" si="38"/>
        <v>6.3893418348292803</v>
      </c>
      <c r="H797" s="6">
        <f t="shared" ca="1" si="36"/>
        <v>3.9381151252505076</v>
      </c>
    </row>
    <row r="798" spans="1:8">
      <c r="A798" s="5">
        <f>'iBoxx inputs'!A802</f>
        <v>36895</v>
      </c>
      <c r="B798" s="6">
        <f ca="1">OFFSET('iBoxx inputs'!B$6,MATCH($A798,'iBoxx inputs'!$A$7:$A$4858,0),0)</f>
        <v>6.3437449487029296</v>
      </c>
      <c r="C798" s="6">
        <f ca="1">OFFSET('iBoxx inputs'!C$6,MATCH($A798,'iBoxx inputs'!$A$7:$A$4858,0),0)</f>
        <v>6.51391699708965</v>
      </c>
      <c r="D798" s="6">
        <f ca="1">IFERROR(OFFSET('Bank of England inputs'!D$6,MATCH($A798,'Bank of England inputs'!$A$7:$A$4920,0),0),D797)</f>
        <v>2.4168297455968712</v>
      </c>
      <c r="F798" s="5">
        <f t="shared" si="37"/>
        <v>36895</v>
      </c>
      <c r="G798" s="6">
        <f t="shared" ca="1" si="38"/>
        <v>6.4288309728962894</v>
      </c>
      <c r="H798" s="6">
        <f t="shared" ca="1" si="36"/>
        <v>3.9173261242954061</v>
      </c>
    </row>
    <row r="799" spans="1:8">
      <c r="A799" s="5">
        <f>'iBoxx inputs'!A803</f>
        <v>36896</v>
      </c>
      <c r="B799" s="6">
        <f ca="1">OFFSET('iBoxx inputs'!B$6,MATCH($A799,'iBoxx inputs'!$A$7:$A$4858,0),0)</f>
        <v>6.3726131944078004</v>
      </c>
      <c r="C799" s="6">
        <f ca="1">OFFSET('iBoxx inputs'!C$6,MATCH($A799,'iBoxx inputs'!$A$7:$A$4858,0),0)</f>
        <v>6.5379303209334001</v>
      </c>
      <c r="D799" s="6">
        <f ca="1">IFERROR(OFFSET('Bank of England inputs'!D$6,MATCH($A799,'Bank of England inputs'!$A$7:$A$4920,0),0),D798)</f>
        <v>2.4266144814089952</v>
      </c>
      <c r="F799" s="5">
        <f t="shared" si="37"/>
        <v>36896</v>
      </c>
      <c r="G799" s="6">
        <f t="shared" ca="1" si="38"/>
        <v>6.4552717576705998</v>
      </c>
      <c r="H799" s="6">
        <f t="shared" ca="1" si="36"/>
        <v>3.9332133514896395</v>
      </c>
    </row>
    <row r="800" spans="1:8">
      <c r="A800" s="5">
        <f>'iBoxx inputs'!A804</f>
        <v>36899</v>
      </c>
      <c r="B800" s="6">
        <f ca="1">OFFSET('iBoxx inputs'!B$6,MATCH($A800,'iBoxx inputs'!$A$7:$A$4858,0),0)</f>
        <v>6.3884597315771199</v>
      </c>
      <c r="C800" s="6">
        <f ca="1">OFFSET('iBoxx inputs'!C$6,MATCH($A800,'iBoxx inputs'!$A$7:$A$4858,0),0)</f>
        <v>6.5452444827615297</v>
      </c>
      <c r="D800" s="6">
        <f ca="1">IFERROR(OFFSET('Bank of England inputs'!D$6,MATCH($A800,'Bank of England inputs'!$A$7:$A$4920,0),0),D799)</f>
        <v>2.4163568773234223</v>
      </c>
      <c r="F800" s="5">
        <f t="shared" si="37"/>
        <v>36899</v>
      </c>
      <c r="G800" s="6">
        <f t="shared" ca="1" si="38"/>
        <v>6.4668521071693252</v>
      </c>
      <c r="H800" s="6">
        <f t="shared" ca="1" si="36"/>
        <v>3.9549300066372028</v>
      </c>
    </row>
    <row r="801" spans="1:8">
      <c r="A801" s="5">
        <f>'iBoxx inputs'!A805</f>
        <v>36900</v>
      </c>
      <c r="B801" s="6">
        <f ca="1">OFFSET('iBoxx inputs'!B$6,MATCH($A801,'iBoxx inputs'!$A$7:$A$4858,0),0)</f>
        <v>6.4399333122399902</v>
      </c>
      <c r="C801" s="6">
        <f ca="1">OFFSET('iBoxx inputs'!C$6,MATCH($A801,'iBoxx inputs'!$A$7:$A$4858,0),0)</f>
        <v>6.5981777481837103</v>
      </c>
      <c r="D801" s="6">
        <f ca="1">IFERROR(OFFSET('Bank of England inputs'!D$6,MATCH($A801,'Bank of England inputs'!$A$7:$A$4920,0),0),D800)</f>
        <v>2.475295959299495</v>
      </c>
      <c r="F801" s="5">
        <f t="shared" si="37"/>
        <v>36900</v>
      </c>
      <c r="G801" s="6">
        <f t="shared" ca="1" si="38"/>
        <v>6.5190555302118502</v>
      </c>
      <c r="H801" s="6">
        <f t="shared" ca="1" si="36"/>
        <v>3.9460823538567169</v>
      </c>
    </row>
    <row r="802" spans="1:8">
      <c r="A802" s="5">
        <f>'iBoxx inputs'!A806</f>
        <v>36901</v>
      </c>
      <c r="B802" s="6">
        <f ca="1">OFFSET('iBoxx inputs'!B$6,MATCH($A802,'iBoxx inputs'!$A$7:$A$4858,0),0)</f>
        <v>6.4440534497039001</v>
      </c>
      <c r="C802" s="6">
        <f ca="1">OFFSET('iBoxx inputs'!C$6,MATCH($A802,'iBoxx inputs'!$A$7:$A$4858,0),0)</f>
        <v>6.5992749911726696</v>
      </c>
      <c r="D802" s="6">
        <f ca="1">IFERROR(OFFSET('Bank of England inputs'!D$6,MATCH($A802,'Bank of England inputs'!$A$7:$A$4920,0),0),D801)</f>
        <v>2.4655121808042191</v>
      </c>
      <c r="F802" s="5">
        <f t="shared" si="37"/>
        <v>36901</v>
      </c>
      <c r="G802" s="6">
        <f t="shared" ca="1" si="38"/>
        <v>6.5216642204382849</v>
      </c>
      <c r="H802" s="6">
        <f t="shared" ca="1" si="36"/>
        <v>3.9585534228110175</v>
      </c>
    </row>
    <row r="803" spans="1:8">
      <c r="A803" s="5">
        <f>'iBoxx inputs'!A807</f>
        <v>36902</v>
      </c>
      <c r="B803" s="6">
        <f ca="1">OFFSET('iBoxx inputs'!B$6,MATCH($A803,'iBoxx inputs'!$A$7:$A$4858,0),0)</f>
        <v>6.4550092011414701</v>
      </c>
      <c r="C803" s="6">
        <f ca="1">OFFSET('iBoxx inputs'!C$6,MATCH($A803,'iBoxx inputs'!$A$7:$A$4858,0),0)</f>
        <v>6.6041407065784501</v>
      </c>
      <c r="D803" s="6">
        <f ca="1">IFERROR(OFFSET('Bank of England inputs'!D$6,MATCH($A803,'Bank of England inputs'!$A$7:$A$4920,0),0),D802)</f>
        <v>2.4554881627861347</v>
      </c>
      <c r="F803" s="5">
        <f t="shared" si="37"/>
        <v>36902</v>
      </c>
      <c r="G803" s="6">
        <f t="shared" ca="1" si="38"/>
        <v>6.5295749538599601</v>
      </c>
      <c r="H803" s="6">
        <f t="shared" ca="1" si="36"/>
        <v>3.9764456391059522</v>
      </c>
    </row>
    <row r="804" spans="1:8">
      <c r="A804" s="5">
        <f>'iBoxx inputs'!A808</f>
        <v>36903</v>
      </c>
      <c r="B804" s="6">
        <f ca="1">OFFSET('iBoxx inputs'!B$6,MATCH($A804,'iBoxx inputs'!$A$7:$A$4858,0),0)</f>
        <v>6.5176694378993396</v>
      </c>
      <c r="C804" s="6">
        <f ca="1">OFFSET('iBoxx inputs'!C$6,MATCH($A804,'iBoxx inputs'!$A$7:$A$4858,0),0)</f>
        <v>6.6656719388060699</v>
      </c>
      <c r="D804" s="6">
        <f ca="1">IFERROR(OFFSET('Bank of England inputs'!D$6,MATCH($A804,'Bank of England inputs'!$A$7:$A$4920,0),0),D803)</f>
        <v>2.5041572923799382</v>
      </c>
      <c r="F804" s="5">
        <f t="shared" si="37"/>
        <v>36903</v>
      </c>
      <c r="G804" s="6">
        <f t="shared" ca="1" si="38"/>
        <v>6.5916706883527052</v>
      </c>
      <c r="H804" s="6">
        <f t="shared" ca="1" si="36"/>
        <v>3.9876562121413883</v>
      </c>
    </row>
    <row r="805" spans="1:8">
      <c r="A805" s="5">
        <f>'iBoxx inputs'!A809</f>
        <v>36906</v>
      </c>
      <c r="B805" s="6">
        <f ca="1">OFFSET('iBoxx inputs'!B$6,MATCH($A805,'iBoxx inputs'!$A$7:$A$4858,0),0)</f>
        <v>6.5143113831155199</v>
      </c>
      <c r="C805" s="6">
        <f ca="1">OFFSET('iBoxx inputs'!C$6,MATCH($A805,'iBoxx inputs'!$A$7:$A$4858,0),0)</f>
        <v>6.64488698426391</v>
      </c>
      <c r="D805" s="6">
        <f ca="1">IFERROR(OFFSET('Bank of England inputs'!D$6,MATCH($A805,'Bank of England inputs'!$A$7:$A$4920,0),0),D804)</f>
        <v>2.4946194482488915</v>
      </c>
      <c r="F805" s="5">
        <f t="shared" si="37"/>
        <v>36906</v>
      </c>
      <c r="G805" s="6">
        <f t="shared" ca="1" si="38"/>
        <v>6.579599183689715</v>
      </c>
      <c r="H805" s="6">
        <f t="shared" ca="1" si="36"/>
        <v>3.9855552978596887</v>
      </c>
    </row>
    <row r="806" spans="1:8">
      <c r="A806" s="5">
        <f>'iBoxx inputs'!A810</f>
        <v>36907</v>
      </c>
      <c r="B806" s="6">
        <f ca="1">OFFSET('iBoxx inputs'!B$6,MATCH($A806,'iBoxx inputs'!$A$7:$A$4858,0),0)</f>
        <v>6.5646815083517298</v>
      </c>
      <c r="C806" s="6">
        <f ca="1">OFFSET('iBoxx inputs'!C$6,MATCH($A806,'iBoxx inputs'!$A$7:$A$4858,0),0)</f>
        <v>6.6843410525375804</v>
      </c>
      <c r="D806" s="6">
        <f ca="1">IFERROR(OFFSET('Bank of England inputs'!D$6,MATCH($A806,'Bank of England inputs'!$A$7:$A$4920,0),0),D805)</f>
        <v>2.5237210212266437</v>
      </c>
      <c r="F806" s="5">
        <f t="shared" si="37"/>
        <v>36907</v>
      </c>
      <c r="G806" s="6">
        <f t="shared" ca="1" si="38"/>
        <v>6.6245112804446551</v>
      </c>
      <c r="H806" s="6">
        <f t="shared" ca="1" si="36"/>
        <v>3.9998453220098984</v>
      </c>
    </row>
    <row r="807" spans="1:8">
      <c r="A807" s="5">
        <f>'iBoxx inputs'!A811</f>
        <v>36908</v>
      </c>
      <c r="B807" s="6">
        <f ca="1">OFFSET('iBoxx inputs'!B$6,MATCH($A807,'iBoxx inputs'!$A$7:$A$4858,0),0)</f>
        <v>6.5730606299951102</v>
      </c>
      <c r="C807" s="6">
        <f ca="1">OFFSET('iBoxx inputs'!C$6,MATCH($A807,'iBoxx inputs'!$A$7:$A$4858,0),0)</f>
        <v>6.6880090378536199</v>
      </c>
      <c r="D807" s="6">
        <f ca="1">IFERROR(OFFSET('Bank of England inputs'!D$6,MATCH($A807,'Bank of England inputs'!$A$7:$A$4920,0),0),D806)</f>
        <v>2.5437824087662708</v>
      </c>
      <c r="F807" s="5">
        <f t="shared" si="37"/>
        <v>36908</v>
      </c>
      <c r="G807" s="6">
        <f t="shared" ca="1" si="38"/>
        <v>6.630534833924365</v>
      </c>
      <c r="H807" s="6">
        <f t="shared" ca="1" si="36"/>
        <v>3.9853732027040234</v>
      </c>
    </row>
    <row r="808" spans="1:8">
      <c r="A808" s="5">
        <f>'iBoxx inputs'!A812</f>
        <v>36909</v>
      </c>
      <c r="B808" s="6">
        <f ca="1">OFFSET('iBoxx inputs'!B$6,MATCH($A808,'iBoxx inputs'!$A$7:$A$4858,0),0)</f>
        <v>6.5454623701518804</v>
      </c>
      <c r="C808" s="6">
        <f ca="1">OFFSET('iBoxx inputs'!C$6,MATCH($A808,'iBoxx inputs'!$A$7:$A$4858,0),0)</f>
        <v>6.6706144839904598</v>
      </c>
      <c r="D808" s="6">
        <f ca="1">IFERROR(OFFSET('Bank of England inputs'!D$6,MATCH($A808,'Bank of England inputs'!$A$7:$A$4920,0),0),D807)</f>
        <v>2.5242148517757634</v>
      </c>
      <c r="F808" s="5">
        <f t="shared" si="37"/>
        <v>36909</v>
      </c>
      <c r="G808" s="6">
        <f t="shared" ca="1" si="38"/>
        <v>6.6080384270711701</v>
      </c>
      <c r="H808" s="6">
        <f t="shared" ca="1" si="36"/>
        <v>3.9832771030722691</v>
      </c>
    </row>
    <row r="809" spans="1:8">
      <c r="A809" s="5">
        <f>'iBoxx inputs'!A813</f>
        <v>36910</v>
      </c>
      <c r="B809" s="6">
        <f ca="1">OFFSET('iBoxx inputs'!B$6,MATCH($A809,'iBoxx inputs'!$A$7:$A$4858,0),0)</f>
        <v>6.50761346351055</v>
      </c>
      <c r="C809" s="6">
        <f ca="1">OFFSET('iBoxx inputs'!C$6,MATCH($A809,'iBoxx inputs'!$A$7:$A$4858,0),0)</f>
        <v>6.6533396291000004</v>
      </c>
      <c r="D809" s="6">
        <f ca="1">IFERROR(OFFSET('Bank of England inputs'!D$6,MATCH($A809,'Bank of England inputs'!$A$7:$A$4920,0),0),D808)</f>
        <v>2.5141850909802477</v>
      </c>
      <c r="F809" s="5">
        <f t="shared" si="37"/>
        <v>36910</v>
      </c>
      <c r="G809" s="6">
        <f t="shared" ca="1" si="38"/>
        <v>6.5804765463052757</v>
      </c>
      <c r="H809" s="6">
        <f t="shared" ca="1" si="36"/>
        <v>3.9665646775772778</v>
      </c>
    </row>
    <row r="810" spans="1:8">
      <c r="A810" s="5">
        <f>'iBoxx inputs'!A814</f>
        <v>36913</v>
      </c>
      <c r="B810" s="6">
        <f ca="1">OFFSET('iBoxx inputs'!B$6,MATCH($A810,'iBoxx inputs'!$A$7:$A$4858,0),0)</f>
        <v>6.5349858745844696</v>
      </c>
      <c r="C810" s="6">
        <f ca="1">OFFSET('iBoxx inputs'!C$6,MATCH($A810,'iBoxx inputs'!$A$7:$A$4858,0),0)</f>
        <v>6.6783679320938898</v>
      </c>
      <c r="D810" s="6">
        <f ca="1">IFERROR(OFFSET('Bank of England inputs'!D$6,MATCH($A810,'Bank of England inputs'!$A$7:$A$4920,0),0),D809)</f>
        <v>2.5432847500733713</v>
      </c>
      <c r="F810" s="5">
        <f t="shared" si="37"/>
        <v>36913</v>
      </c>
      <c r="G810" s="6">
        <f t="shared" ca="1" si="38"/>
        <v>6.6066769033391797</v>
      </c>
      <c r="H810" s="6">
        <f t="shared" ca="1" si="36"/>
        <v>3.9626116553311386</v>
      </c>
    </row>
    <row r="811" spans="1:8">
      <c r="A811" s="5">
        <f>'iBoxx inputs'!A815</f>
        <v>36914</v>
      </c>
      <c r="B811" s="6">
        <f ca="1">OFFSET('iBoxx inputs'!B$6,MATCH($A811,'iBoxx inputs'!$A$7:$A$4858,0),0)</f>
        <v>6.5219369584517697</v>
      </c>
      <c r="C811" s="6">
        <f ca="1">OFFSET('iBoxx inputs'!C$6,MATCH($A811,'iBoxx inputs'!$A$7:$A$4858,0),0)</f>
        <v>6.6667605392673197</v>
      </c>
      <c r="D811" s="6">
        <f ca="1">IFERROR(OFFSET('Bank of England inputs'!D$6,MATCH($A811,'Bank of England inputs'!$A$7:$A$4920,0),0),D810)</f>
        <v>2.5335028856500186</v>
      </c>
      <c r="F811" s="5">
        <f t="shared" si="37"/>
        <v>36914</v>
      </c>
      <c r="G811" s="6">
        <f t="shared" ca="1" si="38"/>
        <v>6.5943487488595451</v>
      </c>
      <c r="H811" s="6">
        <f t="shared" ca="1" si="36"/>
        <v>3.9605063212736935</v>
      </c>
    </row>
    <row r="812" spans="1:8">
      <c r="A812" s="5">
        <f>'iBoxx inputs'!A816</f>
        <v>36915</v>
      </c>
      <c r="B812" s="6">
        <f ca="1">OFFSET('iBoxx inputs'!B$6,MATCH($A812,'iBoxx inputs'!$A$7:$A$4858,0),0)</f>
        <v>6.4817604512437201</v>
      </c>
      <c r="C812" s="6">
        <f ca="1">OFFSET('iBoxx inputs'!C$6,MATCH($A812,'iBoxx inputs'!$A$7:$A$4858,0),0)</f>
        <v>6.6275665462104101</v>
      </c>
      <c r="D812" s="6">
        <f ca="1">IFERROR(OFFSET('Bank of England inputs'!D$6,MATCH($A812,'Bank of England inputs'!$A$7:$A$4920,0),0),D811)</f>
        <v>2.5141850909802477</v>
      </c>
      <c r="F812" s="5">
        <f t="shared" si="37"/>
        <v>36915</v>
      </c>
      <c r="G812" s="6">
        <f t="shared" ca="1" si="38"/>
        <v>6.5546634987270647</v>
      </c>
      <c r="H812" s="6">
        <f t="shared" ca="1" si="36"/>
        <v>3.9413847012107928</v>
      </c>
    </row>
    <row r="813" spans="1:8">
      <c r="A813" s="5">
        <f>'iBoxx inputs'!A817</f>
        <v>36916</v>
      </c>
      <c r="B813" s="6">
        <f ca="1">OFFSET('iBoxx inputs'!B$6,MATCH($A813,'iBoxx inputs'!$A$7:$A$4858,0),0)</f>
        <v>6.4443187530068702</v>
      </c>
      <c r="C813" s="6">
        <f ca="1">OFFSET('iBoxx inputs'!C$6,MATCH($A813,'iBoxx inputs'!$A$7:$A$4858,0),0)</f>
        <v>6.5964720369917798</v>
      </c>
      <c r="D813" s="6">
        <f ca="1">IFERROR(OFFSET('Bank of England inputs'!D$6,MATCH($A813,'Bank of England inputs'!$A$7:$A$4920,0),0),D812)</f>
        <v>2.4946194482488915</v>
      </c>
      <c r="F813" s="5">
        <f t="shared" si="37"/>
        <v>36916</v>
      </c>
      <c r="G813" s="6">
        <f t="shared" ca="1" si="38"/>
        <v>6.5203953949993245</v>
      </c>
      <c r="H813" s="6">
        <f t="shared" ca="1" si="36"/>
        <v>3.9277924718605473</v>
      </c>
    </row>
    <row r="814" spans="1:8">
      <c r="A814" s="5">
        <f>'iBoxx inputs'!A818</f>
        <v>36917</v>
      </c>
      <c r="B814" s="6">
        <f ca="1">OFFSET('iBoxx inputs'!B$6,MATCH($A814,'iBoxx inputs'!$A$7:$A$4858,0),0)</f>
        <v>6.4105430964554104</v>
      </c>
      <c r="C814" s="6">
        <f ca="1">OFFSET('iBoxx inputs'!C$6,MATCH($A814,'iBoxx inputs'!$A$7:$A$4858,0),0)</f>
        <v>6.5584315899690502</v>
      </c>
      <c r="D814" s="6">
        <f ca="1">IFERROR(OFFSET('Bank of England inputs'!D$6,MATCH($A814,'Bank of England inputs'!$A$7:$A$4920,0),0),D813)</f>
        <v>2.4459446238137117</v>
      </c>
      <c r="F814" s="5">
        <f t="shared" si="37"/>
        <v>36917</v>
      </c>
      <c r="G814" s="6">
        <f t="shared" ca="1" si="38"/>
        <v>6.4844873432122299</v>
      </c>
      <c r="H814" s="6">
        <f t="shared" ca="1" si="36"/>
        <v>3.9421206317421742</v>
      </c>
    </row>
    <row r="815" spans="1:8">
      <c r="A815" s="5">
        <f>'iBoxx inputs'!A819</f>
        <v>36920</v>
      </c>
      <c r="B815" s="6">
        <f ca="1">OFFSET('iBoxx inputs'!B$6,MATCH($A815,'iBoxx inputs'!$A$7:$A$4858,0),0)</f>
        <v>6.4356269025074697</v>
      </c>
      <c r="C815" s="6">
        <f ca="1">OFFSET('iBoxx inputs'!C$6,MATCH($A815,'iBoxx inputs'!$A$7:$A$4858,0),0)</f>
        <v>6.5795228242439503</v>
      </c>
      <c r="D815" s="6">
        <f ca="1">IFERROR(OFFSET('Bank of England inputs'!D$6,MATCH($A815,'Bank of England inputs'!$A$7:$A$4920,0),0),D814)</f>
        <v>2.4557284023089654</v>
      </c>
      <c r="F815" s="5">
        <f t="shared" si="37"/>
        <v>36920</v>
      </c>
      <c r="G815" s="6">
        <f t="shared" ca="1" si="38"/>
        <v>6.5075748633757104</v>
      </c>
      <c r="H815" s="6">
        <f t="shared" ca="1" si="36"/>
        <v>3.9547290563945126</v>
      </c>
    </row>
    <row r="816" spans="1:8">
      <c r="A816" s="5">
        <f>'iBoxx inputs'!A820</f>
        <v>36921</v>
      </c>
      <c r="B816" s="6">
        <f ca="1">OFFSET('iBoxx inputs'!B$6,MATCH($A816,'iBoxx inputs'!$A$7:$A$4858,0),0)</f>
        <v>6.4419145341686104</v>
      </c>
      <c r="C816" s="6">
        <f ca="1">OFFSET('iBoxx inputs'!C$6,MATCH($A816,'iBoxx inputs'!$A$7:$A$4858,0),0)</f>
        <v>6.5787169344052003</v>
      </c>
      <c r="D816" s="6">
        <f ca="1">IFERROR(OFFSET('Bank of England inputs'!D$6,MATCH($A816,'Bank of England inputs'!$A$7:$A$4920,0),0),D815)</f>
        <v>2.4655121808042191</v>
      </c>
      <c r="F816" s="5">
        <f t="shared" si="37"/>
        <v>36921</v>
      </c>
      <c r="G816" s="6">
        <f t="shared" ca="1" si="38"/>
        <v>6.5103157342869054</v>
      </c>
      <c r="H816" s="6">
        <f t="shared" ca="1" si="36"/>
        <v>3.9474780024965739</v>
      </c>
    </row>
    <row r="817" spans="1:8">
      <c r="A817" s="5">
        <f>'iBoxx inputs'!A821</f>
        <v>36922</v>
      </c>
      <c r="B817" s="6">
        <f ca="1">OFFSET('iBoxx inputs'!B$6,MATCH($A817,'iBoxx inputs'!$A$7:$A$4858,0),0)</f>
        <v>6.3986665161958998</v>
      </c>
      <c r="C817" s="6">
        <f ca="1">OFFSET('iBoxx inputs'!C$6,MATCH($A817,'iBoxx inputs'!$A$7:$A$4858,0),0)</f>
        <v>6.5237965449239397</v>
      </c>
      <c r="D817" s="6">
        <f ca="1">IFERROR(OFFSET('Bank of England inputs'!D$6,MATCH($A817,'Bank of England inputs'!$A$7:$A$4920,0),0),D816)</f>
        <v>2.3967912345920439</v>
      </c>
      <c r="F817" s="5">
        <f t="shared" si="37"/>
        <v>36922</v>
      </c>
      <c r="G817" s="6">
        <f t="shared" ca="1" si="38"/>
        <v>6.4612315305599193</v>
      </c>
      <c r="H817" s="6">
        <f t="shared" ca="1" si="36"/>
        <v>3.9693043570635078</v>
      </c>
    </row>
    <row r="818" spans="1:8">
      <c r="A818" s="5">
        <f>'iBoxx inputs'!A822</f>
        <v>36923</v>
      </c>
      <c r="B818" s="6">
        <f ca="1">OFFSET('iBoxx inputs'!B$6,MATCH($A818,'iBoxx inputs'!$A$7:$A$4858,0),0)</f>
        <v>6.4016543696921397</v>
      </c>
      <c r="C818" s="6">
        <f ca="1">OFFSET('iBoxx inputs'!C$6,MATCH($A818,'iBoxx inputs'!$A$7:$A$4858,0),0)</f>
        <v>6.5291314725161804</v>
      </c>
      <c r="D818" s="6">
        <f ca="1">IFERROR(OFFSET('Bank of England inputs'!D$6,MATCH($A818,'Bank of England inputs'!$A$7:$A$4920,0),0),D817)</f>
        <v>2.3865414710485089</v>
      </c>
      <c r="F818" s="5">
        <f t="shared" si="37"/>
        <v>36923</v>
      </c>
      <c r="G818" s="6">
        <f t="shared" ca="1" si="38"/>
        <v>6.4653929211041596</v>
      </c>
      <c r="H818" s="6">
        <f t="shared" ca="1" si="36"/>
        <v>3.9837769607727225</v>
      </c>
    </row>
    <row r="819" spans="1:8">
      <c r="A819" s="5">
        <f>'iBoxx inputs'!A823</f>
        <v>36924</v>
      </c>
      <c r="B819" s="6">
        <f ca="1">OFFSET('iBoxx inputs'!B$6,MATCH($A819,'iBoxx inputs'!$A$7:$A$4858,0),0)</f>
        <v>6.4287513664737004</v>
      </c>
      <c r="C819" s="6">
        <f ca="1">OFFSET('iBoxx inputs'!C$6,MATCH($A819,'iBoxx inputs'!$A$7:$A$4858,0),0)</f>
        <v>6.5394614676507103</v>
      </c>
      <c r="D819" s="6">
        <f ca="1">IFERROR(OFFSET('Bank of England inputs'!D$6,MATCH($A819,'Bank of England inputs'!$A$7:$A$4920,0),0),D818)</f>
        <v>2.3665167220809691</v>
      </c>
      <c r="F819" s="5">
        <f t="shared" si="37"/>
        <v>36924</v>
      </c>
      <c r="G819" s="6">
        <f t="shared" ca="1" si="38"/>
        <v>6.4841064170622058</v>
      </c>
      <c r="H819" s="6">
        <f t="shared" ca="1" si="36"/>
        <v>4.0223989511729119</v>
      </c>
    </row>
    <row r="820" spans="1:8">
      <c r="A820" s="5">
        <f>'iBoxx inputs'!A824</f>
        <v>36927</v>
      </c>
      <c r="B820" s="6">
        <f ca="1">OFFSET('iBoxx inputs'!B$6,MATCH($A820,'iBoxx inputs'!$A$7:$A$4858,0),0)</f>
        <v>6.4598858022462302</v>
      </c>
      <c r="C820" s="6">
        <f ca="1">OFFSET('iBoxx inputs'!C$6,MATCH($A820,'iBoxx inputs'!$A$7:$A$4858,0),0)</f>
        <v>6.54920682720876</v>
      </c>
      <c r="D820" s="6">
        <f ca="1">IFERROR(OFFSET('Bank of England inputs'!D$6,MATCH($A820,'Bank of England inputs'!$A$7:$A$4920,0),0),D819)</f>
        <v>2.3565072846386981</v>
      </c>
      <c r="F820" s="5">
        <f t="shared" si="37"/>
        <v>36927</v>
      </c>
      <c r="G820" s="6">
        <f t="shared" ca="1" si="38"/>
        <v>6.5045463147274951</v>
      </c>
      <c r="H820" s="6">
        <f t="shared" ca="1" si="36"/>
        <v>4.0525406152768673</v>
      </c>
    </row>
    <row r="821" spans="1:8">
      <c r="A821" s="5">
        <f>'iBoxx inputs'!A825</f>
        <v>36928</v>
      </c>
      <c r="B821" s="6">
        <f ca="1">OFFSET('iBoxx inputs'!B$6,MATCH($A821,'iBoxx inputs'!$A$7:$A$4858,0),0)</f>
        <v>6.4624116933514797</v>
      </c>
      <c r="C821" s="6">
        <f ca="1">OFFSET('iBoxx inputs'!C$6,MATCH($A821,'iBoxx inputs'!$A$7:$A$4858,0),0)</f>
        <v>6.5435392062549003</v>
      </c>
      <c r="D821" s="6">
        <f ca="1">IFERROR(OFFSET('Bank of England inputs'!D$6,MATCH($A821,'Bank of England inputs'!$A$7:$A$4920,0),0),D820)</f>
        <v>2.3665167220809691</v>
      </c>
      <c r="F821" s="5">
        <f t="shared" si="37"/>
        <v>36928</v>
      </c>
      <c r="G821" s="6">
        <f t="shared" ca="1" si="38"/>
        <v>6.5029754498031895</v>
      </c>
      <c r="H821" s="6">
        <f t="shared" ca="1" si="36"/>
        <v>4.0408317682162131</v>
      </c>
    </row>
    <row r="822" spans="1:8">
      <c r="A822" s="5">
        <f>'iBoxx inputs'!A826</f>
        <v>36929</v>
      </c>
      <c r="B822" s="6">
        <f ca="1">OFFSET('iBoxx inputs'!B$6,MATCH($A822,'iBoxx inputs'!$A$7:$A$4858,0),0)</f>
        <v>6.4464900151247297</v>
      </c>
      <c r="C822" s="6">
        <f ca="1">OFFSET('iBoxx inputs'!C$6,MATCH($A822,'iBoxx inputs'!$A$7:$A$4858,0),0)</f>
        <v>6.5133977729044101</v>
      </c>
      <c r="D822" s="6">
        <f ca="1">IFERROR(OFFSET('Bank of England inputs'!D$6,MATCH($A822,'Bank of England inputs'!$A$7:$A$4920,0),0),D821)</f>
        <v>2.3374083129584333</v>
      </c>
      <c r="F822" s="5">
        <f t="shared" si="37"/>
        <v>36929</v>
      </c>
      <c r="G822" s="6">
        <f t="shared" ca="1" si="38"/>
        <v>6.4799438940145695</v>
      </c>
      <c r="H822" s="6">
        <f t="shared" ca="1" si="36"/>
        <v>4.0479191816034987</v>
      </c>
    </row>
    <row r="823" spans="1:8">
      <c r="A823" s="5">
        <f>'iBoxx inputs'!A827</f>
        <v>36930</v>
      </c>
      <c r="B823" s="6">
        <f ca="1">OFFSET('iBoxx inputs'!B$6,MATCH($A823,'iBoxx inputs'!$A$7:$A$4858,0),0)</f>
        <v>6.50688058896118</v>
      </c>
      <c r="C823" s="6">
        <f ca="1">OFFSET('iBoxx inputs'!C$6,MATCH($A823,'iBoxx inputs'!$A$7:$A$4858,0),0)</f>
        <v>6.56312171460055</v>
      </c>
      <c r="D823" s="6">
        <f ca="1">IFERROR(OFFSET('Bank of England inputs'!D$6,MATCH($A823,'Bank of England inputs'!$A$7:$A$4920,0),0),D822)</f>
        <v>2.3760633616896509</v>
      </c>
      <c r="F823" s="5">
        <f t="shared" si="37"/>
        <v>36930</v>
      </c>
      <c r="G823" s="6">
        <f t="shared" ca="1" si="38"/>
        <v>6.5350011517808646</v>
      </c>
      <c r="H823" s="6">
        <f t="shared" ca="1" si="36"/>
        <v>4.0624122998340839</v>
      </c>
    </row>
    <row r="824" spans="1:8">
      <c r="A824" s="5">
        <f>'iBoxx inputs'!A828</f>
        <v>36931</v>
      </c>
      <c r="B824" s="6">
        <f ca="1">OFFSET('iBoxx inputs'!B$6,MATCH($A824,'iBoxx inputs'!$A$7:$A$4858,0),0)</f>
        <v>6.5038070673856803</v>
      </c>
      <c r="C824" s="6">
        <f ca="1">OFFSET('iBoxx inputs'!C$6,MATCH($A824,'iBoxx inputs'!$A$7:$A$4858,0),0)</f>
        <v>6.55086391238184</v>
      </c>
      <c r="D824" s="6">
        <f ca="1">IFERROR(OFFSET('Bank of England inputs'!D$6,MATCH($A824,'Bank of England inputs'!$A$7:$A$4920,0),0),D823)</f>
        <v>2.3567377273616241</v>
      </c>
      <c r="F824" s="5">
        <f t="shared" si="37"/>
        <v>36931</v>
      </c>
      <c r="G824" s="6">
        <f t="shared" ca="1" si="38"/>
        <v>6.5273354898837601</v>
      </c>
      <c r="H824" s="6">
        <f t="shared" ca="1" si="36"/>
        <v>4.0745708148993254</v>
      </c>
    </row>
    <row r="825" spans="1:8">
      <c r="A825" s="5">
        <f>'iBoxx inputs'!A829</f>
        <v>36934</v>
      </c>
      <c r="B825" s="6">
        <f ca="1">OFFSET('iBoxx inputs'!B$6,MATCH($A825,'iBoxx inputs'!$A$7:$A$4858,0),0)</f>
        <v>6.5198328474008598</v>
      </c>
      <c r="C825" s="6">
        <f ca="1">OFFSET('iBoxx inputs'!C$6,MATCH($A825,'iBoxx inputs'!$A$7:$A$4858,0),0)</f>
        <v>6.5639042551340596</v>
      </c>
      <c r="D825" s="6">
        <f ca="1">IFERROR(OFFSET('Bank of England inputs'!D$6,MATCH($A825,'Bank of England inputs'!$A$7:$A$4920,0),0),D824)</f>
        <v>2.3765281173594222</v>
      </c>
      <c r="F825" s="5">
        <f t="shared" si="37"/>
        <v>36934</v>
      </c>
      <c r="G825" s="6">
        <f t="shared" ca="1" si="38"/>
        <v>6.5418685512674593</v>
      </c>
      <c r="H825" s="6">
        <f t="shared" ca="1" si="36"/>
        <v>4.068647873204978</v>
      </c>
    </row>
    <row r="826" spans="1:8">
      <c r="A826" s="5">
        <f>'iBoxx inputs'!A830</f>
        <v>36935</v>
      </c>
      <c r="B826" s="6">
        <f ca="1">OFFSET('iBoxx inputs'!B$6,MATCH($A826,'iBoxx inputs'!$A$7:$A$4858,0),0)</f>
        <v>6.5300015055861103</v>
      </c>
      <c r="C826" s="6">
        <f ca="1">OFFSET('iBoxx inputs'!C$6,MATCH($A826,'iBoxx inputs'!$A$7:$A$4858,0),0)</f>
        <v>6.56857886768731</v>
      </c>
      <c r="D826" s="6">
        <f ca="1">IFERROR(OFFSET('Bank of England inputs'!D$6,MATCH($A826,'Bank of England inputs'!$A$7:$A$4920,0),0),D825)</f>
        <v>2.376295716800314</v>
      </c>
      <c r="F826" s="5">
        <f t="shared" si="37"/>
        <v>36935</v>
      </c>
      <c r="G826" s="6">
        <f t="shared" ca="1" si="38"/>
        <v>6.5492901866367106</v>
      </c>
      <c r="H826" s="6">
        <f t="shared" ca="1" si="36"/>
        <v>4.0761334844346964</v>
      </c>
    </row>
    <row r="827" spans="1:8">
      <c r="A827" s="5">
        <f>'iBoxx inputs'!A831</f>
        <v>36936</v>
      </c>
      <c r="B827" s="6">
        <f ca="1">OFFSET('iBoxx inputs'!B$6,MATCH($A827,'iBoxx inputs'!$A$7:$A$4858,0),0)</f>
        <v>6.5711345510355796</v>
      </c>
      <c r="C827" s="6">
        <f ca="1">OFFSET('iBoxx inputs'!C$6,MATCH($A827,'iBoxx inputs'!$A$7:$A$4858,0),0)</f>
        <v>6.5987156280208703</v>
      </c>
      <c r="D827" s="6">
        <f ca="1">IFERROR(OFFSET('Bank of England inputs'!D$6,MATCH($A827,'Bank of England inputs'!$A$7:$A$4920,0),0),D826)</f>
        <v>2.5053826580544225</v>
      </c>
      <c r="F827" s="5">
        <f t="shared" si="37"/>
        <v>36936</v>
      </c>
      <c r="G827" s="6">
        <f t="shared" ca="1" si="38"/>
        <v>6.584925089528225</v>
      </c>
      <c r="H827" s="6">
        <f t="shared" ca="1" si="36"/>
        <v>3.9798324006873331</v>
      </c>
    </row>
    <row r="828" spans="1:8">
      <c r="A828" s="5">
        <f>'iBoxx inputs'!A832</f>
        <v>36937</v>
      </c>
      <c r="B828" s="6">
        <f ca="1">OFFSET('iBoxx inputs'!B$6,MATCH($A828,'iBoxx inputs'!$A$7:$A$4858,0),0)</f>
        <v>6.6097343541962301</v>
      </c>
      <c r="C828" s="6">
        <f ca="1">OFFSET('iBoxx inputs'!C$6,MATCH($A828,'iBoxx inputs'!$A$7:$A$4858,0),0)</f>
        <v>6.6262307430505301</v>
      </c>
      <c r="D828" s="6">
        <f ca="1">IFERROR(OFFSET('Bank of England inputs'!D$6,MATCH($A828,'Bank of England inputs'!$A$7:$A$4920,0),0),D827)</f>
        <v>2.5149231823074825</v>
      </c>
      <c r="F828" s="5">
        <f t="shared" si="37"/>
        <v>36937</v>
      </c>
      <c r="G828" s="6">
        <f t="shared" ca="1" si="38"/>
        <v>6.6179825486233801</v>
      </c>
      <c r="H828" s="6">
        <f t="shared" ca="1" si="36"/>
        <v>4.0024020298188301</v>
      </c>
    </row>
    <row r="829" spans="1:8">
      <c r="A829" s="5">
        <f>'iBoxx inputs'!A833</f>
        <v>36938</v>
      </c>
      <c r="B829" s="6">
        <f ca="1">OFFSET('iBoxx inputs'!B$6,MATCH($A829,'iBoxx inputs'!$A$7:$A$4858,0),0)</f>
        <v>6.6274710473436498</v>
      </c>
      <c r="C829" s="6">
        <f ca="1">OFFSET('iBoxx inputs'!C$6,MATCH($A829,'iBoxx inputs'!$A$7:$A$4858,0),0)</f>
        <v>6.6278661059898996</v>
      </c>
      <c r="D829" s="6">
        <f ca="1">IFERROR(OFFSET('Bank of England inputs'!D$6,MATCH($A829,'Bank of England inputs'!$A$7:$A$4920,0),0),D828)</f>
        <v>2.5249559600704741</v>
      </c>
      <c r="F829" s="5">
        <f t="shared" si="37"/>
        <v>36938</v>
      </c>
      <c r="G829" s="6">
        <f t="shared" ca="1" si="38"/>
        <v>6.6276685766667747</v>
      </c>
      <c r="H829" s="6">
        <f t="shared" ca="1" si="36"/>
        <v>4.0016721569664959</v>
      </c>
    </row>
    <row r="830" spans="1:8">
      <c r="A830" s="5">
        <f>'iBoxx inputs'!A834</f>
        <v>36941</v>
      </c>
      <c r="B830" s="6">
        <f ca="1">OFFSET('iBoxx inputs'!B$6,MATCH($A830,'iBoxx inputs'!$A$7:$A$4858,0),0)</f>
        <v>6.6435027779159999</v>
      </c>
      <c r="C830" s="6">
        <f ca="1">OFFSET('iBoxx inputs'!C$6,MATCH($A830,'iBoxx inputs'!$A$7:$A$4858,0),0)</f>
        <v>6.6414747636920097</v>
      </c>
      <c r="D830" s="6">
        <f ca="1">IFERROR(OFFSET('Bank of England inputs'!D$6,MATCH($A830,'Bank of England inputs'!$A$7:$A$4920,0),0),D829)</f>
        <v>2.5252030928844205</v>
      </c>
      <c r="F830" s="5">
        <f t="shared" si="37"/>
        <v>36941</v>
      </c>
      <c r="G830" s="6">
        <f t="shared" ca="1" si="38"/>
        <v>6.6424887708040048</v>
      </c>
      <c r="H830" s="6">
        <f t="shared" ca="1" si="36"/>
        <v>4.0158766368787013</v>
      </c>
    </row>
    <row r="831" spans="1:8">
      <c r="A831" s="5">
        <f>'iBoxx inputs'!A835</f>
        <v>36942</v>
      </c>
      <c r="B831" s="6">
        <f ca="1">OFFSET('iBoxx inputs'!B$6,MATCH($A831,'iBoxx inputs'!$A$7:$A$4858,0),0)</f>
        <v>6.6734165786669903</v>
      </c>
      <c r="C831" s="6">
        <f ca="1">OFFSET('iBoxx inputs'!C$6,MATCH($A831,'iBoxx inputs'!$A$7:$A$4858,0),0)</f>
        <v>6.65941187711495</v>
      </c>
      <c r="D831" s="6">
        <f ca="1">IFERROR(OFFSET('Bank of England inputs'!D$6,MATCH($A831,'Bank of England inputs'!$A$7:$A$4920,0),0),D830)</f>
        <v>2.5450274079874768</v>
      </c>
      <c r="F831" s="5">
        <f t="shared" si="37"/>
        <v>36942</v>
      </c>
      <c r="G831" s="6">
        <f t="shared" ca="1" si="38"/>
        <v>6.6664142278909697</v>
      </c>
      <c r="H831" s="6">
        <f t="shared" ca="1" si="36"/>
        <v>4.0190996326970208</v>
      </c>
    </row>
    <row r="832" spans="1:8">
      <c r="A832" s="5">
        <f>'iBoxx inputs'!A836</f>
        <v>36943</v>
      </c>
      <c r="B832" s="6">
        <f ca="1">OFFSET('iBoxx inputs'!B$6,MATCH($A832,'iBoxx inputs'!$A$7:$A$4858,0),0)</f>
        <v>6.7158380783450999</v>
      </c>
      <c r="C832" s="6">
        <f ca="1">OFFSET('iBoxx inputs'!C$6,MATCH($A832,'iBoxx inputs'!$A$7:$A$4858,0),0)</f>
        <v>6.6810184380134601</v>
      </c>
      <c r="D832" s="6">
        <f ca="1">IFERROR(OFFSET('Bank of England inputs'!D$6,MATCH($A832,'Bank of England inputs'!$A$7:$A$4920,0),0),D831)</f>
        <v>2.5646045418950658</v>
      </c>
      <c r="F832" s="5">
        <f t="shared" si="37"/>
        <v>36943</v>
      </c>
      <c r="G832" s="6">
        <f t="shared" ca="1" si="38"/>
        <v>6.6984282581792804</v>
      </c>
      <c r="H832" s="6">
        <f t="shared" ca="1" si="36"/>
        <v>4.0304583971711772</v>
      </c>
    </row>
    <row r="833" spans="1:8">
      <c r="A833" s="5">
        <f>'iBoxx inputs'!A837</f>
        <v>36944</v>
      </c>
      <c r="B833" s="6">
        <f ca="1">OFFSET('iBoxx inputs'!B$6,MATCH($A833,'iBoxx inputs'!$A$7:$A$4858,0),0)</f>
        <v>6.7593150253849403</v>
      </c>
      <c r="C833" s="6">
        <f ca="1">OFFSET('iBoxx inputs'!C$6,MATCH($A833,'iBoxx inputs'!$A$7:$A$4858,0),0)</f>
        <v>6.7053669150016697</v>
      </c>
      <c r="D833" s="6">
        <f ca="1">IFERROR(OFFSET('Bank of England inputs'!D$6,MATCH($A833,'Bank of England inputs'!$A$7:$A$4920,0),0),D832)</f>
        <v>2.583928746207298</v>
      </c>
      <c r="F833" s="5">
        <f t="shared" si="37"/>
        <v>36944</v>
      </c>
      <c r="G833" s="6">
        <f t="shared" ca="1" si="38"/>
        <v>6.732340970193305</v>
      </c>
      <c r="H833" s="6">
        <f t="shared" ca="1" si="36"/>
        <v>4.0439202072765079</v>
      </c>
    </row>
    <row r="834" spans="1:8">
      <c r="A834" s="5">
        <f>'iBoxx inputs'!A838</f>
        <v>36945</v>
      </c>
      <c r="B834" s="6">
        <f ca="1">OFFSET('iBoxx inputs'!B$6,MATCH($A834,'iBoxx inputs'!$A$7:$A$4858,0),0)</f>
        <v>6.7705152280514902</v>
      </c>
      <c r="C834" s="6">
        <f ca="1">OFFSET('iBoxx inputs'!C$6,MATCH($A834,'iBoxx inputs'!$A$7:$A$4858,0),0)</f>
        <v>6.7162604387527898</v>
      </c>
      <c r="D834" s="6">
        <f ca="1">IFERROR(OFFSET('Bank of England inputs'!D$6,MATCH($A834,'Bank of England inputs'!$A$7:$A$4920,0),0),D833)</f>
        <v>2.5543159130945403</v>
      </c>
      <c r="F834" s="5">
        <f t="shared" si="37"/>
        <v>36945</v>
      </c>
      <c r="G834" s="6">
        <f t="shared" ca="1" si="38"/>
        <v>6.7433878334021404</v>
      </c>
      <c r="H834" s="6">
        <f t="shared" ca="1" si="36"/>
        <v>4.0847348870792111</v>
      </c>
    </row>
    <row r="835" spans="1:8">
      <c r="A835" s="5">
        <f>'iBoxx inputs'!A839</f>
        <v>36948</v>
      </c>
      <c r="B835" s="6">
        <f ca="1">OFFSET('iBoxx inputs'!B$6,MATCH($A835,'iBoxx inputs'!$A$7:$A$4858,0),0)</f>
        <v>6.76465762558822</v>
      </c>
      <c r="C835" s="6">
        <f ca="1">OFFSET('iBoxx inputs'!C$6,MATCH($A835,'iBoxx inputs'!$A$7:$A$4858,0),0)</f>
        <v>6.7097426506333804</v>
      </c>
      <c r="D835" s="6">
        <f ca="1">IFERROR(OFFSET('Bank of England inputs'!D$6,MATCH($A835,'Bank of England inputs'!$A$7:$A$4920,0),0),D834)</f>
        <v>2.5543159130945403</v>
      </c>
      <c r="F835" s="5">
        <f t="shared" si="37"/>
        <v>36948</v>
      </c>
      <c r="G835" s="6">
        <f t="shared" ca="1" si="38"/>
        <v>6.7372001381108007</v>
      </c>
      <c r="H835" s="6">
        <f t="shared" ref="H835:H898" ca="1" si="39">((1+G835/100)/(1+D835/100)-1)*100</f>
        <v>4.0787013084470081</v>
      </c>
    </row>
    <row r="836" spans="1:8">
      <c r="A836" s="5">
        <f>'iBoxx inputs'!A840</f>
        <v>36949</v>
      </c>
      <c r="B836" s="6">
        <f ca="1">OFFSET('iBoxx inputs'!B$6,MATCH($A836,'iBoxx inputs'!$A$7:$A$4858,0),0)</f>
        <v>6.7143943241728001</v>
      </c>
      <c r="C836" s="6">
        <f ca="1">OFFSET('iBoxx inputs'!C$6,MATCH($A836,'iBoxx inputs'!$A$7:$A$4858,0),0)</f>
        <v>6.6661822663870502</v>
      </c>
      <c r="D836" s="6">
        <f ca="1">IFERROR(OFFSET('Bank of England inputs'!D$6,MATCH($A836,'Bank of England inputs'!$A$7:$A$4920,0),0),D835)</f>
        <v>2.5056278751101058</v>
      </c>
      <c r="F836" s="5">
        <f t="shared" ref="F836:F899" si="40">A836</f>
        <v>36949</v>
      </c>
      <c r="G836" s="6">
        <f t="shared" ref="G836:G899" ca="1" si="41">(B836+C836)/2</f>
        <v>6.6902882952799256</v>
      </c>
      <c r="H836" s="6">
        <f t="shared" ca="1" si="39"/>
        <v>4.0823713847870868</v>
      </c>
    </row>
    <row r="837" spans="1:8">
      <c r="A837" s="5">
        <f>'iBoxx inputs'!A841</f>
        <v>36950</v>
      </c>
      <c r="B837" s="6">
        <f ca="1">OFFSET('iBoxx inputs'!B$6,MATCH($A837,'iBoxx inputs'!$A$7:$A$4858,0),0)</f>
        <v>6.6906802172721402</v>
      </c>
      <c r="C837" s="6">
        <f ca="1">OFFSET('iBoxx inputs'!C$6,MATCH($A837,'iBoxx inputs'!$A$7:$A$4858,0),0)</f>
        <v>6.63829369166994</v>
      </c>
      <c r="D837" s="6">
        <f ca="1">IFERROR(OFFSET('Bank of England inputs'!D$6,MATCH($A837,'Bank of England inputs'!$A$7:$A$4920,0),0),D836)</f>
        <v>2.4259023769930499</v>
      </c>
      <c r="F837" s="5">
        <f t="shared" si="40"/>
        <v>36950</v>
      </c>
      <c r="G837" s="6">
        <f t="shared" ca="1" si="41"/>
        <v>6.6644869544710401</v>
      </c>
      <c r="H837" s="6">
        <f t="shared" ca="1" si="39"/>
        <v>4.138195982767412</v>
      </c>
    </row>
    <row r="838" spans="1:8">
      <c r="A838" s="5">
        <f>'iBoxx inputs'!A842</f>
        <v>36951</v>
      </c>
      <c r="B838" s="6">
        <f ca="1">OFFSET('iBoxx inputs'!B$6,MATCH($A838,'iBoxx inputs'!$A$7:$A$4858,0),0)</f>
        <v>6.7125062937992102</v>
      </c>
      <c r="C838" s="6">
        <f ca="1">OFFSET('iBoxx inputs'!C$6,MATCH($A838,'iBoxx inputs'!$A$7:$A$4858,0),0)</f>
        <v>6.59745044494663</v>
      </c>
      <c r="D838" s="6">
        <f ca="1">IFERROR(OFFSET('Bank of England inputs'!D$6,MATCH($A838,'Bank of England inputs'!$A$7:$A$4920,0),0),D837)</f>
        <v>2.3972602739726012</v>
      </c>
      <c r="F838" s="5">
        <f t="shared" si="40"/>
        <v>36951</v>
      </c>
      <c r="G838" s="6">
        <f t="shared" ca="1" si="41"/>
        <v>6.6549783693729196</v>
      </c>
      <c r="H838" s="6">
        <f t="shared" ca="1" si="39"/>
        <v>4.158039076444453</v>
      </c>
    </row>
    <row r="839" spans="1:8">
      <c r="A839" s="5">
        <f>'iBoxx inputs'!A843</f>
        <v>36952</v>
      </c>
      <c r="B839" s="6">
        <f ca="1">OFFSET('iBoxx inputs'!B$6,MATCH($A839,'iBoxx inputs'!$A$7:$A$4858,0),0)</f>
        <v>6.7174021230899701</v>
      </c>
      <c r="C839" s="6">
        <f ca="1">OFFSET('iBoxx inputs'!C$6,MATCH($A839,'iBoxx inputs'!$A$7:$A$4858,0),0)</f>
        <v>6.6024959382352497</v>
      </c>
      <c r="D839" s="6">
        <f ca="1">IFERROR(OFFSET('Bank of England inputs'!D$6,MATCH($A839,'Bank of England inputs'!$A$7:$A$4920,0),0),D838)</f>
        <v>2.3972602739726012</v>
      </c>
      <c r="F839" s="5">
        <f t="shared" si="40"/>
        <v>36952</v>
      </c>
      <c r="G839" s="6">
        <f t="shared" ca="1" si="41"/>
        <v>6.6599490306626095</v>
      </c>
      <c r="H839" s="6">
        <f t="shared" ca="1" si="39"/>
        <v>4.1628933677373858</v>
      </c>
    </row>
    <row r="840" spans="1:8">
      <c r="A840" s="5">
        <f>'iBoxx inputs'!A844</f>
        <v>36955</v>
      </c>
      <c r="B840" s="6">
        <f ca="1">OFFSET('iBoxx inputs'!B$6,MATCH($A840,'iBoxx inputs'!$A$7:$A$4858,0),0)</f>
        <v>6.7351199157749901</v>
      </c>
      <c r="C840" s="6">
        <f ca="1">OFFSET('iBoxx inputs'!C$6,MATCH($A840,'iBoxx inputs'!$A$7:$A$4858,0),0)</f>
        <v>6.6184770027405202</v>
      </c>
      <c r="D840" s="6">
        <f ca="1">IFERROR(OFFSET('Bank of England inputs'!D$6,MATCH($A840,'Bank of England inputs'!$A$7:$A$4920,0),0),D839)</f>
        <v>2.4168297455968712</v>
      </c>
      <c r="F840" s="5">
        <f t="shared" si="40"/>
        <v>36955</v>
      </c>
      <c r="G840" s="6">
        <f t="shared" ca="1" si="41"/>
        <v>6.6767984592577552</v>
      </c>
      <c r="H840" s="6">
        <f t="shared" ca="1" si="39"/>
        <v>4.1594420802153698</v>
      </c>
    </row>
    <row r="841" spans="1:8">
      <c r="A841" s="5">
        <f>'iBoxx inputs'!A845</f>
        <v>36956</v>
      </c>
      <c r="B841" s="6">
        <f ca="1">OFFSET('iBoxx inputs'!B$6,MATCH($A841,'iBoxx inputs'!$A$7:$A$4858,0),0)</f>
        <v>6.73781800607631</v>
      </c>
      <c r="C841" s="6">
        <f ca="1">OFFSET('iBoxx inputs'!C$6,MATCH($A841,'iBoxx inputs'!$A$7:$A$4858,0),0)</f>
        <v>6.6224441464242796</v>
      </c>
      <c r="D841" s="6">
        <f ca="1">IFERROR(OFFSET('Bank of England inputs'!D$6,MATCH($A841,'Bank of England inputs'!$A$7:$A$4920,0),0),D840)</f>
        <v>2.4068095098326969</v>
      </c>
      <c r="F841" s="5">
        <f t="shared" si="40"/>
        <v>36956</v>
      </c>
      <c r="G841" s="6">
        <f t="shared" ca="1" si="41"/>
        <v>6.6801310762502943</v>
      </c>
      <c r="H841" s="6">
        <f t="shared" ca="1" si="39"/>
        <v>4.1728880988205042</v>
      </c>
    </row>
    <row r="842" spans="1:8">
      <c r="A842" s="5">
        <f>'iBoxx inputs'!A846</f>
        <v>36957</v>
      </c>
      <c r="B842" s="6">
        <f ca="1">OFFSET('iBoxx inputs'!B$6,MATCH($A842,'iBoxx inputs'!$A$7:$A$4858,0),0)</f>
        <v>6.7762154002271</v>
      </c>
      <c r="C842" s="6">
        <f ca="1">OFFSET('iBoxx inputs'!C$6,MATCH($A842,'iBoxx inputs'!$A$7:$A$4858,0),0)</f>
        <v>6.6579379361914297</v>
      </c>
      <c r="D842" s="6">
        <f ca="1">IFERROR(OFFSET('Bank of England inputs'!D$6,MATCH($A842,'Bank of England inputs'!$A$7:$A$4920,0),0),D841)</f>
        <v>2.4063386481463223</v>
      </c>
      <c r="F842" s="5">
        <f t="shared" si="40"/>
        <v>36957</v>
      </c>
      <c r="G842" s="6">
        <f t="shared" ca="1" si="41"/>
        <v>6.7170766682092644</v>
      </c>
      <c r="H842" s="6">
        <f t="shared" ca="1" si="39"/>
        <v>4.209444529477846</v>
      </c>
    </row>
    <row r="843" spans="1:8">
      <c r="A843" s="5">
        <f>'iBoxx inputs'!A847</f>
        <v>36958</v>
      </c>
      <c r="B843" s="6">
        <f ca="1">OFFSET('iBoxx inputs'!B$6,MATCH($A843,'iBoxx inputs'!$A$7:$A$4858,0),0)</f>
        <v>6.7971595965591201</v>
      </c>
      <c r="C843" s="6">
        <f ca="1">OFFSET('iBoxx inputs'!C$6,MATCH($A843,'iBoxx inputs'!$A$7:$A$4858,0),0)</f>
        <v>6.67336130639519</v>
      </c>
      <c r="D843" s="6">
        <f ca="1">IFERROR(OFFSET('Bank of England inputs'!D$6,MATCH($A843,'Bank of England inputs'!$A$7:$A$4920,0),0),D842)</f>
        <v>2.3965567837229695</v>
      </c>
      <c r="F843" s="5">
        <f t="shared" si="40"/>
        <v>36958</v>
      </c>
      <c r="G843" s="6">
        <f t="shared" ca="1" si="41"/>
        <v>6.7352604514771546</v>
      </c>
      <c r="H843" s="6">
        <f t="shared" ca="1" si="39"/>
        <v>4.2371577756449286</v>
      </c>
    </row>
    <row r="844" spans="1:8">
      <c r="A844" s="5">
        <f>'iBoxx inputs'!A848</f>
        <v>36959</v>
      </c>
      <c r="B844" s="6">
        <f ca="1">OFFSET('iBoxx inputs'!B$6,MATCH($A844,'iBoxx inputs'!$A$7:$A$4858,0),0)</f>
        <v>6.8016677059347304</v>
      </c>
      <c r="C844" s="6">
        <f ca="1">OFFSET('iBoxx inputs'!C$6,MATCH($A844,'iBoxx inputs'!$A$7:$A$4858,0),0)</f>
        <v>6.6801008768170203</v>
      </c>
      <c r="D844" s="6">
        <f ca="1">IFERROR(OFFSET('Bank of England inputs'!D$6,MATCH($A844,'Bank of England inputs'!$A$7:$A$4920,0),0),D843)</f>
        <v>2.3863080684596527</v>
      </c>
      <c r="F844" s="5">
        <f t="shared" si="40"/>
        <v>36959</v>
      </c>
      <c r="G844" s="6">
        <f t="shared" ca="1" si="41"/>
        <v>6.7408842913758757</v>
      </c>
      <c r="H844" s="6">
        <f t="shared" ca="1" si="39"/>
        <v>4.2530845237671588</v>
      </c>
    </row>
    <row r="845" spans="1:8">
      <c r="A845" s="5">
        <f>'iBoxx inputs'!A849</f>
        <v>36962</v>
      </c>
      <c r="B845" s="6">
        <f ca="1">OFFSET('iBoxx inputs'!B$6,MATCH($A845,'iBoxx inputs'!$A$7:$A$4858,0),0)</f>
        <v>6.7918184529006203</v>
      </c>
      <c r="C845" s="6">
        <f ca="1">OFFSET('iBoxx inputs'!C$6,MATCH($A845,'iBoxx inputs'!$A$7:$A$4858,0),0)</f>
        <v>6.6728064556846798</v>
      </c>
      <c r="D845" s="6">
        <f ca="1">IFERROR(OFFSET('Bank of England inputs'!D$6,MATCH($A845,'Bank of England inputs'!$A$7:$A$4920,0),0),D844)</f>
        <v>2.3665167220809691</v>
      </c>
      <c r="F845" s="5">
        <f t="shared" si="40"/>
        <v>36962</v>
      </c>
      <c r="G845" s="6">
        <f t="shared" ca="1" si="41"/>
        <v>6.73231245429265</v>
      </c>
      <c r="H845" s="6">
        <f t="shared" ca="1" si="39"/>
        <v>4.2648669428349884</v>
      </c>
    </row>
    <row r="846" spans="1:8">
      <c r="A846" s="5">
        <f>'iBoxx inputs'!A850</f>
        <v>36963</v>
      </c>
      <c r="B846" s="6">
        <f ca="1">OFFSET('iBoxx inputs'!B$6,MATCH($A846,'iBoxx inputs'!$A$7:$A$4858,0),0)</f>
        <v>6.7769036515690297</v>
      </c>
      <c r="C846" s="6">
        <f ca="1">OFFSET('iBoxx inputs'!C$6,MATCH($A846,'iBoxx inputs'!$A$7:$A$4858,0),0)</f>
        <v>6.6551887928405504</v>
      </c>
      <c r="D846" s="6">
        <f ca="1">IFERROR(OFFSET('Bank of England inputs'!D$6,MATCH($A846,'Bank of England inputs'!$A$7:$A$4920,0),0),D845)</f>
        <v>2.3965567837229695</v>
      </c>
      <c r="F846" s="5">
        <f t="shared" si="40"/>
        <v>36963</v>
      </c>
      <c r="G846" s="6">
        <f t="shared" ca="1" si="41"/>
        <v>6.7160462222047901</v>
      </c>
      <c r="H846" s="6">
        <f t="shared" ca="1" si="39"/>
        <v>4.2183932489109344</v>
      </c>
    </row>
    <row r="847" spans="1:8">
      <c r="A847" s="5">
        <f>'iBoxx inputs'!A851</f>
        <v>36964</v>
      </c>
      <c r="B847" s="6">
        <f ca="1">OFFSET('iBoxx inputs'!B$6,MATCH($A847,'iBoxx inputs'!$A$7:$A$4858,0),0)</f>
        <v>6.7314427531117902</v>
      </c>
      <c r="C847" s="6">
        <f ca="1">OFFSET('iBoxx inputs'!C$6,MATCH($A847,'iBoxx inputs'!$A$7:$A$4858,0),0)</f>
        <v>6.5875397680410703</v>
      </c>
      <c r="D847" s="6">
        <f ca="1">IFERROR(OFFSET('Bank of England inputs'!D$6,MATCH($A847,'Bank of England inputs'!$A$7:$A$4920,0),0),D846)</f>
        <v>2.3183018683361034</v>
      </c>
      <c r="F847" s="5">
        <f t="shared" si="40"/>
        <v>36964</v>
      </c>
      <c r="G847" s="6">
        <f t="shared" ca="1" si="41"/>
        <v>6.6594912605764307</v>
      </c>
      <c r="H847" s="6">
        <f t="shared" ca="1" si="39"/>
        <v>4.2428278352651061</v>
      </c>
    </row>
    <row r="848" spans="1:8">
      <c r="A848" s="5">
        <f>'iBoxx inputs'!A852</f>
        <v>36965</v>
      </c>
      <c r="B848" s="6">
        <f ca="1">OFFSET('iBoxx inputs'!B$6,MATCH($A848,'iBoxx inputs'!$A$7:$A$4858,0),0)</f>
        <v>6.7042249368803697</v>
      </c>
      <c r="C848" s="6">
        <f ca="1">OFFSET('iBoxx inputs'!C$6,MATCH($A848,'iBoxx inputs'!$A$7:$A$4858,0),0)</f>
        <v>6.5481435199393703</v>
      </c>
      <c r="D848" s="6">
        <f ca="1">IFERROR(OFFSET('Bank of England inputs'!D$6,MATCH($A848,'Bank of England inputs'!$A$7:$A$4920,0),0),D847)</f>
        <v>2.2094046338840823</v>
      </c>
      <c r="F848" s="5">
        <f t="shared" si="40"/>
        <v>36965</v>
      </c>
      <c r="G848" s="6">
        <f t="shared" ca="1" si="41"/>
        <v>6.62618422840987</v>
      </c>
      <c r="H848" s="6">
        <f t="shared" ca="1" si="39"/>
        <v>4.3213044928172462</v>
      </c>
    </row>
    <row r="849" spans="1:8">
      <c r="A849" s="5">
        <f>'iBoxx inputs'!A853</f>
        <v>36966</v>
      </c>
      <c r="B849" s="6">
        <f ca="1">OFFSET('iBoxx inputs'!B$6,MATCH($A849,'iBoxx inputs'!$A$7:$A$4858,0),0)</f>
        <v>6.6294871832129001</v>
      </c>
      <c r="C849" s="6">
        <f ca="1">OFFSET('iBoxx inputs'!C$6,MATCH($A849,'iBoxx inputs'!$A$7:$A$4858,0),0)</f>
        <v>6.4761481269438903</v>
      </c>
      <c r="D849" s="6">
        <f ca="1">IFERROR(OFFSET('Bank of England inputs'!D$6,MATCH($A849,'Bank of England inputs'!$A$7:$A$4920,0),0),D848)</f>
        <v>2.2004889975550057</v>
      </c>
      <c r="F849" s="5">
        <f t="shared" si="40"/>
        <v>36966</v>
      </c>
      <c r="G849" s="6">
        <f t="shared" ca="1" si="41"/>
        <v>6.5528176550783952</v>
      </c>
      <c r="H849" s="6">
        <f t="shared" ca="1" si="39"/>
        <v>4.258618231882938</v>
      </c>
    </row>
    <row r="850" spans="1:8">
      <c r="A850" s="5">
        <f>'iBoxx inputs'!A854</f>
        <v>36969</v>
      </c>
      <c r="B850" s="6">
        <f ca="1">OFFSET('iBoxx inputs'!B$6,MATCH($A850,'iBoxx inputs'!$A$7:$A$4858,0),0)</f>
        <v>6.6534791851934401</v>
      </c>
      <c r="C850" s="6">
        <f ca="1">OFFSET('iBoxx inputs'!C$6,MATCH($A850,'iBoxx inputs'!$A$7:$A$4858,0),0)</f>
        <v>6.4915679992817497</v>
      </c>
      <c r="D850" s="6">
        <f ca="1">IFERROR(OFFSET('Bank of England inputs'!D$6,MATCH($A850,'Bank of England inputs'!$A$7:$A$4920,0),0),D849)</f>
        <v>2.1904948171328043</v>
      </c>
      <c r="F850" s="5">
        <f t="shared" si="40"/>
        <v>36969</v>
      </c>
      <c r="G850" s="6">
        <f t="shared" ca="1" si="41"/>
        <v>6.5725235922375944</v>
      </c>
      <c r="H850" s="6">
        <f t="shared" ca="1" si="39"/>
        <v>4.2880982061455963</v>
      </c>
    </row>
    <row r="851" spans="1:8">
      <c r="A851" s="5">
        <f>'iBoxx inputs'!A855</f>
        <v>36970</v>
      </c>
      <c r="B851" s="6">
        <f ca="1">OFFSET('iBoxx inputs'!B$6,MATCH($A851,'iBoxx inputs'!$A$7:$A$4858,0),0)</f>
        <v>6.67700506785292</v>
      </c>
      <c r="C851" s="6">
        <f ca="1">OFFSET('iBoxx inputs'!C$6,MATCH($A851,'iBoxx inputs'!$A$7:$A$4858,0),0)</f>
        <v>6.49766117957481</v>
      </c>
      <c r="D851" s="6">
        <f ca="1">IFERROR(OFFSET('Bank of England inputs'!D$6,MATCH($A851,'Bank of England inputs'!$A$7:$A$4920,0),0),D850)</f>
        <v>2.2198318012908169</v>
      </c>
      <c r="F851" s="5">
        <f t="shared" si="40"/>
        <v>36970</v>
      </c>
      <c r="G851" s="6">
        <f t="shared" ca="1" si="41"/>
        <v>6.587333123713865</v>
      </c>
      <c r="H851" s="6">
        <f t="shared" ca="1" si="39"/>
        <v>4.2726555556393597</v>
      </c>
    </row>
    <row r="852" spans="1:8">
      <c r="A852" s="5">
        <f>'iBoxx inputs'!A856</f>
        <v>36971</v>
      </c>
      <c r="B852" s="6">
        <f ca="1">OFFSET('iBoxx inputs'!B$6,MATCH($A852,'iBoxx inputs'!$A$7:$A$4858,0),0)</f>
        <v>6.69533570985518</v>
      </c>
      <c r="C852" s="6">
        <f ca="1">OFFSET('iBoxx inputs'!C$6,MATCH($A852,'iBoxx inputs'!$A$7:$A$4858,0),0)</f>
        <v>6.5188990340724997</v>
      </c>
      <c r="D852" s="6">
        <f ca="1">IFERROR(OFFSET('Bank of England inputs'!D$6,MATCH($A852,'Bank of England inputs'!$A$7:$A$4920,0),0),D851)</f>
        <v>2.2296107960101841</v>
      </c>
      <c r="F852" s="5">
        <f t="shared" si="40"/>
        <v>36971</v>
      </c>
      <c r="G852" s="6">
        <f t="shared" ca="1" si="41"/>
        <v>6.6071173719638399</v>
      </c>
      <c r="H852" s="6">
        <f t="shared" ca="1" si="39"/>
        <v>4.2820338861394802</v>
      </c>
    </row>
    <row r="853" spans="1:8">
      <c r="A853" s="5">
        <f>'iBoxx inputs'!A857</f>
        <v>36972</v>
      </c>
      <c r="B853" s="6">
        <f ca="1">OFFSET('iBoxx inputs'!B$6,MATCH($A853,'iBoxx inputs'!$A$7:$A$4858,0),0)</f>
        <v>6.6667704667079803</v>
      </c>
      <c r="C853" s="6">
        <f ca="1">OFFSET('iBoxx inputs'!C$6,MATCH($A853,'iBoxx inputs'!$A$7:$A$4858,0),0)</f>
        <v>6.4769261916945204</v>
      </c>
      <c r="D853" s="6">
        <f ca="1">IFERROR(OFFSET('Bank of England inputs'!D$6,MATCH($A853,'Bank of England inputs'!$A$7:$A$4920,0),0),D852)</f>
        <v>2.2107013596791569</v>
      </c>
      <c r="F853" s="5">
        <f t="shared" si="40"/>
        <v>36972</v>
      </c>
      <c r="G853" s="6">
        <f t="shared" ca="1" si="41"/>
        <v>6.5718483292012504</v>
      </c>
      <c r="H853" s="6">
        <f t="shared" ca="1" si="39"/>
        <v>4.2668203148075845</v>
      </c>
    </row>
    <row r="854" spans="1:8">
      <c r="A854" s="5">
        <f>'iBoxx inputs'!A858</f>
        <v>36973</v>
      </c>
      <c r="B854" s="6">
        <f ca="1">OFFSET('iBoxx inputs'!B$6,MATCH($A854,'iBoxx inputs'!$A$7:$A$4858,0),0)</f>
        <v>6.6703346004629003</v>
      </c>
      <c r="C854" s="6">
        <f ca="1">OFFSET('iBoxx inputs'!C$6,MATCH($A854,'iBoxx inputs'!$A$7:$A$4858,0),0)</f>
        <v>6.4943979365421001</v>
      </c>
      <c r="D854" s="6">
        <f ca="1">IFERROR(OFFSET('Bank of England inputs'!D$6,MATCH($A854,'Bank of England inputs'!$A$7:$A$4920,0),0),D853)</f>
        <v>2.2198318012908169</v>
      </c>
      <c r="F854" s="5">
        <f t="shared" si="40"/>
        <v>36973</v>
      </c>
      <c r="G854" s="6">
        <f t="shared" ca="1" si="41"/>
        <v>6.5823662685025006</v>
      </c>
      <c r="H854" s="6">
        <f t="shared" ca="1" si="39"/>
        <v>4.2677965619158931</v>
      </c>
    </row>
    <row r="855" spans="1:8">
      <c r="A855" s="5">
        <f>'iBoxx inputs'!A859</f>
        <v>36976</v>
      </c>
      <c r="B855" s="6">
        <f ca="1">OFFSET('iBoxx inputs'!B$6,MATCH($A855,'iBoxx inputs'!$A$7:$A$4858,0),0)</f>
        <v>6.70726080195407</v>
      </c>
      <c r="C855" s="6">
        <f ca="1">OFFSET('iBoxx inputs'!C$6,MATCH($A855,'iBoxx inputs'!$A$7:$A$4858,0),0)</f>
        <v>6.5309859031835504</v>
      </c>
      <c r="D855" s="6">
        <f ca="1">IFERROR(OFFSET('Bank of England inputs'!D$6,MATCH($A855,'Bank of England inputs'!$A$7:$A$4920,0),0),D854)</f>
        <v>2.2389518967540267</v>
      </c>
      <c r="F855" s="5">
        <f t="shared" si="40"/>
        <v>36976</v>
      </c>
      <c r="G855" s="6">
        <f t="shared" ca="1" si="41"/>
        <v>6.6191233525688098</v>
      </c>
      <c r="H855" s="6">
        <f t="shared" ca="1" si="39"/>
        <v>4.284249177591426</v>
      </c>
    </row>
    <row r="856" spans="1:8">
      <c r="A856" s="5">
        <f>'iBoxx inputs'!A860</f>
        <v>36977</v>
      </c>
      <c r="B856" s="6">
        <f ca="1">OFFSET('iBoxx inputs'!B$6,MATCH($A856,'iBoxx inputs'!$A$7:$A$4858,0),0)</f>
        <v>6.70974643778841</v>
      </c>
      <c r="C856" s="6">
        <f ca="1">OFFSET('iBoxx inputs'!C$6,MATCH($A856,'iBoxx inputs'!$A$7:$A$4858,0),0)</f>
        <v>6.5467268799856102</v>
      </c>
      <c r="D856" s="6">
        <f ca="1">IFERROR(OFFSET('Bank of England inputs'!D$6,MATCH($A856,'Bank of England inputs'!$A$7:$A$4920,0),0),D855)</f>
        <v>2.257843808034421</v>
      </c>
      <c r="F856" s="5">
        <f t="shared" si="40"/>
        <v>36977</v>
      </c>
      <c r="G856" s="6">
        <f t="shared" ca="1" si="41"/>
        <v>6.6282366588870101</v>
      </c>
      <c r="H856" s="6">
        <f t="shared" ca="1" si="39"/>
        <v>4.2738949777358926</v>
      </c>
    </row>
    <row r="857" spans="1:8">
      <c r="A857" s="5">
        <f>'iBoxx inputs'!A861</f>
        <v>36978</v>
      </c>
      <c r="B857" s="6">
        <f ca="1">OFFSET('iBoxx inputs'!B$6,MATCH($A857,'iBoxx inputs'!$A$7:$A$4858,0),0)</f>
        <v>6.7448785722018698</v>
      </c>
      <c r="C857" s="6">
        <f ca="1">OFFSET('iBoxx inputs'!C$6,MATCH($A857,'iBoxx inputs'!$A$7:$A$4858,0),0)</f>
        <v>6.5598272781642999</v>
      </c>
      <c r="D857" s="6">
        <f ca="1">IFERROR(OFFSET('Bank of England inputs'!D$6,MATCH($A857,'Bank of England inputs'!$A$7:$A$4920,0),0),D856)</f>
        <v>2.2276502198338877</v>
      </c>
      <c r="F857" s="5">
        <f t="shared" si="40"/>
        <v>36978</v>
      </c>
      <c r="G857" s="6">
        <f t="shared" ca="1" si="41"/>
        <v>6.6523529251830844</v>
      </c>
      <c r="H857" s="6">
        <f t="shared" ca="1" si="39"/>
        <v>4.328283684339973</v>
      </c>
    </row>
    <row r="858" spans="1:8">
      <c r="A858" s="5">
        <f>'iBoxx inputs'!A862</f>
        <v>36979</v>
      </c>
      <c r="B858" s="6">
        <f ca="1">OFFSET('iBoxx inputs'!B$6,MATCH($A858,'iBoxx inputs'!$A$7:$A$4858,0),0)</f>
        <v>6.8050301964749798</v>
      </c>
      <c r="C858" s="6">
        <f ca="1">OFFSET('iBoxx inputs'!C$6,MATCH($A858,'iBoxx inputs'!$A$7:$A$4858,0),0)</f>
        <v>6.6228000080569203</v>
      </c>
      <c r="D858" s="6">
        <f ca="1">IFERROR(OFFSET('Bank of England inputs'!D$6,MATCH($A858,'Bank of England inputs'!$A$7:$A$4920,0),0),D857)</f>
        <v>2.1764591059925786</v>
      </c>
      <c r="F858" s="5">
        <f t="shared" si="40"/>
        <v>36979</v>
      </c>
      <c r="G858" s="6">
        <f t="shared" ca="1" si="41"/>
        <v>6.7139151022659505</v>
      </c>
      <c r="H858" s="6">
        <f t="shared" ca="1" si="39"/>
        <v>4.4408037193444549</v>
      </c>
    </row>
    <row r="859" spans="1:8">
      <c r="A859" s="5">
        <f>'iBoxx inputs'!A863</f>
        <v>36980</v>
      </c>
      <c r="B859" s="6">
        <f ca="1">OFFSET('iBoxx inputs'!B$6,MATCH($A859,'iBoxx inputs'!$A$7:$A$4858,0),0)</f>
        <v>6.8314267371035502</v>
      </c>
      <c r="C859" s="6">
        <f ca="1">OFFSET('iBoxx inputs'!C$6,MATCH($A859,'iBoxx inputs'!$A$7:$A$4858,0),0)</f>
        <v>6.6580101239268803</v>
      </c>
      <c r="D859" s="6">
        <f ca="1">IFERROR(OFFSET('Bank of England inputs'!D$6,MATCH($A859,'Bank of England inputs'!$A$7:$A$4920,0),0),D858)</f>
        <v>2.1758220314177068</v>
      </c>
      <c r="F859" s="5">
        <f t="shared" si="40"/>
        <v>36980</v>
      </c>
      <c r="G859" s="6">
        <f t="shared" ca="1" si="41"/>
        <v>6.7447184305152152</v>
      </c>
      <c r="H859" s="6">
        <f t="shared" ca="1" si="39"/>
        <v>4.471602291286314</v>
      </c>
    </row>
    <row r="860" spans="1:8">
      <c r="A860" s="5">
        <f>'iBoxx inputs'!A864</f>
        <v>36981</v>
      </c>
      <c r="B860" s="6">
        <f ca="1">OFFSET('iBoxx inputs'!B$6,MATCH($A860,'iBoxx inputs'!$A$7:$A$4858,0),0)</f>
        <v>6.8313544564236004</v>
      </c>
      <c r="C860" s="6">
        <f ca="1">OFFSET('iBoxx inputs'!C$6,MATCH($A860,'iBoxx inputs'!$A$7:$A$4858,0),0)</f>
        <v>6.6579337773838398</v>
      </c>
      <c r="D860" s="6">
        <f ca="1">IFERROR(OFFSET('Bank of England inputs'!D$6,MATCH($A860,'Bank of England inputs'!$A$7:$A$4920,0),0),D859)</f>
        <v>2.1758220314177068</v>
      </c>
      <c r="F860" s="5">
        <f t="shared" si="40"/>
        <v>36981</v>
      </c>
      <c r="G860" s="6">
        <f t="shared" ca="1" si="41"/>
        <v>6.7446441169037197</v>
      </c>
      <c r="H860" s="6">
        <f t="shared" ca="1" si="39"/>
        <v>4.471529560174381</v>
      </c>
    </row>
    <row r="861" spans="1:8">
      <c r="A861" s="5">
        <f>'iBoxx inputs'!A865</f>
        <v>36983</v>
      </c>
      <c r="B861" s="6">
        <f ca="1">OFFSET('iBoxx inputs'!B$6,MATCH($A861,'iBoxx inputs'!$A$7:$A$4858,0),0)</f>
        <v>6.8577037115758603</v>
      </c>
      <c r="C861" s="6">
        <f ca="1">OFFSET('iBoxx inputs'!C$6,MATCH($A861,'iBoxx inputs'!$A$7:$A$4858,0),0)</f>
        <v>6.6714928041681398</v>
      </c>
      <c r="D861" s="6">
        <f ca="1">IFERROR(OFFSET('Bank of England inputs'!D$6,MATCH($A861,'Bank of England inputs'!$A$7:$A$4920,0),0),D860)</f>
        <v>2.1955503512880448</v>
      </c>
      <c r="F861" s="5">
        <f t="shared" si="40"/>
        <v>36983</v>
      </c>
      <c r="G861" s="6">
        <f t="shared" ca="1" si="41"/>
        <v>6.7645982578720005</v>
      </c>
      <c r="H861" s="6">
        <f t="shared" ca="1" si="39"/>
        <v>4.4708873242310876</v>
      </c>
    </row>
    <row r="862" spans="1:8">
      <c r="A862" s="5">
        <f>'iBoxx inputs'!A866</f>
        <v>36984</v>
      </c>
      <c r="B862" s="6">
        <f ca="1">OFFSET('iBoxx inputs'!B$6,MATCH($A862,'iBoxx inputs'!$A$7:$A$4858,0),0)</f>
        <v>6.8439294265588098</v>
      </c>
      <c r="C862" s="6">
        <f ca="1">OFFSET('iBoxx inputs'!C$6,MATCH($A862,'iBoxx inputs'!$A$7:$A$4858,0),0)</f>
        <v>6.6571018487050502</v>
      </c>
      <c r="D862" s="6">
        <f ca="1">IFERROR(OFFSET('Bank of England inputs'!D$6,MATCH($A862,'Bank of England inputs'!$A$7:$A$4920,0),0),D861)</f>
        <v>2.1660649819494671</v>
      </c>
      <c r="F862" s="5">
        <f t="shared" si="40"/>
        <v>36984</v>
      </c>
      <c r="G862" s="6">
        <f t="shared" ca="1" si="41"/>
        <v>6.7505156376319295</v>
      </c>
      <c r="H862" s="6">
        <f t="shared" ca="1" si="39"/>
        <v>4.4872538219930869</v>
      </c>
    </row>
    <row r="863" spans="1:8">
      <c r="A863" s="5">
        <f>'iBoxx inputs'!A867</f>
        <v>36985</v>
      </c>
      <c r="B863" s="6">
        <f ca="1">OFFSET('iBoxx inputs'!B$6,MATCH($A863,'iBoxx inputs'!$A$7:$A$4858,0),0)</f>
        <v>6.8569064172980996</v>
      </c>
      <c r="C863" s="6">
        <f ca="1">OFFSET('iBoxx inputs'!C$6,MATCH($A863,'iBoxx inputs'!$A$7:$A$4858,0),0)</f>
        <v>6.6788358723597101</v>
      </c>
      <c r="D863" s="6">
        <f ca="1">IFERROR(OFFSET('Bank of England inputs'!D$6,MATCH($A863,'Bank of England inputs'!$A$7:$A$4920,0),0),D862)</f>
        <v>2.2248243559719105</v>
      </c>
      <c r="F863" s="5">
        <f t="shared" si="40"/>
        <v>36985</v>
      </c>
      <c r="G863" s="6">
        <f t="shared" ca="1" si="41"/>
        <v>6.7678711448289048</v>
      </c>
      <c r="H863" s="6">
        <f t="shared" ca="1" si="39"/>
        <v>4.4441717728337604</v>
      </c>
    </row>
    <row r="864" spans="1:8">
      <c r="A864" s="5">
        <f>'iBoxx inputs'!A868</f>
        <v>36986</v>
      </c>
      <c r="B864" s="6">
        <f ca="1">OFFSET('iBoxx inputs'!B$6,MATCH($A864,'iBoxx inputs'!$A$7:$A$4858,0),0)</f>
        <v>6.8508804312468499</v>
      </c>
      <c r="C864" s="6">
        <f ca="1">OFFSET('iBoxx inputs'!C$6,MATCH($A864,'iBoxx inputs'!$A$7:$A$4858,0),0)</f>
        <v>6.68008203272458</v>
      </c>
      <c r="D864" s="6">
        <f ca="1">IFERROR(OFFSET('Bank of England inputs'!D$6,MATCH($A864,'Bank of England inputs'!$A$7:$A$4920,0),0),D863)</f>
        <v>2.2547584187408543</v>
      </c>
      <c r="F864" s="5">
        <f t="shared" si="40"/>
        <v>36986</v>
      </c>
      <c r="G864" s="6">
        <f t="shared" ca="1" si="41"/>
        <v>6.7654812319857154</v>
      </c>
      <c r="H864" s="6">
        <f t="shared" ca="1" si="39"/>
        <v>4.41125956679016</v>
      </c>
    </row>
    <row r="865" spans="1:8">
      <c r="A865" s="5">
        <f>'iBoxx inputs'!A869</f>
        <v>36987</v>
      </c>
      <c r="B865" s="6">
        <f ca="1">OFFSET('iBoxx inputs'!B$6,MATCH($A865,'iBoxx inputs'!$A$7:$A$4858,0),0)</f>
        <v>6.7568220552418099</v>
      </c>
      <c r="C865" s="6">
        <f ca="1">OFFSET('iBoxx inputs'!C$6,MATCH($A865,'iBoxx inputs'!$A$7:$A$4858,0),0)</f>
        <v>6.6149945600005902</v>
      </c>
      <c r="D865" s="6">
        <f ca="1">IFERROR(OFFSET('Bank of England inputs'!D$6,MATCH($A865,'Bank of England inputs'!$A$7:$A$4920,0),0),D864)</f>
        <v>2.2161476130039937</v>
      </c>
      <c r="F865" s="5">
        <f t="shared" si="40"/>
        <v>36987</v>
      </c>
      <c r="G865" s="6">
        <f t="shared" ca="1" si="41"/>
        <v>6.6859083076212</v>
      </c>
      <c r="H865" s="6">
        <f t="shared" ca="1" si="39"/>
        <v>4.372851842880987</v>
      </c>
    </row>
    <row r="866" spans="1:8">
      <c r="A866" s="5">
        <f>'iBoxx inputs'!A870</f>
        <v>36990</v>
      </c>
      <c r="B866" s="6">
        <f ca="1">OFFSET('iBoxx inputs'!B$6,MATCH($A866,'iBoxx inputs'!$A$7:$A$4858,0),0)</f>
        <v>6.72711968346088</v>
      </c>
      <c r="C866" s="6">
        <f ca="1">OFFSET('iBoxx inputs'!C$6,MATCH($A866,'iBoxx inputs'!$A$7:$A$4858,0),0)</f>
        <v>6.5945220197504</v>
      </c>
      <c r="D866" s="6">
        <f ca="1">IFERROR(OFFSET('Bank of England inputs'!D$6,MATCH($A866,'Bank of England inputs'!$A$7:$A$4920,0),0),D865)</f>
        <v>2.2159312768449846</v>
      </c>
      <c r="F866" s="5">
        <f t="shared" si="40"/>
        <v>36990</v>
      </c>
      <c r="G866" s="6">
        <f t="shared" ca="1" si="41"/>
        <v>6.6608208516056404</v>
      </c>
      <c r="H866" s="6">
        <f t="shared" ca="1" si="39"/>
        <v>4.3485291570860563</v>
      </c>
    </row>
    <row r="867" spans="1:8">
      <c r="A867" s="5">
        <f>'iBoxx inputs'!A871</f>
        <v>36991</v>
      </c>
      <c r="B867" s="6">
        <f ca="1">OFFSET('iBoxx inputs'!B$6,MATCH($A867,'iBoxx inputs'!$A$7:$A$4858,0),0)</f>
        <v>6.7232298140867197</v>
      </c>
      <c r="C867" s="6">
        <f ca="1">OFFSET('iBoxx inputs'!C$6,MATCH($A867,'iBoxx inputs'!$A$7:$A$4858,0),0)</f>
        <v>6.6045280701165403</v>
      </c>
      <c r="D867" s="6">
        <f ca="1">IFERROR(OFFSET('Bank of England inputs'!D$6,MATCH($A867,'Bank of England inputs'!$A$7:$A$4920,0),0),D866)</f>
        <v>2.2252586375171024</v>
      </c>
      <c r="F867" s="5">
        <f t="shared" si="40"/>
        <v>36991</v>
      </c>
      <c r="G867" s="6">
        <f t="shared" ca="1" si="41"/>
        <v>6.66387894210163</v>
      </c>
      <c r="H867" s="6">
        <f t="shared" ca="1" si="39"/>
        <v>4.3419995838049452</v>
      </c>
    </row>
    <row r="868" spans="1:8">
      <c r="A868" s="5">
        <f>'iBoxx inputs'!A872</f>
        <v>36992</v>
      </c>
      <c r="B868" s="6">
        <f ca="1">OFFSET('iBoxx inputs'!B$6,MATCH($A868,'iBoxx inputs'!$A$7:$A$4858,0),0)</f>
        <v>6.7688987327887098</v>
      </c>
      <c r="C868" s="6">
        <f ca="1">OFFSET('iBoxx inputs'!C$6,MATCH($A868,'iBoxx inputs'!$A$7:$A$4858,0),0)</f>
        <v>6.6569253496599199</v>
      </c>
      <c r="D868" s="6">
        <f ca="1">IFERROR(OFFSET('Bank of England inputs'!D$6,MATCH($A868,'Bank of England inputs'!$A$7:$A$4920,0),0),D867)</f>
        <v>2.2634146341463435</v>
      </c>
      <c r="F868" s="5">
        <f t="shared" si="40"/>
        <v>36992</v>
      </c>
      <c r="G868" s="6">
        <f t="shared" ca="1" si="41"/>
        <v>6.7129120412243148</v>
      </c>
      <c r="H868" s="6">
        <f t="shared" ca="1" si="39"/>
        <v>4.3510158769842766</v>
      </c>
    </row>
    <row r="869" spans="1:8">
      <c r="A869" s="5">
        <f>'iBoxx inputs'!A873</f>
        <v>36993</v>
      </c>
      <c r="B869" s="6">
        <f ca="1">OFFSET('iBoxx inputs'!B$6,MATCH($A869,'iBoxx inputs'!$A$7:$A$4858,0),0)</f>
        <v>6.8141803186967902</v>
      </c>
      <c r="C869" s="6">
        <f ca="1">OFFSET('iBoxx inputs'!C$6,MATCH($A869,'iBoxx inputs'!$A$7:$A$4858,0),0)</f>
        <v>6.7118652106601298</v>
      </c>
      <c r="D869" s="6">
        <f ca="1">IFERROR(OFFSET('Bank of England inputs'!D$6,MATCH($A869,'Bank of England inputs'!$A$7:$A$4920,0),0),D868)</f>
        <v>2.3019898556379204</v>
      </c>
      <c r="F869" s="5">
        <f t="shared" si="40"/>
        <v>36993</v>
      </c>
      <c r="G869" s="6">
        <f t="shared" ca="1" si="41"/>
        <v>6.7630227646784604</v>
      </c>
      <c r="H869" s="6">
        <f t="shared" ca="1" si="39"/>
        <v>4.360651161659379</v>
      </c>
    </row>
    <row r="870" spans="1:8">
      <c r="A870" s="5">
        <f>'iBoxx inputs'!A874</f>
        <v>36994</v>
      </c>
      <c r="B870" s="6">
        <f ca="1">OFFSET('iBoxx inputs'!B$6,MATCH($A870,'iBoxx inputs'!$A$7:$A$4858,0),0)</f>
        <v>6.8171425600985804</v>
      </c>
      <c r="C870" s="6">
        <f ca="1">OFFSET('iBoxx inputs'!C$6,MATCH($A870,'iBoxx inputs'!$A$7:$A$4858,0),0)</f>
        <v>6.7056910342664704</v>
      </c>
      <c r="D870" s="6">
        <f ca="1">IFERROR(OFFSET('Bank of England inputs'!D$6,MATCH($A870,'Bank of England inputs'!$A$7:$A$4920,0),0),D869)</f>
        <v>2.3019898556379204</v>
      </c>
      <c r="F870" s="5">
        <f t="shared" si="40"/>
        <v>36994</v>
      </c>
      <c r="G870" s="6">
        <f t="shared" ca="1" si="41"/>
        <v>6.761416797182525</v>
      </c>
      <c r="H870" s="6">
        <f t="shared" ca="1" si="39"/>
        <v>4.3590813314945853</v>
      </c>
    </row>
    <row r="871" spans="1:8">
      <c r="A871" s="5">
        <f>'iBoxx inputs'!A875</f>
        <v>36997</v>
      </c>
      <c r="B871" s="6">
        <f ca="1">OFFSET('iBoxx inputs'!B$6,MATCH($A871,'iBoxx inputs'!$A$7:$A$4858,0),0)</f>
        <v>6.8201258213470899</v>
      </c>
      <c r="C871" s="6">
        <f ca="1">OFFSET('iBoxx inputs'!C$6,MATCH($A871,'iBoxx inputs'!$A$7:$A$4858,0),0)</f>
        <v>6.7080603449650598</v>
      </c>
      <c r="D871" s="6">
        <f ca="1">IFERROR(OFFSET('Bank of England inputs'!D$6,MATCH($A871,'Bank of England inputs'!$A$7:$A$4920,0),0),D870)</f>
        <v>2.3019898556379204</v>
      </c>
      <c r="F871" s="5">
        <f t="shared" si="40"/>
        <v>36997</v>
      </c>
      <c r="G871" s="6">
        <f t="shared" ca="1" si="41"/>
        <v>6.7640930831560748</v>
      </c>
      <c r="H871" s="6">
        <f t="shared" ca="1" si="39"/>
        <v>4.3616973959301975</v>
      </c>
    </row>
    <row r="872" spans="1:8">
      <c r="A872" s="5">
        <f>'iBoxx inputs'!A876</f>
        <v>36998</v>
      </c>
      <c r="B872" s="6">
        <f ca="1">OFFSET('iBoxx inputs'!B$6,MATCH($A872,'iBoxx inputs'!$A$7:$A$4858,0),0)</f>
        <v>6.8484279854096801</v>
      </c>
      <c r="C872" s="6">
        <f ca="1">OFFSET('iBoxx inputs'!C$6,MATCH($A872,'iBoxx inputs'!$A$7:$A$4858,0),0)</f>
        <v>6.74464672945314</v>
      </c>
      <c r="D872" s="6">
        <f ca="1">IFERROR(OFFSET('Bank of England inputs'!D$6,MATCH($A872,'Bank of England inputs'!$A$7:$A$4920,0),0),D871)</f>
        <v>2.3013164310092593</v>
      </c>
      <c r="F872" s="5">
        <f t="shared" si="40"/>
        <v>36998</v>
      </c>
      <c r="G872" s="6">
        <f t="shared" ca="1" si="41"/>
        <v>6.7965373574314096</v>
      </c>
      <c r="H872" s="6">
        <f t="shared" ca="1" si="39"/>
        <v>4.3940988085463095</v>
      </c>
    </row>
    <row r="873" spans="1:8">
      <c r="A873" s="5">
        <f>'iBoxx inputs'!A877</f>
        <v>36999</v>
      </c>
      <c r="B873" s="6">
        <f ca="1">OFFSET('iBoxx inputs'!B$6,MATCH($A873,'iBoxx inputs'!$A$7:$A$4858,0),0)</f>
        <v>6.8863847009103401</v>
      </c>
      <c r="C873" s="6">
        <f ca="1">OFFSET('iBoxx inputs'!C$6,MATCH($A873,'iBoxx inputs'!$A$7:$A$4858,0),0)</f>
        <v>6.7814180756107802</v>
      </c>
      <c r="D873" s="6">
        <f ca="1">IFERROR(OFFSET('Bank of England inputs'!D$6,MATCH($A873,'Bank of England inputs'!$A$7:$A$4920,0),0),D872)</f>
        <v>2.35936433655064</v>
      </c>
      <c r="F873" s="5">
        <f t="shared" si="40"/>
        <v>36999</v>
      </c>
      <c r="G873" s="6">
        <f t="shared" ca="1" si="41"/>
        <v>6.8339013882605606</v>
      </c>
      <c r="H873" s="6">
        <f t="shared" ca="1" si="39"/>
        <v>4.3713998037326229</v>
      </c>
    </row>
    <row r="874" spans="1:8">
      <c r="A874" s="5">
        <f>'iBoxx inputs'!A878</f>
        <v>37000</v>
      </c>
      <c r="B874" s="6">
        <f ca="1">OFFSET('iBoxx inputs'!B$6,MATCH($A874,'iBoxx inputs'!$A$7:$A$4858,0),0)</f>
        <v>6.9168299805194602</v>
      </c>
      <c r="C874" s="6">
        <f ca="1">OFFSET('iBoxx inputs'!C$6,MATCH($A874,'iBoxx inputs'!$A$7:$A$4858,0),0)</f>
        <v>6.82035697365645</v>
      </c>
      <c r="D874" s="6">
        <f ca="1">IFERROR(OFFSET('Bank of England inputs'!D$6,MATCH($A874,'Bank of England inputs'!$A$7:$A$4920,0),0),D873)</f>
        <v>2.3983620941795847</v>
      </c>
      <c r="F874" s="5">
        <f t="shared" si="40"/>
        <v>37000</v>
      </c>
      <c r="G874" s="6">
        <f t="shared" ca="1" si="41"/>
        <v>6.8685934770879555</v>
      </c>
      <c r="H874" s="6">
        <f t="shared" ca="1" si="39"/>
        <v>4.3655301622861131</v>
      </c>
    </row>
    <row r="875" spans="1:8">
      <c r="A875" s="5">
        <f>'iBoxx inputs'!A879</f>
        <v>37001</v>
      </c>
      <c r="B875" s="6">
        <f ca="1">OFFSET('iBoxx inputs'!B$6,MATCH($A875,'iBoxx inputs'!$A$7:$A$4858,0),0)</f>
        <v>6.8710541872208104</v>
      </c>
      <c r="C875" s="6">
        <f ca="1">OFFSET('iBoxx inputs'!C$6,MATCH($A875,'iBoxx inputs'!$A$7:$A$4858,0),0)</f>
        <v>6.7822007948709304</v>
      </c>
      <c r="D875" s="6">
        <f ca="1">IFERROR(OFFSET('Bank of England inputs'!D$6,MATCH($A875,'Bank of England inputs'!$A$7:$A$4920,0),0),D874)</f>
        <v>2.3591343341782034</v>
      </c>
      <c r="F875" s="5">
        <f t="shared" si="40"/>
        <v>37001</v>
      </c>
      <c r="G875" s="6">
        <f t="shared" ca="1" si="41"/>
        <v>6.8266274910458709</v>
      </c>
      <c r="H875" s="6">
        <f t="shared" ca="1" si="39"/>
        <v>4.3645280764903482</v>
      </c>
    </row>
    <row r="876" spans="1:8">
      <c r="A876" s="5">
        <f>'iBoxx inputs'!A880</f>
        <v>37004</v>
      </c>
      <c r="B876" s="6">
        <f ca="1">OFFSET('iBoxx inputs'!B$6,MATCH($A876,'iBoxx inputs'!$A$7:$A$4858,0),0)</f>
        <v>6.8284862886862596</v>
      </c>
      <c r="C876" s="6">
        <f ca="1">OFFSET('iBoxx inputs'!C$6,MATCH($A876,'iBoxx inputs'!$A$7:$A$4858,0),0)</f>
        <v>6.7223681047121602</v>
      </c>
      <c r="D876" s="6">
        <f ca="1">IFERROR(OFFSET('Bank of England inputs'!D$6,MATCH($A876,'Bank of England inputs'!$A$7:$A$4920,0),0),D875)</f>
        <v>2.3301160183289538</v>
      </c>
      <c r="F876" s="5">
        <f t="shared" si="40"/>
        <v>37004</v>
      </c>
      <c r="G876" s="6">
        <f t="shared" ca="1" si="41"/>
        <v>6.7754271966992103</v>
      </c>
      <c r="H876" s="6">
        <f t="shared" ca="1" si="39"/>
        <v>4.3440888678109468</v>
      </c>
    </row>
    <row r="877" spans="1:8">
      <c r="A877" s="5">
        <f>'iBoxx inputs'!A881</f>
        <v>37005</v>
      </c>
      <c r="B877" s="6">
        <f ca="1">OFFSET('iBoxx inputs'!B$6,MATCH($A877,'iBoxx inputs'!$A$7:$A$4858,0),0)</f>
        <v>6.8235500380836998</v>
      </c>
      <c r="C877" s="6">
        <f ca="1">OFFSET('iBoxx inputs'!C$6,MATCH($A877,'iBoxx inputs'!$A$7:$A$4858,0),0)</f>
        <v>6.7330367119035097</v>
      </c>
      <c r="D877" s="6">
        <f ca="1">IFERROR(OFFSET('Bank of England inputs'!D$6,MATCH($A877,'Bank of England inputs'!$A$7:$A$4920,0),0),D876)</f>
        <v>2.3400936037441422</v>
      </c>
      <c r="F877" s="5">
        <f t="shared" si="40"/>
        <v>37005</v>
      </c>
      <c r="G877" s="6">
        <f t="shared" ca="1" si="41"/>
        <v>6.7782933749936047</v>
      </c>
      <c r="H877" s="6">
        <f t="shared" ca="1" si="39"/>
        <v>4.3367165447727229</v>
      </c>
    </row>
    <row r="878" spans="1:8">
      <c r="A878" s="5">
        <f>'iBoxx inputs'!A882</f>
        <v>37006</v>
      </c>
      <c r="B878" s="6">
        <f ca="1">OFFSET('iBoxx inputs'!B$6,MATCH($A878,'iBoxx inputs'!$A$7:$A$4858,0),0)</f>
        <v>6.8380614423069197</v>
      </c>
      <c r="C878" s="6">
        <f ca="1">OFFSET('iBoxx inputs'!C$6,MATCH($A878,'iBoxx inputs'!$A$7:$A$4858,0),0)</f>
        <v>6.7527466974828796</v>
      </c>
      <c r="D878" s="6">
        <f ca="1">IFERROR(OFFSET('Bank of England inputs'!D$6,MATCH($A878,'Bank of England inputs'!$A$7:$A$4920,0),0),D877)</f>
        <v>2.3493858451939964</v>
      </c>
      <c r="F878" s="5">
        <f t="shared" si="40"/>
        <v>37006</v>
      </c>
      <c r="G878" s="6">
        <f t="shared" ca="1" si="41"/>
        <v>6.7954040698949001</v>
      </c>
      <c r="H878" s="6">
        <f t="shared" ca="1" si="39"/>
        <v>4.343961801026941</v>
      </c>
    </row>
    <row r="879" spans="1:8">
      <c r="A879" s="5">
        <f>'iBoxx inputs'!A883</f>
        <v>37007</v>
      </c>
      <c r="B879" s="6">
        <f ca="1">OFFSET('iBoxx inputs'!B$6,MATCH($A879,'iBoxx inputs'!$A$7:$A$4858,0),0)</f>
        <v>6.7946424518238704</v>
      </c>
      <c r="C879" s="6">
        <f ca="1">OFFSET('iBoxx inputs'!C$6,MATCH($A879,'iBoxx inputs'!$A$7:$A$4858,0),0)</f>
        <v>6.72324197529937</v>
      </c>
      <c r="D879" s="6">
        <f ca="1">IFERROR(OFFSET('Bank of England inputs'!D$6,MATCH($A879,'Bank of England inputs'!$A$7:$A$4920,0),0),D878)</f>
        <v>2.2705125706490081</v>
      </c>
      <c r="F879" s="5">
        <f t="shared" si="40"/>
        <v>37007</v>
      </c>
      <c r="G879" s="6">
        <f t="shared" ca="1" si="41"/>
        <v>6.7589422135616202</v>
      </c>
      <c r="H879" s="6">
        <f t="shared" ca="1" si="39"/>
        <v>4.3887818004353596</v>
      </c>
    </row>
    <row r="880" spans="1:8">
      <c r="A880" s="5">
        <f>'iBoxx inputs'!A884</f>
        <v>37008</v>
      </c>
      <c r="B880" s="6">
        <f ca="1">OFFSET('iBoxx inputs'!B$6,MATCH($A880,'iBoxx inputs'!$A$7:$A$4858,0),0)</f>
        <v>6.8368280119079996</v>
      </c>
      <c r="C880" s="6">
        <f ca="1">OFFSET('iBoxx inputs'!C$6,MATCH($A880,'iBoxx inputs'!$A$7:$A$4858,0),0)</f>
        <v>6.7682981658086501</v>
      </c>
      <c r="D880" s="6">
        <f ca="1">IFERROR(OFFSET('Bank of England inputs'!D$6,MATCH($A880,'Bank of England inputs'!$A$7:$A$4920,0),0),D879)</f>
        <v>2.2992985190958715</v>
      </c>
      <c r="F880" s="5">
        <f t="shared" si="40"/>
        <v>37008</v>
      </c>
      <c r="G880" s="6">
        <f t="shared" ca="1" si="41"/>
        <v>6.8025630888583244</v>
      </c>
      <c r="H880" s="6">
        <f t="shared" ca="1" si="39"/>
        <v>4.4020483375277752</v>
      </c>
    </row>
    <row r="881" spans="1:8">
      <c r="A881" s="5">
        <f>'iBoxx inputs'!A885</f>
        <v>37011</v>
      </c>
      <c r="B881" s="6">
        <f ca="1">OFFSET('iBoxx inputs'!B$6,MATCH($A881,'iBoxx inputs'!$A$7:$A$4858,0),0)</f>
        <v>6.8967858186402804</v>
      </c>
      <c r="C881" s="6">
        <f ca="1">OFFSET('iBoxx inputs'!C$6,MATCH($A881,'iBoxx inputs'!$A$7:$A$4858,0),0)</f>
        <v>6.8408160398858602</v>
      </c>
      <c r="D881" s="6">
        <f ca="1">IFERROR(OFFSET('Bank of England inputs'!D$6,MATCH($A881,'Bank of England inputs'!$A$7:$A$4920,0),0),D880)</f>
        <v>2.3076923076923217</v>
      </c>
      <c r="F881" s="5">
        <f t="shared" si="40"/>
        <v>37011</v>
      </c>
      <c r="G881" s="6">
        <f t="shared" ca="1" si="41"/>
        <v>6.8688009292630703</v>
      </c>
      <c r="H881" s="6">
        <f t="shared" ca="1" si="39"/>
        <v>4.4582264722120124</v>
      </c>
    </row>
    <row r="882" spans="1:8">
      <c r="A882" s="5">
        <f>'iBoxx inputs'!A886</f>
        <v>37012</v>
      </c>
      <c r="B882" s="6">
        <f ca="1">OFFSET('iBoxx inputs'!B$6,MATCH($A882,'iBoxx inputs'!$A$7:$A$4858,0),0)</f>
        <v>6.83860369610262</v>
      </c>
      <c r="C882" s="6">
        <f ca="1">OFFSET('iBoxx inputs'!C$6,MATCH($A882,'iBoxx inputs'!$A$7:$A$4858,0),0)</f>
        <v>6.8137105116874004</v>
      </c>
      <c r="D882" s="6">
        <f ca="1">IFERROR(OFFSET('Bank of England inputs'!D$6,MATCH($A882,'Bank of England inputs'!$A$7:$A$4920,0),0),D881)</f>
        <v>2.3183323592441019</v>
      </c>
      <c r="F882" s="5">
        <f t="shared" si="40"/>
        <v>37012</v>
      </c>
      <c r="G882" s="6">
        <f t="shared" ca="1" si="41"/>
        <v>6.8261571038950102</v>
      </c>
      <c r="H882" s="6">
        <f t="shared" ca="1" si="39"/>
        <v>4.4056862936582508</v>
      </c>
    </row>
    <row r="883" spans="1:8">
      <c r="A883" s="5">
        <f>'iBoxx inputs'!A887</f>
        <v>37013</v>
      </c>
      <c r="B883" s="6">
        <f ca="1">OFFSET('iBoxx inputs'!B$6,MATCH($A883,'iBoxx inputs'!$A$7:$A$4858,0),0)</f>
        <v>6.80675733664392</v>
      </c>
      <c r="C883" s="6">
        <f ca="1">OFFSET('iBoxx inputs'!C$6,MATCH($A883,'iBoxx inputs'!$A$7:$A$4858,0),0)</f>
        <v>6.7891445842725</v>
      </c>
      <c r="D883" s="6">
        <f ca="1">IFERROR(OFFSET('Bank of England inputs'!D$6,MATCH($A883,'Bank of England inputs'!$A$7:$A$4920,0),0),D882)</f>
        <v>2.3092662964045552</v>
      </c>
      <c r="F883" s="5">
        <f t="shared" si="40"/>
        <v>37013</v>
      </c>
      <c r="G883" s="6">
        <f t="shared" ca="1" si="41"/>
        <v>6.79795096045821</v>
      </c>
      <c r="H883" s="6">
        <f t="shared" ca="1" si="39"/>
        <v>4.3873686387793098</v>
      </c>
    </row>
    <row r="884" spans="1:8">
      <c r="A884" s="5">
        <f>'iBoxx inputs'!A888</f>
        <v>37014</v>
      </c>
      <c r="B884" s="6">
        <f ca="1">OFFSET('iBoxx inputs'!B$6,MATCH($A884,'iBoxx inputs'!$A$7:$A$4858,0),0)</f>
        <v>6.7843929932365103</v>
      </c>
      <c r="C884" s="6">
        <f ca="1">OFFSET('iBoxx inputs'!C$6,MATCH($A884,'iBoxx inputs'!$A$7:$A$4858,0),0)</f>
        <v>6.7650245179398896</v>
      </c>
      <c r="D884" s="6">
        <f ca="1">IFERROR(OFFSET('Bank of England inputs'!D$6,MATCH($A884,'Bank of England inputs'!$A$7:$A$4920,0),0),D883)</f>
        <v>2.3097164019101557</v>
      </c>
      <c r="F884" s="5">
        <f t="shared" si="40"/>
        <v>37014</v>
      </c>
      <c r="G884" s="6">
        <f t="shared" ca="1" si="41"/>
        <v>6.7747087555882004</v>
      </c>
      <c r="H884" s="6">
        <f t="shared" ca="1" si="39"/>
        <v>4.3641918976081717</v>
      </c>
    </row>
    <row r="885" spans="1:8">
      <c r="A885" s="5">
        <f>'iBoxx inputs'!A889</f>
        <v>37015</v>
      </c>
      <c r="B885" s="6">
        <f ca="1">OFFSET('iBoxx inputs'!B$6,MATCH($A885,'iBoxx inputs'!$A$7:$A$4858,0),0)</f>
        <v>6.7253603597172402</v>
      </c>
      <c r="C885" s="6">
        <f ca="1">OFFSET('iBoxx inputs'!C$6,MATCH($A885,'iBoxx inputs'!$A$7:$A$4858,0),0)</f>
        <v>6.7204534861870098</v>
      </c>
      <c r="D885" s="6">
        <f ca="1">IFERROR(OFFSET('Bank of England inputs'!D$6,MATCH($A885,'Bank of England inputs'!$A$7:$A$4920,0),0),D884)</f>
        <v>2.3106171395144814</v>
      </c>
      <c r="F885" s="5">
        <f t="shared" si="40"/>
        <v>37015</v>
      </c>
      <c r="G885" s="6">
        <f t="shared" ca="1" si="41"/>
        <v>6.7229069229521254</v>
      </c>
      <c r="H885" s="6">
        <f t="shared" ca="1" si="39"/>
        <v>4.3126411576824619</v>
      </c>
    </row>
    <row r="886" spans="1:8">
      <c r="A886" s="5">
        <f>'iBoxx inputs'!A890</f>
        <v>37018</v>
      </c>
      <c r="B886" s="6">
        <f ca="1">OFFSET('iBoxx inputs'!B$6,MATCH($A886,'iBoxx inputs'!$A$7:$A$4858,0),0)</f>
        <v>6.7226689434738596</v>
      </c>
      <c r="C886" s="6">
        <f ca="1">OFFSET('iBoxx inputs'!C$6,MATCH($A886,'iBoxx inputs'!$A$7:$A$4858,0),0)</f>
        <v>6.7147600390076896</v>
      </c>
      <c r="D886" s="6">
        <f ca="1">IFERROR(OFFSET('Bank of England inputs'!D$6,MATCH($A886,'Bank of England inputs'!$A$7:$A$4920,0),0),D885)</f>
        <v>2.3106171395144814</v>
      </c>
      <c r="F886" s="5">
        <f t="shared" si="40"/>
        <v>37018</v>
      </c>
      <c r="G886" s="6">
        <f t="shared" ca="1" si="41"/>
        <v>6.7187144912407746</v>
      </c>
      <c r="H886" s="6">
        <f t="shared" ca="1" si="39"/>
        <v>4.3085434092487773</v>
      </c>
    </row>
    <row r="887" spans="1:8">
      <c r="A887" s="5">
        <f>'iBoxx inputs'!A891</f>
        <v>37019</v>
      </c>
      <c r="B887" s="6">
        <f ca="1">OFFSET('iBoxx inputs'!B$6,MATCH($A887,'iBoxx inputs'!$A$7:$A$4858,0),0)</f>
        <v>6.7252203701800104</v>
      </c>
      <c r="C887" s="6">
        <f ca="1">OFFSET('iBoxx inputs'!C$6,MATCH($A887,'iBoxx inputs'!$A$7:$A$4858,0),0)</f>
        <v>6.7196259257057802</v>
      </c>
      <c r="D887" s="6">
        <f ca="1">IFERROR(OFFSET('Bank of England inputs'!D$6,MATCH($A887,'Bank of England inputs'!$A$7:$A$4920,0),0),D886)</f>
        <v>2.3106171395144814</v>
      </c>
      <c r="F887" s="5">
        <f t="shared" si="40"/>
        <v>37019</v>
      </c>
      <c r="G887" s="6">
        <f t="shared" ca="1" si="41"/>
        <v>6.7224231479428953</v>
      </c>
      <c r="H887" s="6">
        <f t="shared" ca="1" si="39"/>
        <v>4.3121683084095919</v>
      </c>
    </row>
    <row r="888" spans="1:8">
      <c r="A888" s="5">
        <f>'iBoxx inputs'!A892</f>
        <v>37020</v>
      </c>
      <c r="B888" s="6">
        <f ca="1">OFFSET('iBoxx inputs'!B$6,MATCH($A888,'iBoxx inputs'!$A$7:$A$4858,0),0)</f>
        <v>6.6889305410181699</v>
      </c>
      <c r="C888" s="6">
        <f ca="1">OFFSET('iBoxx inputs'!C$6,MATCH($A888,'iBoxx inputs'!$A$7:$A$4858,0),0)</f>
        <v>6.6892437777953804</v>
      </c>
      <c r="D888" s="6">
        <f ca="1">IFERROR(OFFSET('Bank of England inputs'!D$6,MATCH($A888,'Bank of England inputs'!$A$7:$A$4920,0),0),D887)</f>
        <v>2.321271822881088</v>
      </c>
      <c r="F888" s="5">
        <f t="shared" si="40"/>
        <v>37020</v>
      </c>
      <c r="G888" s="6">
        <f t="shared" ca="1" si="41"/>
        <v>6.6890871594067747</v>
      </c>
      <c r="H888" s="6">
        <f t="shared" ca="1" si="39"/>
        <v>4.2687265890189563</v>
      </c>
    </row>
    <row r="889" spans="1:8">
      <c r="A889" s="5">
        <f>'iBoxx inputs'!A893</f>
        <v>37021</v>
      </c>
      <c r="B889" s="6">
        <f ca="1">OFFSET('iBoxx inputs'!B$6,MATCH($A889,'iBoxx inputs'!$A$7:$A$4858,0),0)</f>
        <v>6.7081697946944301</v>
      </c>
      <c r="C889" s="6">
        <f ca="1">OFFSET('iBoxx inputs'!C$6,MATCH($A889,'iBoxx inputs'!$A$7:$A$4858,0),0)</f>
        <v>6.7133072882159102</v>
      </c>
      <c r="D889" s="6">
        <f ca="1">IFERROR(OFFSET('Bank of England inputs'!D$6,MATCH($A889,'Bank of England inputs'!$A$7:$A$4920,0),0),D888)</f>
        <v>2.3507608271556846</v>
      </c>
      <c r="F889" s="5">
        <f t="shared" si="40"/>
        <v>37021</v>
      </c>
      <c r="G889" s="6">
        <f t="shared" ca="1" si="41"/>
        <v>6.7107385414551697</v>
      </c>
      <c r="H889" s="6">
        <f t="shared" ca="1" si="39"/>
        <v>4.2598390857712998</v>
      </c>
    </row>
    <row r="890" spans="1:8">
      <c r="A890" s="5">
        <f>'iBoxx inputs'!A894</f>
        <v>37022</v>
      </c>
      <c r="B890" s="6">
        <f ca="1">OFFSET('iBoxx inputs'!B$6,MATCH($A890,'iBoxx inputs'!$A$7:$A$4858,0),0)</f>
        <v>6.7639621719876102</v>
      </c>
      <c r="C890" s="6">
        <f ca="1">OFFSET('iBoxx inputs'!C$6,MATCH($A890,'iBoxx inputs'!$A$7:$A$4858,0),0)</f>
        <v>6.7704007199472098</v>
      </c>
      <c r="D890" s="6">
        <f ca="1">IFERROR(OFFSET('Bank of England inputs'!D$6,MATCH($A890,'Bank of England inputs'!$A$7:$A$4920,0),0),D889)</f>
        <v>2.4195121951219756</v>
      </c>
      <c r="F890" s="5">
        <f t="shared" si="40"/>
        <v>37022</v>
      </c>
      <c r="G890" s="6">
        <f t="shared" ca="1" si="41"/>
        <v>6.7671814459674096</v>
      </c>
      <c r="H890" s="6">
        <f t="shared" ca="1" si="39"/>
        <v>4.2449618804692113</v>
      </c>
    </row>
    <row r="891" spans="1:8">
      <c r="A891" s="5">
        <f>'iBoxx inputs'!A895</f>
        <v>37025</v>
      </c>
      <c r="B891" s="6">
        <f ca="1">OFFSET('iBoxx inputs'!B$6,MATCH($A891,'iBoxx inputs'!$A$7:$A$4858,0),0)</f>
        <v>6.8074538479530702</v>
      </c>
      <c r="C891" s="6">
        <f ca="1">OFFSET('iBoxx inputs'!C$6,MATCH($A891,'iBoxx inputs'!$A$7:$A$4858,0),0)</f>
        <v>6.8068930202122599</v>
      </c>
      <c r="D891" s="6">
        <f ca="1">IFERROR(OFFSET('Bank of England inputs'!D$6,MATCH($A891,'Bank of England inputs'!$A$7:$A$4920,0),0),D890)</f>
        <v>2.4780487804878071</v>
      </c>
      <c r="F891" s="5">
        <f t="shared" si="40"/>
        <v>37025</v>
      </c>
      <c r="G891" s="6">
        <f t="shared" ca="1" si="41"/>
        <v>6.8071734340826655</v>
      </c>
      <c r="H891" s="6">
        <f t="shared" ca="1" si="39"/>
        <v>4.2244409462440347</v>
      </c>
    </row>
    <row r="892" spans="1:8">
      <c r="A892" s="5">
        <f>'iBoxx inputs'!A896</f>
        <v>37026</v>
      </c>
      <c r="B892" s="6">
        <f ca="1">OFFSET('iBoxx inputs'!B$6,MATCH($A892,'iBoxx inputs'!$A$7:$A$4858,0),0)</f>
        <v>6.8064967981492499</v>
      </c>
      <c r="C892" s="6">
        <f ca="1">OFFSET('iBoxx inputs'!C$6,MATCH($A892,'iBoxx inputs'!$A$7:$A$4858,0),0)</f>
        <v>6.8149333889641497</v>
      </c>
      <c r="D892" s="6">
        <f ca="1">IFERROR(OFFSET('Bank of England inputs'!D$6,MATCH($A892,'Bank of England inputs'!$A$7:$A$4920,0),0),D891)</f>
        <v>2.4680518973758669</v>
      </c>
      <c r="F892" s="5">
        <f t="shared" si="40"/>
        <v>37026</v>
      </c>
      <c r="G892" s="6">
        <f t="shared" ca="1" si="41"/>
        <v>6.8107150935567002</v>
      </c>
      <c r="H892" s="6">
        <f t="shared" ca="1" si="39"/>
        <v>4.2380655392278976</v>
      </c>
    </row>
    <row r="893" spans="1:8">
      <c r="A893" s="5">
        <f>'iBoxx inputs'!A897</f>
        <v>37027</v>
      </c>
      <c r="B893" s="6">
        <f ca="1">OFFSET('iBoxx inputs'!B$6,MATCH($A893,'iBoxx inputs'!$A$7:$A$4858,0),0)</f>
        <v>6.7464787290346502</v>
      </c>
      <c r="C893" s="6">
        <f ca="1">OFFSET('iBoxx inputs'!C$6,MATCH($A893,'iBoxx inputs'!$A$7:$A$4858,0),0)</f>
        <v>6.7574630429473999</v>
      </c>
      <c r="D893" s="6">
        <f ca="1">IFERROR(OFFSET('Bank of England inputs'!D$6,MATCH($A893,'Bank of England inputs'!$A$7:$A$4920,0),0),D892)</f>
        <v>2.3890784982935065</v>
      </c>
      <c r="F893" s="5">
        <f t="shared" si="40"/>
        <v>37027</v>
      </c>
      <c r="G893" s="6">
        <f t="shared" ca="1" si="41"/>
        <v>6.7519708859910246</v>
      </c>
      <c r="H893" s="6">
        <f t="shared" ca="1" si="39"/>
        <v>4.2610915653179093</v>
      </c>
    </row>
    <row r="894" spans="1:8">
      <c r="A894" s="5">
        <f>'iBoxx inputs'!A898</f>
        <v>37028</v>
      </c>
      <c r="B894" s="6">
        <f ca="1">OFFSET('iBoxx inputs'!B$6,MATCH($A894,'iBoxx inputs'!$A$7:$A$4858,0),0)</f>
        <v>6.7343366488314897</v>
      </c>
      <c r="C894" s="6">
        <f ca="1">OFFSET('iBoxx inputs'!C$6,MATCH($A894,'iBoxx inputs'!$A$7:$A$4858,0),0)</f>
        <v>6.7437894287929598</v>
      </c>
      <c r="D894" s="6">
        <f ca="1">IFERROR(OFFSET('Bank of England inputs'!D$6,MATCH($A894,'Bank of England inputs'!$A$7:$A$4920,0),0),D893)</f>
        <v>2.3888455538221498</v>
      </c>
      <c r="F894" s="5">
        <f t="shared" si="40"/>
        <v>37028</v>
      </c>
      <c r="G894" s="6">
        <f t="shared" ca="1" si="41"/>
        <v>6.7390630388122243</v>
      </c>
      <c r="H894" s="6">
        <f t="shared" ca="1" si="39"/>
        <v>4.2487220765696776</v>
      </c>
    </row>
    <row r="895" spans="1:8">
      <c r="A895" s="5">
        <f>'iBoxx inputs'!A899</f>
        <v>37029</v>
      </c>
      <c r="B895" s="6">
        <f ca="1">OFFSET('iBoxx inputs'!B$6,MATCH($A895,'iBoxx inputs'!$A$7:$A$4858,0),0)</f>
        <v>6.7398679142151803</v>
      </c>
      <c r="C895" s="6">
        <f ca="1">OFFSET('iBoxx inputs'!C$6,MATCH($A895,'iBoxx inputs'!$A$7:$A$4858,0),0)</f>
        <v>6.7602207893478896</v>
      </c>
      <c r="D895" s="6">
        <f ca="1">IFERROR(OFFSET('Bank of England inputs'!D$6,MATCH($A895,'Bank of England inputs'!$A$7:$A$4920,0),0),D894)</f>
        <v>2.4180967238689455</v>
      </c>
      <c r="F895" s="5">
        <f t="shared" si="40"/>
        <v>37029</v>
      </c>
      <c r="G895" s="6">
        <f t="shared" ca="1" si="41"/>
        <v>6.7500443517815345</v>
      </c>
      <c r="H895" s="6">
        <f t="shared" ca="1" si="39"/>
        <v>4.2296701134683312</v>
      </c>
    </row>
    <row r="896" spans="1:8">
      <c r="A896" s="5">
        <f>'iBoxx inputs'!A900</f>
        <v>37032</v>
      </c>
      <c r="B896" s="6">
        <f ca="1">OFFSET('iBoxx inputs'!B$6,MATCH($A896,'iBoxx inputs'!$A$7:$A$4858,0),0)</f>
        <v>6.7463696821646799</v>
      </c>
      <c r="C896" s="6">
        <f ca="1">OFFSET('iBoxx inputs'!C$6,MATCH($A896,'iBoxx inputs'!$A$7:$A$4858,0),0)</f>
        <v>6.76796941194503</v>
      </c>
      <c r="D896" s="6">
        <f ca="1">IFERROR(OFFSET('Bank of England inputs'!D$6,MATCH($A896,'Bank of England inputs'!$A$7:$A$4920,0),0),D895)</f>
        <v>2.4278471138845514</v>
      </c>
      <c r="F896" s="5">
        <f t="shared" si="40"/>
        <v>37032</v>
      </c>
      <c r="G896" s="6">
        <f t="shared" ca="1" si="41"/>
        <v>6.757169547054855</v>
      </c>
      <c r="H896" s="6">
        <f t="shared" ca="1" si="39"/>
        <v>4.2267045097186706</v>
      </c>
    </row>
    <row r="897" spans="1:8">
      <c r="A897" s="5">
        <f>'iBoxx inputs'!A901</f>
        <v>37033</v>
      </c>
      <c r="B897" s="6">
        <f ca="1">OFFSET('iBoxx inputs'!B$6,MATCH($A897,'iBoxx inputs'!$A$7:$A$4858,0),0)</f>
        <v>6.7673102507865899</v>
      </c>
      <c r="C897" s="6">
        <f ca="1">OFFSET('iBoxx inputs'!C$6,MATCH($A897,'iBoxx inputs'!$A$7:$A$4858,0),0)</f>
        <v>6.7836064839259196</v>
      </c>
      <c r="D897" s="6">
        <f ca="1">IFERROR(OFFSET('Bank of England inputs'!D$6,MATCH($A897,'Bank of England inputs'!$A$7:$A$4920,0),0),D896)</f>
        <v>2.4575775307197123</v>
      </c>
      <c r="F897" s="5">
        <f t="shared" si="40"/>
        <v>37033</v>
      </c>
      <c r="G897" s="6">
        <f t="shared" ca="1" si="41"/>
        <v>6.7754583673562543</v>
      </c>
      <c r="H897" s="6">
        <f t="shared" ca="1" si="39"/>
        <v>4.2143108793899708</v>
      </c>
    </row>
    <row r="898" spans="1:8">
      <c r="A898" s="5">
        <f>'iBoxx inputs'!A902</f>
        <v>37034</v>
      </c>
      <c r="B898" s="6">
        <f ca="1">OFFSET('iBoxx inputs'!B$6,MATCH($A898,'iBoxx inputs'!$A$7:$A$4858,0),0)</f>
        <v>6.8246183154375499</v>
      </c>
      <c r="C898" s="6">
        <f ca="1">OFFSET('iBoxx inputs'!C$6,MATCH($A898,'iBoxx inputs'!$A$7:$A$4858,0),0)</f>
        <v>6.8474226868616297</v>
      </c>
      <c r="D898" s="6">
        <f ca="1">IFERROR(OFFSET('Bank of England inputs'!D$6,MATCH($A898,'Bank of England inputs'!$A$7:$A$4920,0),0),D897)</f>
        <v>2.5060945880058361</v>
      </c>
      <c r="F898" s="5">
        <f t="shared" si="40"/>
        <v>37034</v>
      </c>
      <c r="G898" s="6">
        <f t="shared" ca="1" si="41"/>
        <v>6.8360205011495898</v>
      </c>
      <c r="H898" s="6">
        <f t="shared" ca="1" si="39"/>
        <v>4.2240668035853579</v>
      </c>
    </row>
    <row r="899" spans="1:8">
      <c r="A899" s="5">
        <f>'iBoxx inputs'!A903</f>
        <v>37035</v>
      </c>
      <c r="B899" s="6">
        <f ca="1">OFFSET('iBoxx inputs'!B$6,MATCH($A899,'iBoxx inputs'!$A$7:$A$4858,0),0)</f>
        <v>6.8336505288772198</v>
      </c>
      <c r="C899" s="6">
        <f ca="1">OFFSET('iBoxx inputs'!C$6,MATCH($A899,'iBoxx inputs'!$A$7:$A$4858,0),0)</f>
        <v>6.8618154068637098</v>
      </c>
      <c r="D899" s="6">
        <f ca="1">IFERROR(OFFSET('Bank of England inputs'!D$6,MATCH($A899,'Bank of England inputs'!$A$7:$A$4920,0),0),D898)</f>
        <v>2.5158459288151969</v>
      </c>
      <c r="F899" s="5">
        <f t="shared" si="40"/>
        <v>37035</v>
      </c>
      <c r="G899" s="6">
        <f t="shared" ca="1" si="41"/>
        <v>6.8477329678704653</v>
      </c>
      <c r="H899" s="6">
        <f t="shared" ref="H899:H962" ca="1" si="42">((1+G899/100)/(1+D899/100)-1)*100</f>
        <v>4.2255780068022331</v>
      </c>
    </row>
    <row r="900" spans="1:8">
      <c r="A900" s="5">
        <f>'iBoxx inputs'!A904</f>
        <v>37036</v>
      </c>
      <c r="B900" s="6">
        <f ca="1">OFFSET('iBoxx inputs'!B$6,MATCH($A900,'iBoxx inputs'!$A$7:$A$4858,0),0)</f>
        <v>6.8982501320544598</v>
      </c>
      <c r="C900" s="6">
        <f ca="1">OFFSET('iBoxx inputs'!C$6,MATCH($A900,'iBoxx inputs'!$A$7:$A$4858,0),0)</f>
        <v>6.9127547318367704</v>
      </c>
      <c r="D900" s="6">
        <f ca="1">IFERROR(OFFSET('Bank of England inputs'!D$6,MATCH($A900,'Bank of England inputs'!$A$7:$A$4920,0),0),D899)</f>
        <v>2.5048732943469876</v>
      </c>
      <c r="F900" s="5">
        <f t="shared" ref="F900:F963" si="43">A900</f>
        <v>37036</v>
      </c>
      <c r="G900" s="6">
        <f t="shared" ref="G900:G963" ca="1" si="44">(B900+C900)/2</f>
        <v>6.9055024319456155</v>
      </c>
      <c r="H900" s="6">
        <f t="shared" ca="1" si="42"/>
        <v>4.2930926073748932</v>
      </c>
    </row>
    <row r="901" spans="1:8">
      <c r="A901" s="5">
        <f>'iBoxx inputs'!A905</f>
        <v>37039</v>
      </c>
      <c r="B901" s="6">
        <f ca="1">OFFSET('iBoxx inputs'!B$6,MATCH($A901,'iBoxx inputs'!$A$7:$A$4858,0),0)</f>
        <v>6.8850245665820404</v>
      </c>
      <c r="C901" s="6">
        <f ca="1">OFFSET('iBoxx inputs'!C$6,MATCH($A901,'iBoxx inputs'!$A$7:$A$4858,0),0)</f>
        <v>6.8964314425165103</v>
      </c>
      <c r="D901" s="6">
        <f ca="1">IFERROR(OFFSET('Bank of England inputs'!D$6,MATCH($A901,'Bank of England inputs'!$A$7:$A$4920,0),0),D900)</f>
        <v>2.5048732943469876</v>
      </c>
      <c r="F901" s="5">
        <f t="shared" si="43"/>
        <v>37039</v>
      </c>
      <c r="G901" s="6">
        <f t="shared" ca="1" si="44"/>
        <v>6.8907280045492758</v>
      </c>
      <c r="H901" s="6">
        <f t="shared" ca="1" si="42"/>
        <v>4.2786792171413568</v>
      </c>
    </row>
    <row r="902" spans="1:8">
      <c r="A902" s="5">
        <f>'iBoxx inputs'!A906</f>
        <v>37040</v>
      </c>
      <c r="B902" s="6">
        <f ca="1">OFFSET('iBoxx inputs'!B$6,MATCH($A902,'iBoxx inputs'!$A$7:$A$4858,0),0)</f>
        <v>6.8950846359284803</v>
      </c>
      <c r="C902" s="6">
        <f ca="1">OFFSET('iBoxx inputs'!C$6,MATCH($A902,'iBoxx inputs'!$A$7:$A$4858,0),0)</f>
        <v>6.9007100679233098</v>
      </c>
      <c r="D902" s="6">
        <f ca="1">IFERROR(OFFSET('Bank of England inputs'!D$6,MATCH($A902,'Bank of England inputs'!$A$7:$A$4920,0),0),D901)</f>
        <v>2.4654063535373361</v>
      </c>
      <c r="F902" s="5">
        <f t="shared" si="43"/>
        <v>37040</v>
      </c>
      <c r="G902" s="6">
        <f t="shared" ca="1" si="44"/>
        <v>6.897897351925895</v>
      </c>
      <c r="H902" s="6">
        <f t="shared" ca="1" si="42"/>
        <v>4.3258414289551572</v>
      </c>
    </row>
    <row r="903" spans="1:8">
      <c r="A903" s="5">
        <f>'iBoxx inputs'!A907</f>
        <v>37041</v>
      </c>
      <c r="B903" s="6">
        <f ca="1">OFFSET('iBoxx inputs'!B$6,MATCH($A903,'iBoxx inputs'!$A$7:$A$4858,0),0)</f>
        <v>6.9094587608958298</v>
      </c>
      <c r="C903" s="6">
        <f ca="1">OFFSET('iBoxx inputs'!C$6,MATCH($A903,'iBoxx inputs'!$A$7:$A$4858,0),0)</f>
        <v>6.9095600306253599</v>
      </c>
      <c r="D903" s="6">
        <f ca="1">IFERROR(OFFSET('Bank of England inputs'!D$6,MATCH($A903,'Bank of England inputs'!$A$7:$A$4920,0),0),D902)</f>
        <v>2.4254821741671595</v>
      </c>
      <c r="F903" s="5">
        <f t="shared" si="43"/>
        <v>37041</v>
      </c>
      <c r="G903" s="6">
        <f t="shared" ca="1" si="44"/>
        <v>6.9095093957605949</v>
      </c>
      <c r="H903" s="6">
        <f t="shared" ca="1" si="42"/>
        <v>4.3778434100692598</v>
      </c>
    </row>
    <row r="904" spans="1:8">
      <c r="A904" s="5">
        <f>'iBoxx inputs'!A908</f>
        <v>37042</v>
      </c>
      <c r="B904" s="6">
        <f ca="1">OFFSET('iBoxx inputs'!B$6,MATCH($A904,'iBoxx inputs'!$A$7:$A$4858,0),0)</f>
        <v>6.9178118341511503</v>
      </c>
      <c r="C904" s="6">
        <f ca="1">OFFSET('iBoxx inputs'!C$6,MATCH($A904,'iBoxx inputs'!$A$7:$A$4858,0),0)</f>
        <v>6.9128943048678799</v>
      </c>
      <c r="D904" s="6">
        <f ca="1">IFERROR(OFFSET('Bank of England inputs'!D$6,MATCH($A904,'Bank of England inputs'!$A$7:$A$4920,0),0),D903)</f>
        <v>2.4252459335736054</v>
      </c>
      <c r="F904" s="5">
        <f t="shared" si="43"/>
        <v>37042</v>
      </c>
      <c r="G904" s="6">
        <f t="shared" ca="1" si="44"/>
        <v>6.9153530695095151</v>
      </c>
      <c r="H904" s="6">
        <f t="shared" ca="1" si="42"/>
        <v>4.3837894603132366</v>
      </c>
    </row>
    <row r="905" spans="1:8">
      <c r="A905" s="5">
        <f>'iBoxx inputs'!A909</f>
        <v>37043</v>
      </c>
      <c r="B905" s="6">
        <f ca="1">OFFSET('iBoxx inputs'!B$6,MATCH($A905,'iBoxx inputs'!$A$7:$A$4858,0),0)</f>
        <v>6.7648024446814796</v>
      </c>
      <c r="C905" s="6">
        <f ca="1">OFFSET('iBoxx inputs'!C$6,MATCH($A905,'iBoxx inputs'!$A$7:$A$4858,0),0)</f>
        <v>7.0081987808696002</v>
      </c>
      <c r="D905" s="6">
        <f ca="1">IFERROR(OFFSET('Bank of England inputs'!D$6,MATCH($A905,'Bank of England inputs'!$A$7:$A$4920,0),0),D904)</f>
        <v>2.3772408417770841</v>
      </c>
      <c r="F905" s="5">
        <f t="shared" si="43"/>
        <v>37043</v>
      </c>
      <c r="G905" s="6">
        <f t="shared" ca="1" si="44"/>
        <v>6.8865006127755404</v>
      </c>
      <c r="H905" s="6">
        <f t="shared" ca="1" si="42"/>
        <v>4.4045529396201211</v>
      </c>
    </row>
    <row r="906" spans="1:8">
      <c r="A906" s="5">
        <f>'iBoxx inputs'!A910</f>
        <v>37046</v>
      </c>
      <c r="B906" s="6">
        <f ca="1">OFFSET('iBoxx inputs'!B$6,MATCH($A906,'iBoxx inputs'!$A$7:$A$4858,0),0)</f>
        <v>6.7905898092526797</v>
      </c>
      <c r="C906" s="6">
        <f ca="1">OFFSET('iBoxx inputs'!C$6,MATCH($A906,'iBoxx inputs'!$A$7:$A$4858,0),0)</f>
        <v>7.0303345069524799</v>
      </c>
      <c r="D906" s="6">
        <f ca="1">IFERROR(OFFSET('Bank of England inputs'!D$6,MATCH($A906,'Bank of England inputs'!$A$7:$A$4920,0),0),D905)</f>
        <v>2.3869836321122273</v>
      </c>
      <c r="F906" s="5">
        <f t="shared" si="43"/>
        <v>37046</v>
      </c>
      <c r="G906" s="6">
        <f t="shared" ca="1" si="44"/>
        <v>6.9104621581025798</v>
      </c>
      <c r="H906" s="6">
        <f t="shared" ca="1" si="42"/>
        <v>4.4180210858088209</v>
      </c>
    </row>
    <row r="907" spans="1:8">
      <c r="A907" s="5">
        <f>'iBoxx inputs'!A911</f>
        <v>37047</v>
      </c>
      <c r="B907" s="6">
        <f ca="1">OFFSET('iBoxx inputs'!B$6,MATCH($A907,'iBoxx inputs'!$A$7:$A$4858,0),0)</f>
        <v>6.75084785551892</v>
      </c>
      <c r="C907" s="6">
        <f ca="1">OFFSET('iBoxx inputs'!C$6,MATCH($A907,'iBoxx inputs'!$A$7:$A$4858,0),0)</f>
        <v>6.9898333557230004</v>
      </c>
      <c r="D907" s="6">
        <f ca="1">IFERROR(OFFSET('Bank of England inputs'!D$6,MATCH($A907,'Bank of England inputs'!$A$7:$A$4920,0),0),D906)</f>
        <v>2.3584445960432632</v>
      </c>
      <c r="F907" s="5">
        <f t="shared" si="43"/>
        <v>37047</v>
      </c>
      <c r="G907" s="6">
        <f t="shared" ca="1" si="44"/>
        <v>6.8703406056209602</v>
      </c>
      <c r="H907" s="6">
        <f t="shared" ca="1" si="42"/>
        <v>4.4079372516687254</v>
      </c>
    </row>
    <row r="908" spans="1:8">
      <c r="A908" s="5">
        <f>'iBoxx inputs'!A912</f>
        <v>37048</v>
      </c>
      <c r="B908" s="6">
        <f ca="1">OFFSET('iBoxx inputs'!B$6,MATCH($A908,'iBoxx inputs'!$A$7:$A$4858,0),0)</f>
        <v>6.7497831789526703</v>
      </c>
      <c r="C908" s="6">
        <f ca="1">OFFSET('iBoxx inputs'!C$6,MATCH($A908,'iBoxx inputs'!$A$7:$A$4858,0),0)</f>
        <v>7.0000308149539503</v>
      </c>
      <c r="D908" s="6">
        <f ca="1">IFERROR(OFFSET('Bank of England inputs'!D$6,MATCH($A908,'Bank of England inputs'!$A$7:$A$4920,0),0),D907)</f>
        <v>2.3881469928842991</v>
      </c>
      <c r="F908" s="5">
        <f t="shared" si="43"/>
        <v>37048</v>
      </c>
      <c r="G908" s="6">
        <f t="shared" ca="1" si="44"/>
        <v>6.8749069969533103</v>
      </c>
      <c r="H908" s="6">
        <f t="shared" ca="1" si="42"/>
        <v>4.3821088044310619</v>
      </c>
    </row>
    <row r="909" spans="1:8">
      <c r="A909" s="5">
        <f>'iBoxx inputs'!A913</f>
        <v>37049</v>
      </c>
      <c r="B909" s="6">
        <f ca="1">OFFSET('iBoxx inputs'!B$6,MATCH($A909,'iBoxx inputs'!$A$7:$A$4858,0),0)</f>
        <v>6.7972247030728301</v>
      </c>
      <c r="C909" s="6">
        <f ca="1">OFFSET('iBoxx inputs'!C$6,MATCH($A909,'iBoxx inputs'!$A$7:$A$4858,0),0)</f>
        <v>7.03849798597125</v>
      </c>
      <c r="D909" s="6">
        <f ca="1">IFERROR(OFFSET('Bank of England inputs'!D$6,MATCH($A909,'Bank of England inputs'!$A$7:$A$4920,0),0),D908)</f>
        <v>2.4570982839313471</v>
      </c>
      <c r="F909" s="5">
        <f t="shared" si="43"/>
        <v>37049</v>
      </c>
      <c r="G909" s="6">
        <f t="shared" ca="1" si="44"/>
        <v>6.9178613445220396</v>
      </c>
      <c r="H909" s="6">
        <f t="shared" ca="1" si="42"/>
        <v>4.3537862532754268</v>
      </c>
    </row>
    <row r="910" spans="1:8">
      <c r="A910" s="5">
        <f>'iBoxx inputs'!A914</f>
        <v>37050</v>
      </c>
      <c r="B910" s="6">
        <f ca="1">OFFSET('iBoxx inputs'!B$6,MATCH($A910,'iBoxx inputs'!$A$7:$A$4858,0),0)</f>
        <v>6.8462323986909999</v>
      </c>
      <c r="C910" s="6">
        <f ca="1">OFFSET('iBoxx inputs'!C$6,MATCH($A910,'iBoxx inputs'!$A$7:$A$4858,0),0)</f>
        <v>7.0789193012702203</v>
      </c>
      <c r="D910" s="6">
        <f ca="1">IFERROR(OFFSET('Bank of England inputs'!D$6,MATCH($A910,'Bank of England inputs'!$A$7:$A$4920,0),0),D909)</f>
        <v>2.4763576094374518</v>
      </c>
      <c r="F910" s="5">
        <f t="shared" si="43"/>
        <v>37050</v>
      </c>
      <c r="G910" s="6">
        <f t="shared" ca="1" si="44"/>
        <v>6.9625758499806096</v>
      </c>
      <c r="H910" s="6">
        <f t="shared" ca="1" si="42"/>
        <v>4.377808057582655</v>
      </c>
    </row>
    <row r="911" spans="1:8">
      <c r="A911" s="5">
        <f>'iBoxx inputs'!A915</f>
        <v>37053</v>
      </c>
      <c r="B911" s="6">
        <f ca="1">OFFSET('iBoxx inputs'!B$6,MATCH($A911,'iBoxx inputs'!$A$7:$A$4858,0),0)</f>
        <v>6.8141156267231597</v>
      </c>
      <c r="C911" s="6">
        <f ca="1">OFFSET('iBoxx inputs'!C$6,MATCH($A911,'iBoxx inputs'!$A$7:$A$4858,0),0)</f>
        <v>7.0427590057686897</v>
      </c>
      <c r="D911" s="6">
        <f ca="1">IFERROR(OFFSET('Bank of England inputs'!D$6,MATCH($A911,'Bank of England inputs'!$A$7:$A$4920,0),0),D910)</f>
        <v>2.4570982839313471</v>
      </c>
      <c r="F911" s="5">
        <f t="shared" si="43"/>
        <v>37053</v>
      </c>
      <c r="G911" s="6">
        <f t="shared" ca="1" si="44"/>
        <v>6.9284373162459243</v>
      </c>
      <c r="H911" s="6">
        <f t="shared" ca="1" si="42"/>
        <v>4.3641085949199132</v>
      </c>
    </row>
    <row r="912" spans="1:8">
      <c r="A912" s="5">
        <f>'iBoxx inputs'!A916</f>
        <v>37054</v>
      </c>
      <c r="B912" s="6">
        <f ca="1">OFFSET('iBoxx inputs'!B$6,MATCH($A912,'iBoxx inputs'!$A$7:$A$4858,0),0)</f>
        <v>6.8904934616450504</v>
      </c>
      <c r="C912" s="6">
        <f ca="1">OFFSET('iBoxx inputs'!C$6,MATCH($A912,'iBoxx inputs'!$A$7:$A$4858,0),0)</f>
        <v>7.1194387310348102</v>
      </c>
      <c r="D912" s="6">
        <f ca="1">IFERROR(OFFSET('Bank of England inputs'!D$6,MATCH($A912,'Bank of England inputs'!$A$7:$A$4920,0),0),D911)</f>
        <v>2.5353486104339407</v>
      </c>
      <c r="F912" s="5">
        <f t="shared" si="43"/>
        <v>37054</v>
      </c>
      <c r="G912" s="6">
        <f t="shared" ca="1" si="44"/>
        <v>7.0049660963399303</v>
      </c>
      <c r="H912" s="6">
        <f t="shared" ca="1" si="42"/>
        <v>4.3590991267680401</v>
      </c>
    </row>
    <row r="913" spans="1:8">
      <c r="A913" s="5">
        <f>'iBoxx inputs'!A917</f>
        <v>37055</v>
      </c>
      <c r="B913" s="6">
        <f ca="1">OFFSET('iBoxx inputs'!B$6,MATCH($A913,'iBoxx inputs'!$A$7:$A$4858,0),0)</f>
        <v>6.9043385636469301</v>
      </c>
      <c r="C913" s="6">
        <f ca="1">OFFSET('iBoxx inputs'!C$6,MATCH($A913,'iBoxx inputs'!$A$7:$A$4858,0),0)</f>
        <v>7.1337667957877198</v>
      </c>
      <c r="D913" s="6">
        <f ca="1">IFERROR(OFFSET('Bank of England inputs'!D$6,MATCH($A913,'Bank of England inputs'!$A$7:$A$4920,0),0),D912)</f>
        <v>2.5048732943469876</v>
      </c>
      <c r="F913" s="5">
        <f t="shared" si="43"/>
        <v>37055</v>
      </c>
      <c r="G913" s="6">
        <f t="shared" ca="1" si="44"/>
        <v>7.0190526797173245</v>
      </c>
      <c r="H913" s="6">
        <f t="shared" ca="1" si="42"/>
        <v>4.4038680701625532</v>
      </c>
    </row>
    <row r="914" spans="1:8">
      <c r="A914" s="5">
        <f>'iBoxx inputs'!A918</f>
        <v>37056</v>
      </c>
      <c r="B914" s="6">
        <f ca="1">OFFSET('iBoxx inputs'!B$6,MATCH($A914,'iBoxx inputs'!$A$7:$A$4858,0),0)</f>
        <v>6.8461779809921701</v>
      </c>
      <c r="C914" s="6">
        <f ca="1">OFFSET('iBoxx inputs'!C$6,MATCH($A914,'iBoxx inputs'!$A$7:$A$4858,0),0)</f>
        <v>7.0725559016923603</v>
      </c>
      <c r="D914" s="6">
        <f ca="1">IFERROR(OFFSET('Bank of England inputs'!D$6,MATCH($A914,'Bank of England inputs'!$A$7:$A$4920,0),0),D913)</f>
        <v>2.4566192240202733</v>
      </c>
      <c r="F914" s="5">
        <f t="shared" si="43"/>
        <v>37056</v>
      </c>
      <c r="G914" s="6">
        <f t="shared" ca="1" si="44"/>
        <v>6.9593669413422656</v>
      </c>
      <c r="H914" s="6">
        <f t="shared" ca="1" si="42"/>
        <v>4.3947845941283648</v>
      </c>
    </row>
    <row r="915" spans="1:8">
      <c r="A915" s="5">
        <f>'iBoxx inputs'!A919</f>
        <v>37057</v>
      </c>
      <c r="B915" s="6">
        <f ca="1">OFFSET('iBoxx inputs'!B$6,MATCH($A915,'iBoxx inputs'!$A$7:$A$4858,0),0)</f>
        <v>6.8106792259954902</v>
      </c>
      <c r="C915" s="6">
        <f ca="1">OFFSET('iBoxx inputs'!C$6,MATCH($A915,'iBoxx inputs'!$A$7:$A$4858,0),0)</f>
        <v>7.0439680943042404</v>
      </c>
      <c r="D915" s="6">
        <f ca="1">IFERROR(OFFSET('Bank of England inputs'!D$6,MATCH($A915,'Bank of England inputs'!$A$7:$A$4920,0),0),D914)</f>
        <v>2.4568587306229794</v>
      </c>
      <c r="F915" s="5">
        <f t="shared" si="43"/>
        <v>37057</v>
      </c>
      <c r="G915" s="6">
        <f t="shared" ca="1" si="44"/>
        <v>6.9273236601498649</v>
      </c>
      <c r="H915" s="6">
        <f t="shared" ca="1" si="42"/>
        <v>4.3632656563095784</v>
      </c>
    </row>
    <row r="916" spans="1:8">
      <c r="A916" s="5">
        <f>'iBoxx inputs'!A920</f>
        <v>37060</v>
      </c>
      <c r="B916" s="6">
        <f ca="1">OFFSET('iBoxx inputs'!B$6,MATCH($A916,'iBoxx inputs'!$A$7:$A$4858,0),0)</f>
        <v>6.7995015467685898</v>
      </c>
      <c r="C916" s="6">
        <f ca="1">OFFSET('iBoxx inputs'!C$6,MATCH($A916,'iBoxx inputs'!$A$7:$A$4858,0),0)</f>
        <v>7.0364484542979397</v>
      </c>
      <c r="D916" s="6">
        <f ca="1">IFERROR(OFFSET('Bank of England inputs'!D$6,MATCH($A916,'Bank of England inputs'!$A$7:$A$4920,0),0),D915)</f>
        <v>2.4668486739469531</v>
      </c>
      <c r="F916" s="5">
        <f t="shared" si="43"/>
        <v>37060</v>
      </c>
      <c r="G916" s="6">
        <f t="shared" ca="1" si="44"/>
        <v>6.9179750005332643</v>
      </c>
      <c r="H916" s="6">
        <f t="shared" ca="1" si="42"/>
        <v>4.3439672286106346</v>
      </c>
    </row>
    <row r="917" spans="1:8">
      <c r="A917" s="5">
        <f>'iBoxx inputs'!A921</f>
        <v>37061</v>
      </c>
      <c r="B917" s="6">
        <f ca="1">OFFSET('iBoxx inputs'!B$6,MATCH($A917,'iBoxx inputs'!$A$7:$A$4858,0),0)</f>
        <v>6.7952819031815102</v>
      </c>
      <c r="C917" s="6">
        <f ca="1">OFFSET('iBoxx inputs'!C$6,MATCH($A917,'iBoxx inputs'!$A$7:$A$4858,0),0)</f>
        <v>7.0364622868802797</v>
      </c>
      <c r="D917" s="6">
        <f ca="1">IFERROR(OFFSET('Bank of England inputs'!D$6,MATCH($A917,'Bank of England inputs'!$A$7:$A$4920,0),0),D916)</f>
        <v>2.4965866978739815</v>
      </c>
      <c r="F917" s="5">
        <f t="shared" si="43"/>
        <v>37061</v>
      </c>
      <c r="G917" s="6">
        <f t="shared" ca="1" si="44"/>
        <v>6.9158720950308954</v>
      </c>
      <c r="H917" s="6">
        <f t="shared" ca="1" si="42"/>
        <v>4.3116415283013465</v>
      </c>
    </row>
    <row r="918" spans="1:8">
      <c r="A918" s="5">
        <f>'iBoxx inputs'!A922</f>
        <v>37062</v>
      </c>
      <c r="B918" s="6">
        <f ca="1">OFFSET('iBoxx inputs'!B$6,MATCH($A918,'iBoxx inputs'!$A$7:$A$4858,0),0)</f>
        <v>6.7917535249149603</v>
      </c>
      <c r="C918" s="6">
        <f ca="1">OFFSET('iBoxx inputs'!C$6,MATCH($A918,'iBoxx inputs'!$A$7:$A$4858,0),0)</f>
        <v>7.0407831467786703</v>
      </c>
      <c r="D918" s="6">
        <f ca="1">IFERROR(OFFSET('Bank of England inputs'!D$6,MATCH($A918,'Bank of England inputs'!$A$7:$A$4920,0),0),D917)</f>
        <v>2.5563469606791012</v>
      </c>
      <c r="F918" s="5">
        <f t="shared" si="43"/>
        <v>37062</v>
      </c>
      <c r="G918" s="6">
        <f t="shared" ca="1" si="44"/>
        <v>6.9162683358468158</v>
      </c>
      <c r="H918" s="6">
        <f t="shared" ca="1" si="42"/>
        <v>4.251244807734178</v>
      </c>
    </row>
    <row r="919" spans="1:8">
      <c r="A919" s="5">
        <f>'iBoxx inputs'!A923</f>
        <v>37063</v>
      </c>
      <c r="B919" s="6">
        <f ca="1">OFFSET('iBoxx inputs'!B$6,MATCH($A919,'iBoxx inputs'!$A$7:$A$4858,0),0)</f>
        <v>6.8045883223951096</v>
      </c>
      <c r="C919" s="6">
        <f ca="1">OFFSET('iBoxx inputs'!C$6,MATCH($A919,'iBoxx inputs'!$A$7:$A$4858,0),0)</f>
        <v>7.0567373852110302</v>
      </c>
      <c r="D919" s="6">
        <f ca="1">IFERROR(OFFSET('Bank of England inputs'!D$6,MATCH($A919,'Bank of England inputs'!$A$7:$A$4920,0),0),D918)</f>
        <v>2.5156006240249384</v>
      </c>
      <c r="F919" s="5">
        <f t="shared" si="43"/>
        <v>37063</v>
      </c>
      <c r="G919" s="6">
        <f t="shared" ca="1" si="44"/>
        <v>6.9306628538030699</v>
      </c>
      <c r="H919" s="6">
        <f t="shared" ca="1" si="42"/>
        <v>4.3067222968046881</v>
      </c>
    </row>
    <row r="920" spans="1:8">
      <c r="A920" s="5">
        <f>'iBoxx inputs'!A924</f>
        <v>37064</v>
      </c>
      <c r="B920" s="6">
        <f ca="1">OFFSET('iBoxx inputs'!B$6,MATCH($A920,'iBoxx inputs'!$A$7:$A$4858,0),0)</f>
        <v>6.72826933677079</v>
      </c>
      <c r="C920" s="6">
        <f ca="1">OFFSET('iBoxx inputs'!C$6,MATCH($A920,'iBoxx inputs'!$A$7:$A$4858,0),0)</f>
        <v>6.9878298838649604</v>
      </c>
      <c r="D920" s="6">
        <f ca="1">IFERROR(OFFSET('Bank of England inputs'!D$6,MATCH($A920,'Bank of England inputs'!$A$7:$A$4920,0),0),D919)</f>
        <v>2.4673298225082796</v>
      </c>
      <c r="F920" s="5">
        <f t="shared" si="43"/>
        <v>37064</v>
      </c>
      <c r="G920" s="6">
        <f t="shared" ca="1" si="44"/>
        <v>6.8580496103178756</v>
      </c>
      <c r="H920" s="6">
        <f t="shared" ca="1" si="42"/>
        <v>4.2849948324164444</v>
      </c>
    </row>
    <row r="921" spans="1:8">
      <c r="A921" s="5">
        <f>'iBoxx inputs'!A925</f>
        <v>37067</v>
      </c>
      <c r="B921" s="6">
        <f ca="1">OFFSET('iBoxx inputs'!B$6,MATCH($A921,'iBoxx inputs'!$A$7:$A$4858,0),0)</f>
        <v>6.7028658286854998</v>
      </c>
      <c r="C921" s="6">
        <f ca="1">OFFSET('iBoxx inputs'!C$6,MATCH($A921,'iBoxx inputs'!$A$7:$A$4858,0),0)</f>
        <v>6.9611668021454403</v>
      </c>
      <c r="D921" s="6">
        <f ca="1">IFERROR(OFFSET('Bank of England inputs'!D$6,MATCH($A921,'Bank of England inputs'!$A$7:$A$4920,0),0),D920)</f>
        <v>2.4480639812737737</v>
      </c>
      <c r="F921" s="5">
        <f t="shared" si="43"/>
        <v>37067</v>
      </c>
      <c r="G921" s="6">
        <f t="shared" ca="1" si="44"/>
        <v>6.8320163154154701</v>
      </c>
      <c r="H921" s="6">
        <f t="shared" ca="1" si="42"/>
        <v>4.2791949049842737</v>
      </c>
    </row>
    <row r="922" spans="1:8">
      <c r="A922" s="5">
        <f>'iBoxx inputs'!A926</f>
        <v>37068</v>
      </c>
      <c r="B922" s="6">
        <f ca="1">OFFSET('iBoxx inputs'!B$6,MATCH($A922,'iBoxx inputs'!$A$7:$A$4858,0),0)</f>
        <v>6.7439531165693598</v>
      </c>
      <c r="C922" s="6">
        <f ca="1">OFFSET('iBoxx inputs'!C$6,MATCH($A922,'iBoxx inputs'!$A$7:$A$4858,0),0)</f>
        <v>6.9981474601045797</v>
      </c>
      <c r="D922" s="6">
        <f ca="1">IFERROR(OFFSET('Bank of England inputs'!D$6,MATCH($A922,'Bank of England inputs'!$A$7:$A$4920,0),0),D921)</f>
        <v>2.4870769530868975</v>
      </c>
      <c r="F922" s="5">
        <f t="shared" si="43"/>
        <v>37068</v>
      </c>
      <c r="G922" s="6">
        <f t="shared" ca="1" si="44"/>
        <v>6.8710502883369697</v>
      </c>
      <c r="H922" s="6">
        <f t="shared" ca="1" si="42"/>
        <v>4.2775864680547171</v>
      </c>
    </row>
    <row r="923" spans="1:8">
      <c r="A923" s="5">
        <f>'iBoxx inputs'!A927</f>
        <v>37069</v>
      </c>
      <c r="B923" s="6">
        <f ca="1">OFFSET('iBoxx inputs'!B$6,MATCH($A923,'iBoxx inputs'!$A$7:$A$4858,0),0)</f>
        <v>6.7658695850296304</v>
      </c>
      <c r="C923" s="6">
        <f ca="1">OFFSET('iBoxx inputs'!C$6,MATCH($A923,'iBoxx inputs'!$A$7:$A$4858,0),0)</f>
        <v>7.02238351591794</v>
      </c>
      <c r="D923" s="6">
        <f ca="1">IFERROR(OFFSET('Bank of England inputs'!D$6,MATCH($A923,'Bank of England inputs'!$A$7:$A$4920,0),0),D922)</f>
        <v>2.4863494539781428</v>
      </c>
      <c r="F923" s="5">
        <f t="shared" si="43"/>
        <v>37069</v>
      </c>
      <c r="G923" s="6">
        <f t="shared" ca="1" si="44"/>
        <v>6.8941265504737856</v>
      </c>
      <c r="H923" s="6">
        <f t="shared" ca="1" si="42"/>
        <v>4.3008431073788822</v>
      </c>
    </row>
    <row r="924" spans="1:8">
      <c r="A924" s="5">
        <f>'iBoxx inputs'!A928</f>
        <v>37070</v>
      </c>
      <c r="B924" s="6">
        <f ca="1">OFFSET('iBoxx inputs'!B$6,MATCH($A924,'iBoxx inputs'!$A$7:$A$4858,0),0)</f>
        <v>6.8331346780595101</v>
      </c>
      <c r="C924" s="6">
        <f ca="1">OFFSET('iBoxx inputs'!C$6,MATCH($A924,'iBoxx inputs'!$A$7:$A$4858,0),0)</f>
        <v>7.08267112315911</v>
      </c>
      <c r="D924" s="6">
        <f ca="1">IFERROR(OFFSET('Bank of England inputs'!D$6,MATCH($A924,'Bank of England inputs'!$A$7:$A$4920,0),0),D923)</f>
        <v>2.5241204560958908</v>
      </c>
      <c r="F924" s="5">
        <f t="shared" si="43"/>
        <v>37070</v>
      </c>
      <c r="G924" s="6">
        <f t="shared" ca="1" si="44"/>
        <v>6.9579029006093105</v>
      </c>
      <c r="H924" s="6">
        <f t="shared" ca="1" si="42"/>
        <v>4.3246237322388081</v>
      </c>
    </row>
    <row r="925" spans="1:8">
      <c r="A925" s="5">
        <f>'iBoxx inputs'!A929</f>
        <v>37071</v>
      </c>
      <c r="B925" s="6">
        <f ca="1">OFFSET('iBoxx inputs'!B$6,MATCH($A925,'iBoxx inputs'!$A$7:$A$4858,0),0)</f>
        <v>6.8408907793761298</v>
      </c>
      <c r="C925" s="6">
        <f ca="1">OFFSET('iBoxx inputs'!C$6,MATCH($A925,'iBoxx inputs'!$A$7:$A$4858,0),0)</f>
        <v>7.0942483579487003</v>
      </c>
      <c r="D925" s="6">
        <f ca="1">IFERROR(OFFSET('Bank of England inputs'!D$6,MATCH($A925,'Bank of England inputs'!$A$7:$A$4920,0),0),D924)</f>
        <v>2.523382696804366</v>
      </c>
      <c r="F925" s="5">
        <f t="shared" si="43"/>
        <v>37071</v>
      </c>
      <c r="G925" s="6">
        <f t="shared" ca="1" si="44"/>
        <v>6.9675695686624151</v>
      </c>
      <c r="H925" s="6">
        <f t="shared" ca="1" si="42"/>
        <v>4.3348031980187329</v>
      </c>
    </row>
    <row r="926" spans="1:8">
      <c r="A926" s="5">
        <f>'iBoxx inputs'!A930</f>
        <v>37072</v>
      </c>
      <c r="B926" s="6">
        <f ca="1">OFFSET('iBoxx inputs'!B$6,MATCH($A926,'iBoxx inputs'!$A$7:$A$4858,0),0)</f>
        <v>6.8408386897208198</v>
      </c>
      <c r="C926" s="6">
        <f ca="1">OFFSET('iBoxx inputs'!C$6,MATCH($A926,'iBoxx inputs'!$A$7:$A$4858,0),0)</f>
        <v>7.0941073544346498</v>
      </c>
      <c r="D926" s="6">
        <f ca="1">IFERROR(OFFSET('Bank of England inputs'!D$6,MATCH($A926,'Bank of England inputs'!$A$7:$A$4920,0),0),D925)</f>
        <v>2.523382696804366</v>
      </c>
      <c r="F926" s="5">
        <f t="shared" si="43"/>
        <v>37072</v>
      </c>
      <c r="G926" s="6">
        <f t="shared" ca="1" si="44"/>
        <v>6.9674730220777352</v>
      </c>
      <c r="H926" s="6">
        <f t="shared" ca="1" si="42"/>
        <v>4.3347090277112921</v>
      </c>
    </row>
    <row r="927" spans="1:8">
      <c r="A927" s="5">
        <f>'iBoxx inputs'!A931</f>
        <v>37074</v>
      </c>
      <c r="B927" s="6">
        <f ca="1">OFFSET('iBoxx inputs'!B$6,MATCH($A927,'iBoxx inputs'!$A$7:$A$4858,0),0)</f>
        <v>6.8641788117811204</v>
      </c>
      <c r="C927" s="6">
        <f ca="1">OFFSET('iBoxx inputs'!C$6,MATCH($A927,'iBoxx inputs'!$A$7:$A$4858,0),0)</f>
        <v>7.1221364822803102</v>
      </c>
      <c r="D927" s="6">
        <f ca="1">IFERROR(OFFSET('Bank of England inputs'!D$6,MATCH($A927,'Bank of England inputs'!$A$7:$A$4920,0),0),D926)</f>
        <v>2.5528597875864811</v>
      </c>
      <c r="F927" s="5">
        <f t="shared" si="43"/>
        <v>37074</v>
      </c>
      <c r="G927" s="6">
        <f t="shared" ca="1" si="44"/>
        <v>6.9931576470307153</v>
      </c>
      <c r="H927" s="6">
        <f t="shared" ca="1" si="42"/>
        <v>4.3297650291188816</v>
      </c>
    </row>
    <row r="928" spans="1:8">
      <c r="A928" s="5">
        <f>'iBoxx inputs'!A932</f>
        <v>37075</v>
      </c>
      <c r="B928" s="6">
        <f ca="1">OFFSET('iBoxx inputs'!B$6,MATCH($A928,'iBoxx inputs'!$A$7:$A$4858,0),0)</f>
        <v>6.8494439856727203</v>
      </c>
      <c r="C928" s="6">
        <f ca="1">OFFSET('iBoxx inputs'!C$6,MATCH($A928,'iBoxx inputs'!$A$7:$A$4858,0),0)</f>
        <v>7.1045760048659599</v>
      </c>
      <c r="D928" s="6">
        <f ca="1">IFERROR(OFFSET('Bank of England inputs'!D$6,MATCH($A928,'Bank of England inputs'!$A$7:$A$4920,0),0),D927)</f>
        <v>2.592087312414737</v>
      </c>
      <c r="F928" s="5">
        <f t="shared" si="43"/>
        <v>37075</v>
      </c>
      <c r="G928" s="6">
        <f t="shared" ca="1" si="44"/>
        <v>6.9770099952693396</v>
      </c>
      <c r="H928" s="6">
        <f t="shared" ca="1" si="42"/>
        <v>4.2741334129420494</v>
      </c>
    </row>
    <row r="929" spans="1:8">
      <c r="A929" s="5">
        <f>'iBoxx inputs'!A933</f>
        <v>37076</v>
      </c>
      <c r="B929" s="6">
        <f ca="1">OFFSET('iBoxx inputs'!B$6,MATCH($A929,'iBoxx inputs'!$A$7:$A$4858,0),0)</f>
        <v>6.8147963077897096</v>
      </c>
      <c r="C929" s="6">
        <f ca="1">OFFSET('iBoxx inputs'!C$6,MATCH($A929,'iBoxx inputs'!$A$7:$A$4858,0),0)</f>
        <v>7.07123863395028</v>
      </c>
      <c r="D929" s="6">
        <f ca="1">IFERROR(OFFSET('Bank of England inputs'!D$6,MATCH($A929,'Bank of England inputs'!$A$7:$A$4920,0),0),D928)</f>
        <v>2.5825942890556508</v>
      </c>
      <c r="F929" s="5">
        <f t="shared" si="43"/>
        <v>37076</v>
      </c>
      <c r="G929" s="6">
        <f t="shared" ca="1" si="44"/>
        <v>6.9430174708699948</v>
      </c>
      <c r="H929" s="6">
        <f t="shared" ca="1" si="42"/>
        <v>4.2506462349037655</v>
      </c>
    </row>
    <row r="930" spans="1:8">
      <c r="A930" s="5">
        <f>'iBoxx inputs'!A934</f>
        <v>37077</v>
      </c>
      <c r="B930" s="6">
        <f ca="1">OFFSET('iBoxx inputs'!B$6,MATCH($A930,'iBoxx inputs'!$A$7:$A$4858,0),0)</f>
        <v>6.79801830780234</v>
      </c>
      <c r="C930" s="6">
        <f ca="1">OFFSET('iBoxx inputs'!C$6,MATCH($A930,'iBoxx inputs'!$A$7:$A$4858,0),0)</f>
        <v>7.0509853499023496</v>
      </c>
      <c r="D930" s="6">
        <f ca="1">IFERROR(OFFSET('Bank of England inputs'!D$6,MATCH($A930,'Bank of England inputs'!$A$7:$A$4920,0),0),D929)</f>
        <v>2.5928453065600987</v>
      </c>
      <c r="F930" s="5">
        <f t="shared" si="43"/>
        <v>37077</v>
      </c>
      <c r="G930" s="6">
        <f t="shared" ca="1" si="44"/>
        <v>6.9245018288523443</v>
      </c>
      <c r="H930" s="6">
        <f t="shared" ca="1" si="42"/>
        <v>4.2221818776433384</v>
      </c>
    </row>
    <row r="931" spans="1:8">
      <c r="A931" s="5">
        <f>'iBoxx inputs'!A935</f>
        <v>37078</v>
      </c>
      <c r="B931" s="6">
        <f ca="1">OFFSET('iBoxx inputs'!B$6,MATCH($A931,'iBoxx inputs'!$A$7:$A$4858,0),0)</f>
        <v>6.6621185729154204</v>
      </c>
      <c r="C931" s="6">
        <f ca="1">OFFSET('iBoxx inputs'!C$6,MATCH($A931,'iBoxx inputs'!$A$7:$A$4858,0),0)</f>
        <v>6.9145514224797502</v>
      </c>
      <c r="D931" s="6">
        <f ca="1">IFERROR(OFFSET('Bank of England inputs'!D$6,MATCH($A931,'Bank of England inputs'!$A$7:$A$4920,0),0),D930)</f>
        <v>2.4958564882519019</v>
      </c>
      <c r="F931" s="5">
        <f t="shared" si="43"/>
        <v>37078</v>
      </c>
      <c r="G931" s="6">
        <f t="shared" ca="1" si="44"/>
        <v>6.7883349976975857</v>
      </c>
      <c r="H931" s="6">
        <f t="shared" ca="1" si="42"/>
        <v>4.1879532075891124</v>
      </c>
    </row>
    <row r="932" spans="1:8">
      <c r="A932" s="5">
        <f>'iBoxx inputs'!A936</f>
        <v>37081</v>
      </c>
      <c r="B932" s="6">
        <f ca="1">OFFSET('iBoxx inputs'!B$6,MATCH($A932,'iBoxx inputs'!$A$7:$A$4858,0),0)</f>
        <v>6.7044006242378797</v>
      </c>
      <c r="C932" s="6">
        <f ca="1">OFFSET('iBoxx inputs'!C$6,MATCH($A932,'iBoxx inputs'!$A$7:$A$4858,0),0)</f>
        <v>6.97794397496867</v>
      </c>
      <c r="D932" s="6">
        <f ca="1">IFERROR(OFFSET('Bank of England inputs'!D$6,MATCH($A932,'Bank of England inputs'!$A$7:$A$4920,0),0),D931)</f>
        <v>2.5448517940717563</v>
      </c>
      <c r="F932" s="5">
        <f t="shared" si="43"/>
        <v>37081</v>
      </c>
      <c r="G932" s="6">
        <f t="shared" ca="1" si="44"/>
        <v>6.8411722996032749</v>
      </c>
      <c r="H932" s="6">
        <f t="shared" ca="1" si="42"/>
        <v>4.1896988784569045</v>
      </c>
    </row>
    <row r="933" spans="1:8">
      <c r="A933" s="5">
        <f>'iBoxx inputs'!A937</f>
        <v>37082</v>
      </c>
      <c r="B933" s="6">
        <f ca="1">OFFSET('iBoxx inputs'!B$6,MATCH($A933,'iBoxx inputs'!$A$7:$A$4858,0),0)</f>
        <v>6.6702131473856898</v>
      </c>
      <c r="C933" s="6">
        <f ca="1">OFFSET('iBoxx inputs'!C$6,MATCH($A933,'iBoxx inputs'!$A$7:$A$4858,0),0)</f>
        <v>6.9493821147531198</v>
      </c>
      <c r="D933" s="6">
        <f ca="1">IFERROR(OFFSET('Bank of England inputs'!D$6,MATCH($A933,'Bank of England inputs'!$A$7:$A$4920,0),0),D932)</f>
        <v>2.5253510140405666</v>
      </c>
      <c r="F933" s="5">
        <f t="shared" si="43"/>
        <v>37082</v>
      </c>
      <c r="G933" s="6">
        <f t="shared" ca="1" si="44"/>
        <v>6.8097976310694044</v>
      </c>
      <c r="H933" s="6">
        <f t="shared" ca="1" si="42"/>
        <v>4.178914360841457</v>
      </c>
    </row>
    <row r="934" spans="1:8">
      <c r="A934" s="5">
        <f>'iBoxx inputs'!A938</f>
        <v>37083</v>
      </c>
      <c r="B934" s="6">
        <f ca="1">OFFSET('iBoxx inputs'!B$6,MATCH($A934,'iBoxx inputs'!$A$7:$A$4858,0),0)</f>
        <v>6.5844470335734897</v>
      </c>
      <c r="C934" s="6">
        <f ca="1">OFFSET('iBoxx inputs'!C$6,MATCH($A934,'iBoxx inputs'!$A$7:$A$4858,0),0)</f>
        <v>6.8704152921325203</v>
      </c>
      <c r="D934" s="6">
        <f ca="1">IFERROR(OFFSET('Bank of England inputs'!D$6,MATCH($A934,'Bank of England inputs'!$A$7:$A$4920,0),0),D933)</f>
        <v>2.4573378839590321</v>
      </c>
      <c r="F934" s="5">
        <f t="shared" si="43"/>
        <v>37083</v>
      </c>
      <c r="G934" s="6">
        <f t="shared" ca="1" si="44"/>
        <v>6.727431162853005</v>
      </c>
      <c r="H934" s="6">
        <f t="shared" ca="1" si="42"/>
        <v>4.1676793161756764</v>
      </c>
    </row>
    <row r="935" spans="1:8">
      <c r="A935" s="5">
        <f>'iBoxx inputs'!A939</f>
        <v>37084</v>
      </c>
      <c r="B935" s="6">
        <f ca="1">OFFSET('iBoxx inputs'!B$6,MATCH($A935,'iBoxx inputs'!$A$7:$A$4858,0),0)</f>
        <v>6.61051040442889</v>
      </c>
      <c r="C935" s="6">
        <f ca="1">OFFSET('iBoxx inputs'!C$6,MATCH($A935,'iBoxx inputs'!$A$7:$A$4858,0),0)</f>
        <v>6.8950579239042904</v>
      </c>
      <c r="D935" s="6">
        <f ca="1">IFERROR(OFFSET('Bank of England inputs'!D$6,MATCH($A935,'Bank of England inputs'!$A$7:$A$4920,0),0),D934)</f>
        <v>2.4668486739469531</v>
      </c>
      <c r="F935" s="5">
        <f t="shared" si="43"/>
        <v>37084</v>
      </c>
      <c r="G935" s="6">
        <f t="shared" ca="1" si="44"/>
        <v>6.7527841641665898</v>
      </c>
      <c r="H935" s="6">
        <f t="shared" ca="1" si="42"/>
        <v>4.1827532960027058</v>
      </c>
    </row>
    <row r="936" spans="1:8">
      <c r="A936" s="5">
        <f>'iBoxx inputs'!A940</f>
        <v>37085</v>
      </c>
      <c r="B936" s="6">
        <f ca="1">OFFSET('iBoxx inputs'!B$6,MATCH($A936,'iBoxx inputs'!$A$7:$A$4858,0),0)</f>
        <v>6.6423689493777198</v>
      </c>
      <c r="C936" s="6">
        <f ca="1">OFFSET('iBoxx inputs'!C$6,MATCH($A936,'iBoxx inputs'!$A$7:$A$4858,0),0)</f>
        <v>6.9249671833078601</v>
      </c>
      <c r="D936" s="6">
        <f ca="1">IFERROR(OFFSET('Bank of England inputs'!D$6,MATCH($A936,'Bank of England inputs'!$A$7:$A$4920,0),0),D935)</f>
        <v>2.5058502340093547</v>
      </c>
      <c r="F936" s="5">
        <f t="shared" si="43"/>
        <v>37085</v>
      </c>
      <c r="G936" s="6">
        <f t="shared" ca="1" si="44"/>
        <v>6.7836680663427895</v>
      </c>
      <c r="H936" s="6">
        <f t="shared" ca="1" si="42"/>
        <v>4.173242622316331</v>
      </c>
    </row>
    <row r="937" spans="1:8">
      <c r="A937" s="5">
        <f>'iBoxx inputs'!A941</f>
        <v>37088</v>
      </c>
      <c r="B937" s="6">
        <f ca="1">OFFSET('iBoxx inputs'!B$6,MATCH($A937,'iBoxx inputs'!$A$7:$A$4858,0),0)</f>
        <v>6.6499154482114999</v>
      </c>
      <c r="C937" s="6">
        <f ca="1">OFFSET('iBoxx inputs'!C$6,MATCH($A937,'iBoxx inputs'!$A$7:$A$4858,0),0)</f>
        <v>6.9199346054455999</v>
      </c>
      <c r="D937" s="6">
        <f ca="1">IFERROR(OFFSET('Bank of England inputs'!D$6,MATCH($A937,'Bank of England inputs'!$A$7:$A$4920,0),0),D936)</f>
        <v>2.4963432471964753</v>
      </c>
      <c r="F937" s="5">
        <f t="shared" si="43"/>
        <v>37088</v>
      </c>
      <c r="G937" s="6">
        <f t="shared" ca="1" si="44"/>
        <v>6.7849250268285495</v>
      </c>
      <c r="H937" s="6">
        <f t="shared" ca="1" si="42"/>
        <v>4.1841314955881392</v>
      </c>
    </row>
    <row r="938" spans="1:8">
      <c r="A938" s="5">
        <f>'iBoxx inputs'!A942</f>
        <v>37089</v>
      </c>
      <c r="B938" s="6">
        <f ca="1">OFFSET('iBoxx inputs'!B$6,MATCH($A938,'iBoxx inputs'!$A$7:$A$4858,0),0)</f>
        <v>6.6276889700944999</v>
      </c>
      <c r="C938" s="6">
        <f ca="1">OFFSET('iBoxx inputs'!C$6,MATCH($A938,'iBoxx inputs'!$A$7:$A$4858,0),0)</f>
        <v>6.9109806137634804</v>
      </c>
      <c r="D938" s="6">
        <f ca="1">IFERROR(OFFSET('Bank of England inputs'!D$6,MATCH($A938,'Bank of England inputs'!$A$7:$A$4920,0),0),D937)</f>
        <v>2.4765990639625368</v>
      </c>
      <c r="F938" s="5">
        <f t="shared" si="43"/>
        <v>37089</v>
      </c>
      <c r="G938" s="6">
        <f t="shared" ca="1" si="44"/>
        <v>6.7693347919289906</v>
      </c>
      <c r="H938" s="6">
        <f t="shared" ca="1" si="42"/>
        <v>4.1889912108490801</v>
      </c>
    </row>
    <row r="939" spans="1:8">
      <c r="A939" s="5">
        <f>'iBoxx inputs'!A943</f>
        <v>37090</v>
      </c>
      <c r="B939" s="6">
        <f ca="1">OFFSET('iBoxx inputs'!B$6,MATCH($A939,'iBoxx inputs'!$A$7:$A$4858,0),0)</f>
        <v>6.6043027864339203</v>
      </c>
      <c r="C939" s="6">
        <f ca="1">OFFSET('iBoxx inputs'!C$6,MATCH($A939,'iBoxx inputs'!$A$7:$A$4858,0),0)</f>
        <v>6.8831404756413201</v>
      </c>
      <c r="D939" s="6">
        <f ca="1">IFERROR(OFFSET('Bank of England inputs'!D$6,MATCH($A939,'Bank of England inputs'!$A$7:$A$4920,0),0),D938)</f>
        <v>2.4773237101336054</v>
      </c>
      <c r="F939" s="5">
        <f t="shared" si="43"/>
        <v>37090</v>
      </c>
      <c r="G939" s="6">
        <f t="shared" ca="1" si="44"/>
        <v>6.7437216310376202</v>
      </c>
      <c r="H939" s="6">
        <f t="shared" ca="1" si="42"/>
        <v>4.1632604818719887</v>
      </c>
    </row>
    <row r="940" spans="1:8">
      <c r="A940" s="5">
        <f>'iBoxx inputs'!A944</f>
        <v>37091</v>
      </c>
      <c r="B940" s="6">
        <f ca="1">OFFSET('iBoxx inputs'!B$6,MATCH($A940,'iBoxx inputs'!$A$7:$A$4858,0),0)</f>
        <v>6.6271775609926404</v>
      </c>
      <c r="C940" s="6">
        <f ca="1">OFFSET('iBoxx inputs'!C$6,MATCH($A940,'iBoxx inputs'!$A$7:$A$4858,0),0)</f>
        <v>6.90361018005816</v>
      </c>
      <c r="D940" s="6">
        <f ca="1">IFERROR(OFFSET('Bank of England inputs'!D$6,MATCH($A940,'Bank of England inputs'!$A$7:$A$4920,0),0),D939)</f>
        <v>2.4868344060854142</v>
      </c>
      <c r="F940" s="5">
        <f t="shared" si="43"/>
        <v>37091</v>
      </c>
      <c r="G940" s="6">
        <f t="shared" ca="1" si="44"/>
        <v>6.7653938705254006</v>
      </c>
      <c r="H940" s="6">
        <f t="shared" ca="1" si="42"/>
        <v>4.1747405793479464</v>
      </c>
    </row>
    <row r="941" spans="1:8">
      <c r="A941" s="5">
        <f>'iBoxx inputs'!A945</f>
        <v>37092</v>
      </c>
      <c r="B941" s="6">
        <f ca="1">OFFSET('iBoxx inputs'!B$6,MATCH($A941,'iBoxx inputs'!$A$7:$A$4858,0),0)</f>
        <v>6.57270919420227</v>
      </c>
      <c r="C941" s="6">
        <f ca="1">OFFSET('iBoxx inputs'!C$6,MATCH($A941,'iBoxx inputs'!$A$7:$A$4858,0),0)</f>
        <v>6.8483339264051404</v>
      </c>
      <c r="D941" s="6">
        <f ca="1">IFERROR(OFFSET('Bank of England inputs'!D$6,MATCH($A941,'Bank of England inputs'!$A$7:$A$4920,0),0),D940)</f>
        <v>2.4280838615309497</v>
      </c>
      <c r="F941" s="5">
        <f t="shared" si="43"/>
        <v>37092</v>
      </c>
      <c r="G941" s="6">
        <f t="shared" ca="1" si="44"/>
        <v>6.7105215603037056</v>
      </c>
      <c r="H941" s="6">
        <f t="shared" ca="1" si="42"/>
        <v>4.1809214204983292</v>
      </c>
    </row>
    <row r="942" spans="1:8">
      <c r="A942" s="5">
        <f>'iBoxx inputs'!A946</f>
        <v>37095</v>
      </c>
      <c r="B942" s="6">
        <f ca="1">OFFSET('iBoxx inputs'!B$6,MATCH($A942,'iBoxx inputs'!$A$7:$A$4858,0),0)</f>
        <v>6.56889398710475</v>
      </c>
      <c r="C942" s="6">
        <f ca="1">OFFSET('iBoxx inputs'!C$6,MATCH($A942,'iBoxx inputs'!$A$7:$A$4858,0),0)</f>
        <v>6.8364607487400804</v>
      </c>
      <c r="D942" s="6">
        <f ca="1">IFERROR(OFFSET('Bank of England inputs'!D$6,MATCH($A942,'Bank of England inputs'!$A$7:$A$4920,0),0),D941)</f>
        <v>2.3983620941795847</v>
      </c>
      <c r="F942" s="5">
        <f t="shared" si="43"/>
        <v>37095</v>
      </c>
      <c r="G942" s="6">
        <f t="shared" ca="1" si="44"/>
        <v>6.7026773679224156</v>
      </c>
      <c r="H942" s="6">
        <f t="shared" ca="1" si="42"/>
        <v>4.2035001202304301</v>
      </c>
    </row>
    <row r="943" spans="1:8">
      <c r="A943" s="5">
        <f>'iBoxx inputs'!A947</f>
        <v>37096</v>
      </c>
      <c r="B943" s="6">
        <f ca="1">OFFSET('iBoxx inputs'!B$6,MATCH($A943,'iBoxx inputs'!$A$7:$A$4858,0),0)</f>
        <v>6.5709396279103904</v>
      </c>
      <c r="C943" s="6">
        <f ca="1">OFFSET('iBoxx inputs'!C$6,MATCH($A943,'iBoxx inputs'!$A$7:$A$4858,0),0)</f>
        <v>6.8274627684205296</v>
      </c>
      <c r="D943" s="6">
        <f ca="1">IFERROR(OFFSET('Bank of England inputs'!D$6,MATCH($A943,'Bank of England inputs'!$A$7:$A$4920,0),0),D942)</f>
        <v>2.3881469928842991</v>
      </c>
      <c r="F943" s="5">
        <f t="shared" si="43"/>
        <v>37096</v>
      </c>
      <c r="G943" s="6">
        <f t="shared" ca="1" si="44"/>
        <v>6.6992011981654596</v>
      </c>
      <c r="H943" s="6">
        <f t="shared" ca="1" si="42"/>
        <v>4.2105012463803604</v>
      </c>
    </row>
    <row r="944" spans="1:8">
      <c r="A944" s="5">
        <f>'iBoxx inputs'!A948</f>
        <v>37097</v>
      </c>
      <c r="B944" s="6">
        <f ca="1">OFFSET('iBoxx inputs'!B$6,MATCH($A944,'iBoxx inputs'!$A$7:$A$4858,0),0)</f>
        <v>6.56875984983769</v>
      </c>
      <c r="C944" s="6">
        <f ca="1">OFFSET('iBoxx inputs'!C$6,MATCH($A944,'iBoxx inputs'!$A$7:$A$4858,0),0)</f>
        <v>6.8264571158638701</v>
      </c>
      <c r="D944" s="6">
        <f ca="1">IFERROR(OFFSET('Bank of England inputs'!D$6,MATCH($A944,'Bank of England inputs'!$A$7:$A$4920,0),0),D943)</f>
        <v>2.3579849946409492</v>
      </c>
      <c r="F944" s="5">
        <f t="shared" si="43"/>
        <v>37097</v>
      </c>
      <c r="G944" s="6">
        <f t="shared" ca="1" si="44"/>
        <v>6.6976084828507805</v>
      </c>
      <c r="H944" s="6">
        <f t="shared" ca="1" si="42"/>
        <v>4.2396531041882346</v>
      </c>
    </row>
    <row r="945" spans="1:8">
      <c r="A945" s="5">
        <f>'iBoxx inputs'!A949</f>
        <v>37098</v>
      </c>
      <c r="B945" s="6">
        <f ca="1">OFFSET('iBoxx inputs'!B$6,MATCH($A945,'iBoxx inputs'!$A$7:$A$4858,0),0)</f>
        <v>6.5566181087506301</v>
      </c>
      <c r="C945" s="6">
        <f ca="1">OFFSET('iBoxx inputs'!C$6,MATCH($A945,'iBoxx inputs'!$A$7:$A$4858,0),0)</f>
        <v>6.8159506619500396</v>
      </c>
      <c r="D945" s="6">
        <f ca="1">IFERROR(OFFSET('Bank of England inputs'!D$6,MATCH($A945,'Bank of England inputs'!$A$7:$A$4920,0),0),D944)</f>
        <v>2.3577552611067754</v>
      </c>
      <c r="F945" s="5">
        <f t="shared" si="43"/>
        <v>37098</v>
      </c>
      <c r="G945" s="6">
        <f t="shared" ca="1" si="44"/>
        <v>6.6862843853503353</v>
      </c>
      <c r="H945" s="6">
        <f t="shared" ca="1" si="42"/>
        <v>4.2288238084176477</v>
      </c>
    </row>
    <row r="946" spans="1:8">
      <c r="A946" s="5">
        <f>'iBoxx inputs'!A950</f>
        <v>37099</v>
      </c>
      <c r="B946" s="6">
        <f ca="1">OFFSET('iBoxx inputs'!B$6,MATCH($A946,'iBoxx inputs'!$A$7:$A$4858,0),0)</f>
        <v>6.5213436072408104</v>
      </c>
      <c r="C946" s="6">
        <f ca="1">OFFSET('iBoxx inputs'!C$6,MATCH($A946,'iBoxx inputs'!$A$7:$A$4858,0),0)</f>
        <v>6.77566885546132</v>
      </c>
      <c r="D946" s="6">
        <f ca="1">IFERROR(OFFSET('Bank of England inputs'!D$6,MATCH($A946,'Bank of England inputs'!$A$7:$A$4920,0),0),D945)</f>
        <v>2.3382696804364889</v>
      </c>
      <c r="F946" s="5">
        <f t="shared" si="43"/>
        <v>37099</v>
      </c>
      <c r="G946" s="6">
        <f t="shared" ca="1" si="44"/>
        <v>6.6485062313510657</v>
      </c>
      <c r="H946" s="6">
        <f t="shared" ca="1" si="42"/>
        <v>4.2117543753415143</v>
      </c>
    </row>
    <row r="947" spans="1:8">
      <c r="A947" s="5">
        <f>'iBoxx inputs'!A951</f>
        <v>37102</v>
      </c>
      <c r="B947" s="6">
        <f ca="1">OFFSET('iBoxx inputs'!B$6,MATCH($A947,'iBoxx inputs'!$A$7:$A$4858,0),0)</f>
        <v>6.4866221920893397</v>
      </c>
      <c r="C947" s="6">
        <f ca="1">OFFSET('iBoxx inputs'!C$6,MATCH($A947,'iBoxx inputs'!$A$7:$A$4858,0),0)</f>
        <v>6.7451803679162596</v>
      </c>
      <c r="D947" s="6">
        <f ca="1">IFERROR(OFFSET('Bank of England inputs'!D$6,MATCH($A947,'Bank of England inputs'!$A$7:$A$4920,0),0),D946)</f>
        <v>2.3287537756991217</v>
      </c>
      <c r="F947" s="5">
        <f t="shared" si="43"/>
        <v>37102</v>
      </c>
      <c r="G947" s="6">
        <f t="shared" ca="1" si="44"/>
        <v>6.6159012800027996</v>
      </c>
      <c r="H947" s="6">
        <f t="shared" ca="1" si="42"/>
        <v>4.1895824449313057</v>
      </c>
    </row>
    <row r="948" spans="1:8">
      <c r="A948" s="5">
        <f>'iBoxx inputs'!A952</f>
        <v>37103</v>
      </c>
      <c r="B948" s="6">
        <f ca="1">OFFSET('iBoxx inputs'!B$6,MATCH($A948,'iBoxx inputs'!$A$7:$A$4858,0),0)</f>
        <v>6.4585921809351801</v>
      </c>
      <c r="C948" s="6">
        <f ca="1">OFFSET('iBoxx inputs'!C$6,MATCH($A948,'iBoxx inputs'!$A$7:$A$4858,0),0)</f>
        <v>6.7069039884684498</v>
      </c>
      <c r="D948" s="6">
        <f ca="1">IFERROR(OFFSET('Bank of England inputs'!D$6,MATCH($A948,'Bank of England inputs'!$A$7:$A$4920,0),0),D947)</f>
        <v>2.3591343341782034</v>
      </c>
      <c r="F948" s="5">
        <f t="shared" si="43"/>
        <v>37103</v>
      </c>
      <c r="G948" s="6">
        <f t="shared" ca="1" si="44"/>
        <v>6.5827480847018149</v>
      </c>
      <c r="H948" s="6">
        <f t="shared" ca="1" si="42"/>
        <v>4.1262695097972424</v>
      </c>
    </row>
    <row r="949" spans="1:8">
      <c r="A949" s="5">
        <f>'iBoxx inputs'!A953</f>
        <v>37104</v>
      </c>
      <c r="B949" s="6">
        <f ca="1">OFFSET('iBoxx inputs'!B$6,MATCH($A949,'iBoxx inputs'!$A$7:$A$4858,0),0)</f>
        <v>6.4637616304803398</v>
      </c>
      <c r="C949" s="6">
        <f ca="1">OFFSET('iBoxx inputs'!C$6,MATCH($A949,'iBoxx inputs'!$A$7:$A$4858,0),0)</f>
        <v>6.7329886446002902</v>
      </c>
      <c r="D949" s="6">
        <f ca="1">IFERROR(OFFSET('Bank of England inputs'!D$6,MATCH($A949,'Bank of England inputs'!$A$7:$A$4920,0),0),D948)</f>
        <v>2.4183325207215889</v>
      </c>
      <c r="F949" s="5">
        <f t="shared" si="43"/>
        <v>37104</v>
      </c>
      <c r="G949" s="6">
        <f t="shared" ca="1" si="44"/>
        <v>6.598375137540315</v>
      </c>
      <c r="H949" s="6">
        <f t="shared" ca="1" si="42"/>
        <v>4.0813421913240111</v>
      </c>
    </row>
    <row r="950" spans="1:8">
      <c r="A950" s="5">
        <f>'iBoxx inputs'!A954</f>
        <v>37105</v>
      </c>
      <c r="B950" s="6">
        <f ca="1">OFFSET('iBoxx inputs'!B$6,MATCH($A950,'iBoxx inputs'!$A$7:$A$4858,0),0)</f>
        <v>6.5152322662666604</v>
      </c>
      <c r="C950" s="6">
        <f ca="1">OFFSET('iBoxx inputs'!C$6,MATCH($A950,'iBoxx inputs'!$A$7:$A$4858,0),0)</f>
        <v>6.78459864174914</v>
      </c>
      <c r="D950" s="6">
        <f ca="1">IFERROR(OFFSET('Bank of England inputs'!D$6,MATCH($A950,'Bank of England inputs'!$A$7:$A$4920,0),0),D949)</f>
        <v>2.4870769530868975</v>
      </c>
      <c r="F950" s="5">
        <f t="shared" si="43"/>
        <v>37105</v>
      </c>
      <c r="G950" s="6">
        <f t="shared" ca="1" si="44"/>
        <v>6.6499154540078997</v>
      </c>
      <c r="H950" s="6">
        <f t="shared" ca="1" si="42"/>
        <v>4.0618179624993367</v>
      </c>
    </row>
    <row r="951" spans="1:8">
      <c r="A951" s="5">
        <f>'iBoxx inputs'!A955</f>
        <v>37106</v>
      </c>
      <c r="B951" s="6">
        <f ca="1">OFFSET('iBoxx inputs'!B$6,MATCH($A951,'iBoxx inputs'!$A$7:$A$4858,0),0)</f>
        <v>6.4901783311566099</v>
      </c>
      <c r="C951" s="6">
        <f ca="1">OFFSET('iBoxx inputs'!C$6,MATCH($A951,'iBoxx inputs'!$A$7:$A$4858,0),0)</f>
        <v>6.7593702203912498</v>
      </c>
      <c r="D951" s="6">
        <f ca="1">IFERROR(OFFSET('Bank of England inputs'!D$6,MATCH($A951,'Bank of England inputs'!$A$7:$A$4920,0),0),D950)</f>
        <v>2.5175644028103017</v>
      </c>
      <c r="F951" s="5">
        <f t="shared" si="43"/>
        <v>37106</v>
      </c>
      <c r="G951" s="6">
        <f t="shared" ca="1" si="44"/>
        <v>6.6247742757739303</v>
      </c>
      <c r="H951" s="6">
        <f t="shared" ca="1" si="42"/>
        <v>4.0063474945870148</v>
      </c>
    </row>
    <row r="952" spans="1:8">
      <c r="A952" s="5">
        <f>'iBoxx inputs'!A956</f>
        <v>37109</v>
      </c>
      <c r="B952" s="6">
        <f ca="1">OFFSET('iBoxx inputs'!B$6,MATCH($A952,'iBoxx inputs'!$A$7:$A$4858,0),0)</f>
        <v>6.4517019694405997</v>
      </c>
      <c r="C952" s="6">
        <f ca="1">OFFSET('iBoxx inputs'!C$6,MATCH($A952,'iBoxx inputs'!$A$7:$A$4858,0),0)</f>
        <v>6.7151425554133297</v>
      </c>
      <c r="D952" s="6">
        <f ca="1">IFERROR(OFFSET('Bank of England inputs'!D$6,MATCH($A952,'Bank of England inputs'!$A$7:$A$4920,0),0),D951)</f>
        <v>2.4985360140542756</v>
      </c>
      <c r="F952" s="5">
        <f t="shared" si="43"/>
        <v>37109</v>
      </c>
      <c r="G952" s="6">
        <f t="shared" ca="1" si="44"/>
        <v>6.5834222624269643</v>
      </c>
      <c r="H952" s="6">
        <f t="shared" ca="1" si="42"/>
        <v>3.9853117978315034</v>
      </c>
    </row>
    <row r="953" spans="1:8">
      <c r="A953" s="5">
        <f>'iBoxx inputs'!A957</f>
        <v>37110</v>
      </c>
      <c r="B953" s="6">
        <f ca="1">OFFSET('iBoxx inputs'!B$6,MATCH($A953,'iBoxx inputs'!$A$7:$A$4858,0),0)</f>
        <v>6.4288326953990804</v>
      </c>
      <c r="C953" s="6">
        <f ca="1">OFFSET('iBoxx inputs'!C$6,MATCH($A953,'iBoxx inputs'!$A$7:$A$4858,0),0)</f>
        <v>6.69917352417015</v>
      </c>
      <c r="D953" s="6">
        <f ca="1">IFERROR(OFFSET('Bank of England inputs'!D$6,MATCH($A953,'Bank of England inputs'!$A$7:$A$4920,0),0),D952)</f>
        <v>2.4590163934426368</v>
      </c>
      <c r="F953" s="5">
        <f t="shared" si="43"/>
        <v>37110</v>
      </c>
      <c r="G953" s="6">
        <f t="shared" ca="1" si="44"/>
        <v>6.5640031097846148</v>
      </c>
      <c r="H953" s="6">
        <f t="shared" ca="1" si="42"/>
        <v>4.0064670351497744</v>
      </c>
    </row>
    <row r="954" spans="1:8">
      <c r="A954" s="5">
        <f>'iBoxx inputs'!A958</f>
        <v>37111</v>
      </c>
      <c r="B954" s="6">
        <f ca="1">OFFSET('iBoxx inputs'!B$6,MATCH($A954,'iBoxx inputs'!$A$7:$A$4858,0),0)</f>
        <v>6.3383753997727696</v>
      </c>
      <c r="C954" s="6">
        <f ca="1">OFFSET('iBoxx inputs'!C$6,MATCH($A954,'iBoxx inputs'!$A$7:$A$4858,0),0)</f>
        <v>6.6161262452517304</v>
      </c>
      <c r="D954" s="6">
        <f ca="1">IFERROR(OFFSET('Bank of England inputs'!D$6,MATCH($A954,'Bank of England inputs'!$A$7:$A$4920,0),0),D953)</f>
        <v>2.4306911362748762</v>
      </c>
      <c r="F954" s="5">
        <f t="shared" si="43"/>
        <v>37111</v>
      </c>
      <c r="G954" s="6">
        <f t="shared" ca="1" si="44"/>
        <v>6.47725082251225</v>
      </c>
      <c r="H954" s="6">
        <f t="shared" ca="1" si="42"/>
        <v>3.9505343968184059</v>
      </c>
    </row>
    <row r="955" spans="1:8">
      <c r="A955" s="5">
        <f>'iBoxx inputs'!A959</f>
        <v>37112</v>
      </c>
      <c r="B955" s="6">
        <f ca="1">OFFSET('iBoxx inputs'!B$6,MATCH($A955,'iBoxx inputs'!$A$7:$A$4858,0),0)</f>
        <v>6.2751259567647804</v>
      </c>
      <c r="C955" s="6">
        <f ca="1">OFFSET('iBoxx inputs'!C$6,MATCH($A955,'iBoxx inputs'!$A$7:$A$4858,0),0)</f>
        <v>6.5433390212831402</v>
      </c>
      <c r="D955" s="6">
        <f ca="1">IFERROR(OFFSET('Bank of England inputs'!D$6,MATCH($A955,'Bank of England inputs'!$A$7:$A$4920,0),0),D954)</f>
        <v>2.4421217153462793</v>
      </c>
      <c r="F955" s="5">
        <f t="shared" si="43"/>
        <v>37112</v>
      </c>
      <c r="G955" s="6">
        <f t="shared" ca="1" si="44"/>
        <v>6.4092324890239603</v>
      </c>
      <c r="H955" s="6">
        <f t="shared" ca="1" si="42"/>
        <v>3.8725386659805849</v>
      </c>
    </row>
    <row r="956" spans="1:8">
      <c r="A956" s="5">
        <f>'iBoxx inputs'!A960</f>
        <v>37113</v>
      </c>
      <c r="B956" s="6">
        <f ca="1">OFFSET('iBoxx inputs'!B$6,MATCH($A956,'iBoxx inputs'!$A$7:$A$4858,0),0)</f>
        <v>6.2617714237791597</v>
      </c>
      <c r="C956" s="6">
        <f ca="1">OFFSET('iBoxx inputs'!C$6,MATCH($A956,'iBoxx inputs'!$A$7:$A$4858,0),0)</f>
        <v>6.5227507018154798</v>
      </c>
      <c r="D956" s="6">
        <f ca="1">IFERROR(OFFSET('Bank of England inputs'!D$6,MATCH($A956,'Bank of England inputs'!$A$7:$A$4920,0),0),D955)</f>
        <v>2.4025783767946063</v>
      </c>
      <c r="F956" s="5">
        <f t="shared" si="43"/>
        <v>37113</v>
      </c>
      <c r="G956" s="6">
        <f t="shared" ca="1" si="44"/>
        <v>6.3922610627973198</v>
      </c>
      <c r="H956" s="6">
        <f t="shared" ca="1" si="42"/>
        <v>3.8960763969462686</v>
      </c>
    </row>
    <row r="957" spans="1:8">
      <c r="A957" s="5">
        <f>'iBoxx inputs'!A961</f>
        <v>37116</v>
      </c>
      <c r="B957" s="6">
        <f ca="1">OFFSET('iBoxx inputs'!B$6,MATCH($A957,'iBoxx inputs'!$A$7:$A$4858,0),0)</f>
        <v>6.2359363953054503</v>
      </c>
      <c r="C957" s="6">
        <f ca="1">OFFSET('iBoxx inputs'!C$6,MATCH($A957,'iBoxx inputs'!$A$7:$A$4858,0),0)</f>
        <v>6.50260419848202</v>
      </c>
      <c r="D957" s="6">
        <f ca="1">IFERROR(OFFSET('Bank of England inputs'!D$6,MATCH($A957,'Bank of England inputs'!$A$7:$A$4920,0),0),D956)</f>
        <v>2.4028130494237132</v>
      </c>
      <c r="F957" s="5">
        <f t="shared" si="43"/>
        <v>37116</v>
      </c>
      <c r="G957" s="6">
        <f t="shared" ca="1" si="44"/>
        <v>6.3692702968937347</v>
      </c>
      <c r="H957" s="6">
        <f t="shared" ca="1" si="42"/>
        <v>3.8733869991985914</v>
      </c>
    </row>
    <row r="958" spans="1:8">
      <c r="A958" s="5">
        <f>'iBoxx inputs'!A962</f>
        <v>37117</v>
      </c>
      <c r="B958" s="6">
        <f ca="1">OFFSET('iBoxx inputs'!B$6,MATCH($A958,'iBoxx inputs'!$A$7:$A$4858,0),0)</f>
        <v>6.2955595918985203</v>
      </c>
      <c r="C958" s="6">
        <f ca="1">OFFSET('iBoxx inputs'!C$6,MATCH($A958,'iBoxx inputs'!$A$7:$A$4858,0),0)</f>
        <v>6.55771504277911</v>
      </c>
      <c r="D958" s="6">
        <f ca="1">IFERROR(OFFSET('Bank of England inputs'!D$6,MATCH($A958,'Bank of England inputs'!$A$7:$A$4920,0),0),D957)</f>
        <v>2.4316406249999867</v>
      </c>
      <c r="F958" s="5">
        <f t="shared" si="43"/>
        <v>37117</v>
      </c>
      <c r="G958" s="6">
        <f t="shared" ca="1" si="44"/>
        <v>6.4266373173388152</v>
      </c>
      <c r="H958" s="6">
        <f t="shared" ca="1" si="42"/>
        <v>3.9001588454142144</v>
      </c>
    </row>
    <row r="959" spans="1:8">
      <c r="A959" s="5">
        <f>'iBoxx inputs'!A963</f>
        <v>37118</v>
      </c>
      <c r="B959" s="6">
        <f ca="1">OFFSET('iBoxx inputs'!B$6,MATCH($A959,'iBoxx inputs'!$A$7:$A$4858,0),0)</f>
        <v>6.3069315618363397</v>
      </c>
      <c r="C959" s="6">
        <f ca="1">OFFSET('iBoxx inputs'!C$6,MATCH($A959,'iBoxx inputs'!$A$7:$A$4858,0),0)</f>
        <v>6.5870297696279199</v>
      </c>
      <c r="D959" s="6">
        <f ca="1">IFERROR(OFFSET('Bank of England inputs'!D$6,MATCH($A959,'Bank of England inputs'!$A$7:$A$4920,0),0),D958)</f>
        <v>2.5210084033613356</v>
      </c>
      <c r="F959" s="5">
        <f t="shared" si="43"/>
        <v>37118</v>
      </c>
      <c r="G959" s="6">
        <f t="shared" ca="1" si="44"/>
        <v>6.4469806657321298</v>
      </c>
      <c r="H959" s="6">
        <f t="shared" ca="1" si="42"/>
        <v>3.829431960837093</v>
      </c>
    </row>
    <row r="960" spans="1:8">
      <c r="A960" s="5">
        <f>'iBoxx inputs'!A964</f>
        <v>37119</v>
      </c>
      <c r="B960" s="6">
        <f ca="1">OFFSET('iBoxx inputs'!B$6,MATCH($A960,'iBoxx inputs'!$A$7:$A$4858,0),0)</f>
        <v>6.25736329945018</v>
      </c>
      <c r="C960" s="6">
        <f ca="1">OFFSET('iBoxx inputs'!C$6,MATCH($A960,'iBoxx inputs'!$A$7:$A$4858,0),0)</f>
        <v>6.5456663747348198</v>
      </c>
      <c r="D960" s="6">
        <f ca="1">IFERROR(OFFSET('Bank of England inputs'!D$6,MATCH($A960,'Bank of England inputs'!$A$7:$A$4920,0),0),D959)</f>
        <v>2.501710153425174</v>
      </c>
      <c r="F960" s="5">
        <f t="shared" si="43"/>
        <v>37119</v>
      </c>
      <c r="G960" s="6">
        <f t="shared" ca="1" si="44"/>
        <v>6.4015148370924999</v>
      </c>
      <c r="H960" s="6">
        <f t="shared" ca="1" si="42"/>
        <v>3.8046240183018165</v>
      </c>
    </row>
    <row r="961" spans="1:8">
      <c r="A961" s="5">
        <f>'iBoxx inputs'!A965</f>
        <v>37120</v>
      </c>
      <c r="B961" s="6">
        <f ca="1">OFFSET('iBoxx inputs'!B$6,MATCH($A961,'iBoxx inputs'!$A$7:$A$4858,0),0)</f>
        <v>6.1743140819513096</v>
      </c>
      <c r="C961" s="6">
        <f ca="1">OFFSET('iBoxx inputs'!C$6,MATCH($A961,'iBoxx inputs'!$A$7:$A$4858,0),0)</f>
        <v>6.4653699878816697</v>
      </c>
      <c r="D961" s="6">
        <f ca="1">IFERROR(OFFSET('Bank of England inputs'!D$6,MATCH($A961,'Bank of England inputs'!$A$7:$A$4920,0),0),D960)</f>
        <v>2.453328120418341</v>
      </c>
      <c r="F961" s="5">
        <f t="shared" si="43"/>
        <v>37120</v>
      </c>
      <c r="G961" s="6">
        <f t="shared" ca="1" si="44"/>
        <v>6.3198420349164897</v>
      </c>
      <c r="H961" s="6">
        <f t="shared" ca="1" si="42"/>
        <v>3.7739270997167118</v>
      </c>
    </row>
    <row r="962" spans="1:8">
      <c r="A962" s="5">
        <f>'iBoxx inputs'!A966</f>
        <v>37123</v>
      </c>
      <c r="B962" s="6">
        <f ca="1">OFFSET('iBoxx inputs'!B$6,MATCH($A962,'iBoxx inputs'!$A$7:$A$4858,0),0)</f>
        <v>6.21586577806079</v>
      </c>
      <c r="C962" s="6">
        <f ca="1">OFFSET('iBoxx inputs'!C$6,MATCH($A962,'iBoxx inputs'!$A$7:$A$4858,0),0)</f>
        <v>6.5010292557865696</v>
      </c>
      <c r="D962" s="6">
        <f ca="1">IFERROR(OFFSET('Bank of England inputs'!D$6,MATCH($A962,'Bank of England inputs'!$A$7:$A$4920,0),0),D961)</f>
        <v>2.4826507672759401</v>
      </c>
      <c r="F962" s="5">
        <f t="shared" si="43"/>
        <v>37123</v>
      </c>
      <c r="G962" s="6">
        <f t="shared" ca="1" si="44"/>
        <v>6.3584475169236798</v>
      </c>
      <c r="H962" s="6">
        <f t="shared" ca="1" si="42"/>
        <v>3.7819052499423966</v>
      </c>
    </row>
    <row r="963" spans="1:8">
      <c r="A963" s="5">
        <f>'iBoxx inputs'!A967</f>
        <v>37124</v>
      </c>
      <c r="B963" s="6">
        <f ca="1">OFFSET('iBoxx inputs'!B$6,MATCH($A963,'iBoxx inputs'!$A$7:$A$4858,0),0)</f>
        <v>6.23229193622862</v>
      </c>
      <c r="C963" s="6">
        <f ca="1">OFFSET('iBoxx inputs'!C$6,MATCH($A963,'iBoxx inputs'!$A$7:$A$4858,0),0)</f>
        <v>6.5211407339632697</v>
      </c>
      <c r="D963" s="6">
        <f ca="1">IFERROR(OFFSET('Bank of England inputs'!D$6,MATCH($A963,'Bank of England inputs'!$A$7:$A$4920,0),0),D962)</f>
        <v>2.4723932375647184</v>
      </c>
      <c r="F963" s="5">
        <f t="shared" si="43"/>
        <v>37124</v>
      </c>
      <c r="G963" s="6">
        <f t="shared" ca="1" si="44"/>
        <v>6.3767163350959448</v>
      </c>
      <c r="H963" s="6">
        <f t="shared" ref="H963:H1026" ca="1" si="45">((1+G963/100)/(1+D963/100)-1)*100</f>
        <v>3.8101219013004783</v>
      </c>
    </row>
    <row r="964" spans="1:8">
      <c r="A964" s="5">
        <f>'iBoxx inputs'!A968</f>
        <v>37125</v>
      </c>
      <c r="B964" s="6">
        <f ca="1">OFFSET('iBoxx inputs'!B$6,MATCH($A964,'iBoxx inputs'!$A$7:$A$4858,0),0)</f>
        <v>6.2480972806503798</v>
      </c>
      <c r="C964" s="6">
        <f ca="1">OFFSET('iBoxx inputs'!C$6,MATCH($A964,'iBoxx inputs'!$A$7:$A$4858,0),0)</f>
        <v>6.5455628780769999</v>
      </c>
      <c r="D964" s="6">
        <f ca="1">IFERROR(OFFSET('Bank of England inputs'!D$6,MATCH($A964,'Bank of England inputs'!$A$7:$A$4920,0),0),D963)</f>
        <v>2.4819230017588234</v>
      </c>
      <c r="F964" s="5">
        <f t="shared" ref="F964:F1027" si="46">A964</f>
        <v>37125</v>
      </c>
      <c r="G964" s="6">
        <f t="shared" ref="G964:G1027" ca="1" si="47">(B964+C964)/2</f>
        <v>6.3968300793636903</v>
      </c>
      <c r="H964" s="6">
        <f t="shared" ca="1" si="45"/>
        <v>3.8200952547872147</v>
      </c>
    </row>
    <row r="965" spans="1:8">
      <c r="A965" s="5">
        <f>'iBoxx inputs'!A969</f>
        <v>37126</v>
      </c>
      <c r="B965" s="6">
        <f ca="1">OFFSET('iBoxx inputs'!B$6,MATCH($A965,'iBoxx inputs'!$A$7:$A$4858,0),0)</f>
        <v>6.2373536415736499</v>
      </c>
      <c r="C965" s="6">
        <f ca="1">OFFSET('iBoxx inputs'!C$6,MATCH($A965,'iBoxx inputs'!$A$7:$A$4858,0),0)</f>
        <v>6.5361371995922202</v>
      </c>
      <c r="D965" s="6">
        <f ca="1">IFERROR(OFFSET('Bank of England inputs'!D$6,MATCH($A965,'Bank of England inputs'!$A$7:$A$4920,0),0),D964)</f>
        <v>2.4719101123595433</v>
      </c>
      <c r="F965" s="5">
        <f t="shared" si="46"/>
        <v>37126</v>
      </c>
      <c r="G965" s="6">
        <f t="shared" ca="1" si="47"/>
        <v>6.386745420582935</v>
      </c>
      <c r="H965" s="6">
        <f t="shared" ca="1" si="45"/>
        <v>3.8203984915776479</v>
      </c>
    </row>
    <row r="966" spans="1:8">
      <c r="A966" s="5">
        <f>'iBoxx inputs'!A970</f>
        <v>37127</v>
      </c>
      <c r="B966" s="6">
        <f ca="1">OFFSET('iBoxx inputs'!B$6,MATCH($A966,'iBoxx inputs'!$A$7:$A$4858,0),0)</f>
        <v>6.2611109704216901</v>
      </c>
      <c r="C966" s="6">
        <f ca="1">OFFSET('iBoxx inputs'!C$6,MATCH($A966,'iBoxx inputs'!$A$7:$A$4858,0),0)</f>
        <v>6.5650339314575001</v>
      </c>
      <c r="D966" s="6">
        <f ca="1">IFERROR(OFFSET('Bank of England inputs'!D$6,MATCH($A966,'Bank of England inputs'!$A$7:$A$4920,0),0),D965)</f>
        <v>2.481195662791813</v>
      </c>
      <c r="F966" s="5">
        <f t="shared" si="46"/>
        <v>37127</v>
      </c>
      <c r="G966" s="6">
        <f t="shared" ca="1" si="47"/>
        <v>6.4130724509395947</v>
      </c>
      <c r="H966" s="6">
        <f t="shared" ca="1" si="45"/>
        <v>3.8366812201190426</v>
      </c>
    </row>
    <row r="967" spans="1:8">
      <c r="A967" s="5">
        <f>'iBoxx inputs'!A971</f>
        <v>37130</v>
      </c>
      <c r="B967" s="6">
        <f ca="1">OFFSET('iBoxx inputs'!B$6,MATCH($A967,'iBoxx inputs'!$A$7:$A$4858,0),0)</f>
        <v>6.2684839423457097</v>
      </c>
      <c r="C967" s="6">
        <f ca="1">OFFSET('iBoxx inputs'!C$6,MATCH($A967,'iBoxx inputs'!$A$7:$A$4858,0),0)</f>
        <v>6.5759815531906698</v>
      </c>
      <c r="D967" s="6">
        <f ca="1">IFERROR(OFFSET('Bank of England inputs'!D$6,MATCH($A967,'Bank of England inputs'!$A$7:$A$4920,0),0),D966)</f>
        <v>2.481195662791813</v>
      </c>
      <c r="F967" s="5">
        <f t="shared" si="46"/>
        <v>37130</v>
      </c>
      <c r="G967" s="6">
        <f t="shared" ca="1" si="47"/>
        <v>6.4222327477681898</v>
      </c>
      <c r="H967" s="6">
        <f t="shared" ca="1" si="45"/>
        <v>3.8456197349064025</v>
      </c>
    </row>
    <row r="968" spans="1:8">
      <c r="A968" s="5">
        <f>'iBoxx inputs'!A972</f>
        <v>37131</v>
      </c>
      <c r="B968" s="6">
        <f ca="1">OFFSET('iBoxx inputs'!B$6,MATCH($A968,'iBoxx inputs'!$A$7:$A$4858,0),0)</f>
        <v>6.1945999450426497</v>
      </c>
      <c r="C968" s="6">
        <f ca="1">OFFSET('iBoxx inputs'!C$6,MATCH($A968,'iBoxx inputs'!$A$7:$A$4858,0),0)</f>
        <v>6.4947731986609396</v>
      </c>
      <c r="D968" s="6">
        <f ca="1">IFERROR(OFFSET('Bank of England inputs'!D$6,MATCH($A968,'Bank of England inputs'!$A$7:$A$4920,0),0),D967)</f>
        <v>2.4130519734271161</v>
      </c>
      <c r="F968" s="5">
        <f t="shared" si="46"/>
        <v>37131</v>
      </c>
      <c r="G968" s="6">
        <f t="shared" ca="1" si="47"/>
        <v>6.3446865718517946</v>
      </c>
      <c r="H968" s="6">
        <f t="shared" ca="1" si="45"/>
        <v>3.8389975912882734</v>
      </c>
    </row>
    <row r="969" spans="1:8">
      <c r="A969" s="5">
        <f>'iBoxx inputs'!A973</f>
        <v>37132</v>
      </c>
      <c r="B969" s="6">
        <f ca="1">OFFSET('iBoxx inputs'!B$6,MATCH($A969,'iBoxx inputs'!$A$7:$A$4858,0),0)</f>
        <v>6.2123720855324702</v>
      </c>
      <c r="C969" s="6">
        <f ca="1">OFFSET('iBoxx inputs'!C$6,MATCH($A969,'iBoxx inputs'!$A$7:$A$4858,0),0)</f>
        <v>6.5137860008829103</v>
      </c>
      <c r="D969" s="6">
        <f ca="1">IFERROR(OFFSET('Bank of England inputs'!D$6,MATCH($A969,'Bank of England inputs'!$A$7:$A$4920,0),0),D968)</f>
        <v>2.4030477679007456</v>
      </c>
      <c r="F969" s="5">
        <f t="shared" si="46"/>
        <v>37132</v>
      </c>
      <c r="G969" s="6">
        <f t="shared" ca="1" si="47"/>
        <v>6.3630790432076907</v>
      </c>
      <c r="H969" s="6">
        <f t="shared" ca="1" si="45"/>
        <v>3.8671029443210214</v>
      </c>
    </row>
    <row r="970" spans="1:8">
      <c r="A970" s="5">
        <f>'iBoxx inputs'!A974</f>
        <v>37133</v>
      </c>
      <c r="B970" s="6">
        <f ca="1">OFFSET('iBoxx inputs'!B$6,MATCH($A970,'iBoxx inputs'!$A$7:$A$4858,0),0)</f>
        <v>6.2110828826256697</v>
      </c>
      <c r="C970" s="6">
        <f ca="1">OFFSET('iBoxx inputs'!C$6,MATCH($A970,'iBoxx inputs'!$A$7:$A$4858,0),0)</f>
        <v>6.50625503619752</v>
      </c>
      <c r="D970" s="6">
        <f ca="1">IFERROR(OFFSET('Bank of England inputs'!D$6,MATCH($A970,'Bank of England inputs'!$A$7:$A$4920,0),0),D969)</f>
        <v>2.3935130910511804</v>
      </c>
      <c r="F970" s="5">
        <f t="shared" si="46"/>
        <v>37133</v>
      </c>
      <c r="G970" s="6">
        <f t="shared" ca="1" si="47"/>
        <v>6.3586689594115953</v>
      </c>
      <c r="H970" s="6">
        <f t="shared" ca="1" si="45"/>
        <v>3.8724678435776427</v>
      </c>
    </row>
    <row r="971" spans="1:8">
      <c r="A971" s="5">
        <f>'iBoxx inputs'!A975</f>
        <v>37134</v>
      </c>
      <c r="B971" s="6">
        <f ca="1">OFFSET('iBoxx inputs'!B$6,MATCH($A971,'iBoxx inputs'!$A$7:$A$4858,0),0)</f>
        <v>6.2658639393488498</v>
      </c>
      <c r="C971" s="6">
        <f ca="1">OFFSET('iBoxx inputs'!C$6,MATCH($A971,'iBoxx inputs'!$A$7:$A$4858,0),0)</f>
        <v>6.5647929115946697</v>
      </c>
      <c r="D971" s="6">
        <f ca="1">IFERROR(OFFSET('Bank of England inputs'!D$6,MATCH($A971,'Bank of England inputs'!$A$7:$A$4920,0),0),D970)</f>
        <v>2.4521297381789653</v>
      </c>
      <c r="F971" s="5">
        <f t="shared" si="46"/>
        <v>37134</v>
      </c>
      <c r="G971" s="6">
        <f t="shared" ca="1" si="47"/>
        <v>6.4153284254717597</v>
      </c>
      <c r="H971" s="6">
        <f t="shared" ca="1" si="45"/>
        <v>3.8683419245855832</v>
      </c>
    </row>
    <row r="972" spans="1:8">
      <c r="A972" s="5">
        <f>'iBoxx inputs'!A976</f>
        <v>37137</v>
      </c>
      <c r="B972" s="6">
        <f ca="1">OFFSET('iBoxx inputs'!B$6,MATCH($A972,'iBoxx inputs'!$A$7:$A$4858,0),0)</f>
        <v>6.2579911153420502</v>
      </c>
      <c r="C972" s="6">
        <f ca="1">OFFSET('iBoxx inputs'!C$6,MATCH($A972,'iBoxx inputs'!$A$7:$A$4858,0),0)</f>
        <v>6.6016329959749402</v>
      </c>
      <c r="D972" s="6">
        <f ca="1">IFERROR(OFFSET('Bank of England inputs'!D$6,MATCH($A972,'Bank of England inputs'!$A$7:$A$4920,0),0),D971)</f>
        <v>2.4521297381789653</v>
      </c>
      <c r="F972" s="5">
        <f t="shared" si="46"/>
        <v>37137</v>
      </c>
      <c r="G972" s="6">
        <f t="shared" ca="1" si="47"/>
        <v>6.4298120556584948</v>
      </c>
      <c r="H972" s="6">
        <f t="shared" ca="1" si="45"/>
        <v>3.8824788978468971</v>
      </c>
    </row>
    <row r="973" spans="1:8">
      <c r="A973" s="5">
        <f>'iBoxx inputs'!A977</f>
        <v>37138</v>
      </c>
      <c r="B973" s="6">
        <f ca="1">OFFSET('iBoxx inputs'!B$6,MATCH($A973,'iBoxx inputs'!$A$7:$A$4858,0),0)</f>
        <v>6.4116990667453804</v>
      </c>
      <c r="C973" s="6">
        <f ca="1">OFFSET('iBoxx inputs'!C$6,MATCH($A973,'iBoxx inputs'!$A$7:$A$4858,0),0)</f>
        <v>6.7644800200172499</v>
      </c>
      <c r="D973" s="6">
        <f ca="1">IFERROR(OFFSET('Bank of England inputs'!D$6,MATCH($A973,'Bank of England inputs'!$A$7:$A$4920,0),0),D972)</f>
        <v>2.528802968170285</v>
      </c>
      <c r="F973" s="5">
        <f t="shared" si="46"/>
        <v>37138</v>
      </c>
      <c r="G973" s="6">
        <f t="shared" ca="1" si="47"/>
        <v>6.5880895433813151</v>
      </c>
      <c r="H973" s="6">
        <f t="shared" ca="1" si="45"/>
        <v>3.9591670415495273</v>
      </c>
    </row>
    <row r="974" spans="1:8">
      <c r="A974" s="5">
        <f>'iBoxx inputs'!A978</f>
        <v>37139</v>
      </c>
      <c r="B974" s="6">
        <f ca="1">OFFSET('iBoxx inputs'!B$6,MATCH($A974,'iBoxx inputs'!$A$7:$A$4858,0),0)</f>
        <v>6.48500127366695</v>
      </c>
      <c r="C974" s="6">
        <f ca="1">OFFSET('iBoxx inputs'!C$6,MATCH($A974,'iBoxx inputs'!$A$7:$A$4858,0),0)</f>
        <v>6.84033789576847</v>
      </c>
      <c r="D974" s="6">
        <f ca="1">IFERROR(OFFSET('Bank of England inputs'!D$6,MATCH($A974,'Bank of England inputs'!$A$7:$A$4920,0),0),D973)</f>
        <v>2.5280624694973275</v>
      </c>
      <c r="F974" s="5">
        <f t="shared" si="46"/>
        <v>37139</v>
      </c>
      <c r="G974" s="6">
        <f t="shared" ca="1" si="47"/>
        <v>6.66266958471771</v>
      </c>
      <c r="H974" s="6">
        <f t="shared" ca="1" si="45"/>
        <v>4.0326589770975696</v>
      </c>
    </row>
    <row r="975" spans="1:8">
      <c r="A975" s="5">
        <f>'iBoxx inputs'!A979</f>
        <v>37140</v>
      </c>
      <c r="B975" s="6">
        <f ca="1">OFFSET('iBoxx inputs'!B$6,MATCH($A975,'iBoxx inputs'!$A$7:$A$4858,0),0)</f>
        <v>6.4821110716311701</v>
      </c>
      <c r="C975" s="6">
        <f ca="1">OFFSET('iBoxx inputs'!C$6,MATCH($A975,'iBoxx inputs'!$A$7:$A$4858,0),0)</f>
        <v>6.8373940401160098</v>
      </c>
      <c r="D975" s="6">
        <f ca="1">IFERROR(OFFSET('Bank of England inputs'!D$6,MATCH($A975,'Bank of England inputs'!$A$7:$A$4920,0),0),D974)</f>
        <v>2.4887761077493797</v>
      </c>
      <c r="F975" s="5">
        <f t="shared" si="46"/>
        <v>37140</v>
      </c>
      <c r="G975" s="6">
        <f t="shared" ca="1" si="47"/>
        <v>6.6597525558735899</v>
      </c>
      <c r="H975" s="6">
        <f t="shared" ca="1" si="45"/>
        <v>4.0696909520503421</v>
      </c>
    </row>
    <row r="976" spans="1:8">
      <c r="A976" s="5">
        <f>'iBoxx inputs'!A980</f>
        <v>37141</v>
      </c>
      <c r="B976" s="6">
        <f ca="1">OFFSET('iBoxx inputs'!B$6,MATCH($A976,'iBoxx inputs'!$A$7:$A$4858,0),0)</f>
        <v>6.4261298499852</v>
      </c>
      <c r="C976" s="6">
        <f ca="1">OFFSET('iBoxx inputs'!C$6,MATCH($A976,'iBoxx inputs'!$A$7:$A$4858,0),0)</f>
        <v>6.7799915125188299</v>
      </c>
      <c r="D976" s="6">
        <f ca="1">IFERROR(OFFSET('Bank of England inputs'!D$6,MATCH($A976,'Bank of England inputs'!$A$7:$A$4920,0),0),D975)</f>
        <v>2.4404529480671844</v>
      </c>
      <c r="F976" s="5">
        <f t="shared" si="46"/>
        <v>37141</v>
      </c>
      <c r="G976" s="6">
        <f t="shared" ca="1" si="47"/>
        <v>6.603060681252015</v>
      </c>
      <c r="H976" s="6">
        <f t="shared" ca="1" si="45"/>
        <v>4.0634413587521845</v>
      </c>
    </row>
    <row r="977" spans="1:8">
      <c r="A977" s="5">
        <f>'iBoxx inputs'!A981</f>
        <v>37144</v>
      </c>
      <c r="B977" s="6">
        <f ca="1">OFFSET('iBoxx inputs'!B$6,MATCH($A977,'iBoxx inputs'!$A$7:$A$4858,0),0)</f>
        <v>6.4375508003913096</v>
      </c>
      <c r="C977" s="6">
        <f ca="1">OFFSET('iBoxx inputs'!C$6,MATCH($A977,'iBoxx inputs'!$A$7:$A$4858,0),0)</f>
        <v>6.7869112001944103</v>
      </c>
      <c r="D977" s="6">
        <f ca="1">IFERROR(OFFSET('Bank of England inputs'!D$6,MATCH($A977,'Bank of England inputs'!$A$7:$A$4920,0),0),D976)</f>
        <v>2.4504539685639148</v>
      </c>
      <c r="F977" s="5">
        <f t="shared" si="46"/>
        <v>37144</v>
      </c>
      <c r="G977" s="6">
        <f t="shared" ca="1" si="47"/>
        <v>6.6122310002928604</v>
      </c>
      <c r="H977" s="6">
        <f t="shared" ca="1" si="45"/>
        <v>4.0622338608728548</v>
      </c>
    </row>
    <row r="978" spans="1:8">
      <c r="A978" s="5">
        <f>'iBoxx inputs'!A982</f>
        <v>37145</v>
      </c>
      <c r="B978" s="6">
        <f ca="1">OFFSET('iBoxx inputs'!B$6,MATCH($A978,'iBoxx inputs'!$A$7:$A$4858,0),0)</f>
        <v>6.41641725727946</v>
      </c>
      <c r="C978" s="6">
        <f ca="1">OFFSET('iBoxx inputs'!C$6,MATCH($A978,'iBoxx inputs'!$A$7:$A$4858,0),0)</f>
        <v>6.7651176542512497</v>
      </c>
      <c r="D978" s="6">
        <f ca="1">IFERROR(OFFSET('Bank of England inputs'!D$6,MATCH($A978,'Bank of England inputs'!$A$7:$A$4920,0),0),D977)</f>
        <v>2.4114029093039058</v>
      </c>
      <c r="F978" s="5">
        <f t="shared" si="46"/>
        <v>37145</v>
      </c>
      <c r="G978" s="6">
        <f t="shared" ca="1" si="47"/>
        <v>6.5907674557653548</v>
      </c>
      <c r="H978" s="6">
        <f t="shared" ca="1" si="45"/>
        <v>4.0809562487516216</v>
      </c>
    </row>
    <row r="979" spans="1:8">
      <c r="A979" s="5">
        <f>'iBoxx inputs'!A983</f>
        <v>37146</v>
      </c>
      <c r="B979" s="6">
        <f ca="1">OFFSET('iBoxx inputs'!B$6,MATCH($A979,'iBoxx inputs'!$A$7:$A$4858,0),0)</f>
        <v>6.5236044866496004</v>
      </c>
      <c r="C979" s="6">
        <f ca="1">OFFSET('iBoxx inputs'!C$6,MATCH($A979,'iBoxx inputs'!$A$7:$A$4858,0),0)</f>
        <v>6.8772727940585803</v>
      </c>
      <c r="D979" s="6">
        <f ca="1">IFERROR(OFFSET('Bank of England inputs'!D$6,MATCH($A979,'Bank of England inputs'!$A$7:$A$4920,0),0),D978)</f>
        <v>2.4211656741188969</v>
      </c>
      <c r="F979" s="5">
        <f t="shared" si="46"/>
        <v>37146</v>
      </c>
      <c r="G979" s="6">
        <f t="shared" ca="1" si="47"/>
        <v>6.7004386403540899</v>
      </c>
      <c r="H979" s="6">
        <f t="shared" ca="1" si="45"/>
        <v>4.1781139065053097</v>
      </c>
    </row>
    <row r="980" spans="1:8">
      <c r="A980" s="5">
        <f>'iBoxx inputs'!A984</f>
        <v>37147</v>
      </c>
      <c r="B980" s="6">
        <f ca="1">OFFSET('iBoxx inputs'!B$6,MATCH($A980,'iBoxx inputs'!$A$7:$A$4858,0),0)</f>
        <v>6.6091645318227199</v>
      </c>
      <c r="C980" s="6">
        <f ca="1">OFFSET('iBoxx inputs'!C$6,MATCH($A980,'iBoxx inputs'!$A$7:$A$4858,0),0)</f>
        <v>6.9495271689573404</v>
      </c>
      <c r="D980" s="6">
        <f ca="1">IFERROR(OFFSET('Bank of England inputs'!D$6,MATCH($A980,'Bank of England inputs'!$A$7:$A$4920,0),0),D979)</f>
        <v>2.3804878048780731</v>
      </c>
      <c r="F980" s="5">
        <f t="shared" si="46"/>
        <v>37147</v>
      </c>
      <c r="G980" s="6">
        <f t="shared" ca="1" si="47"/>
        <v>6.7793458503900297</v>
      </c>
      <c r="H980" s="6">
        <f t="shared" ca="1" si="45"/>
        <v>4.2965785178671334</v>
      </c>
    </row>
    <row r="981" spans="1:8">
      <c r="A981" s="5">
        <f>'iBoxx inputs'!A985</f>
        <v>37148</v>
      </c>
      <c r="B981" s="6">
        <f ca="1">OFFSET('iBoxx inputs'!B$6,MATCH($A981,'iBoxx inputs'!$A$7:$A$4858,0),0)</f>
        <v>6.5751430415685501</v>
      </c>
      <c r="C981" s="6">
        <f ca="1">OFFSET('iBoxx inputs'!C$6,MATCH($A981,'iBoxx inputs'!$A$7:$A$4858,0),0)</f>
        <v>6.9047992331661803</v>
      </c>
      <c r="D981" s="6">
        <f ca="1">IFERROR(OFFSET('Bank of England inputs'!D$6,MATCH($A981,'Bank of England inputs'!$A$7:$A$4920,0),0),D980)</f>
        <v>2.2725056081146944</v>
      </c>
      <c r="F981" s="5">
        <f t="shared" si="46"/>
        <v>37148</v>
      </c>
      <c r="G981" s="6">
        <f t="shared" ca="1" si="47"/>
        <v>6.7399711373673652</v>
      </c>
      <c r="H981" s="6">
        <f t="shared" ca="1" si="45"/>
        <v>4.3681979850684449</v>
      </c>
    </row>
    <row r="982" spans="1:8">
      <c r="A982" s="5">
        <f>'iBoxx inputs'!A986</f>
        <v>37151</v>
      </c>
      <c r="B982" s="6">
        <f ca="1">OFFSET('iBoxx inputs'!B$6,MATCH($A982,'iBoxx inputs'!$A$7:$A$4858,0),0)</f>
        <v>6.7099914610066698</v>
      </c>
      <c r="C982" s="6">
        <f ca="1">OFFSET('iBoxx inputs'!C$6,MATCH($A982,'iBoxx inputs'!$A$7:$A$4858,0),0)</f>
        <v>7.0488682755840104</v>
      </c>
      <c r="D982" s="6">
        <f ca="1">IFERROR(OFFSET('Bank of England inputs'!D$6,MATCH($A982,'Bank of England inputs'!$A$7:$A$4920,0),0),D981)</f>
        <v>2.301540862102569</v>
      </c>
      <c r="F982" s="5">
        <f t="shared" si="46"/>
        <v>37151</v>
      </c>
      <c r="G982" s="6">
        <f t="shared" ca="1" si="47"/>
        <v>6.8794298682953396</v>
      </c>
      <c r="H982" s="6">
        <f t="shared" ca="1" si="45"/>
        <v>4.4748974136797681</v>
      </c>
    </row>
    <row r="983" spans="1:8">
      <c r="A983" s="5">
        <f>'iBoxx inputs'!A987</f>
        <v>37152</v>
      </c>
      <c r="B983" s="6">
        <f ca="1">OFFSET('iBoxx inputs'!B$6,MATCH($A983,'iBoxx inputs'!$A$7:$A$4858,0),0)</f>
        <v>6.7207013056963003</v>
      </c>
      <c r="C983" s="6">
        <f ca="1">OFFSET('iBoxx inputs'!C$6,MATCH($A983,'iBoxx inputs'!$A$7:$A$4858,0),0)</f>
        <v>7.0593827045027604</v>
      </c>
      <c r="D983" s="6">
        <f ca="1">IFERROR(OFFSET('Bank of England inputs'!D$6,MATCH($A983,'Bank of England inputs'!$A$7:$A$4920,0),0),D982)</f>
        <v>2.281368821292773</v>
      </c>
      <c r="F983" s="5">
        <f t="shared" si="46"/>
        <v>37152</v>
      </c>
      <c r="G983" s="6">
        <f t="shared" ca="1" si="47"/>
        <v>6.8900420050995308</v>
      </c>
      <c r="H983" s="6">
        <f t="shared" ca="1" si="45"/>
        <v>4.5058774994095829</v>
      </c>
    </row>
    <row r="984" spans="1:8">
      <c r="A984" s="5">
        <f>'iBoxx inputs'!A988</f>
        <v>37153</v>
      </c>
      <c r="B984" s="6">
        <f ca="1">OFFSET('iBoxx inputs'!B$6,MATCH($A984,'iBoxx inputs'!$A$7:$A$4858,0),0)</f>
        <v>6.74518146322447</v>
      </c>
      <c r="C984" s="6">
        <f ca="1">OFFSET('iBoxx inputs'!C$6,MATCH($A984,'iBoxx inputs'!$A$7:$A$4858,0),0)</f>
        <v>7.0852589214052104</v>
      </c>
      <c r="D984" s="6">
        <f ca="1">IFERROR(OFFSET('Bank of England inputs'!D$6,MATCH($A984,'Bank of England inputs'!$A$7:$A$4920,0),0),D983)</f>
        <v>2.3006434002729614</v>
      </c>
      <c r="F984" s="5">
        <f t="shared" si="46"/>
        <v>37153</v>
      </c>
      <c r="G984" s="6">
        <f t="shared" ca="1" si="47"/>
        <v>6.9152201923148402</v>
      </c>
      <c r="H984" s="6">
        <f t="shared" ca="1" si="45"/>
        <v>4.5107993837207427</v>
      </c>
    </row>
    <row r="985" spans="1:8">
      <c r="A985" s="5">
        <f>'iBoxx inputs'!A989</f>
        <v>37154</v>
      </c>
      <c r="B985" s="6">
        <f ca="1">OFFSET('iBoxx inputs'!B$6,MATCH($A985,'iBoxx inputs'!$A$7:$A$4858,0),0)</f>
        <v>6.7566358567500098</v>
      </c>
      <c r="C985" s="6">
        <f ca="1">OFFSET('iBoxx inputs'!C$6,MATCH($A985,'iBoxx inputs'!$A$7:$A$4858,0),0)</f>
        <v>7.1172894881647197</v>
      </c>
      <c r="D985" s="6">
        <f ca="1">IFERROR(OFFSET('Bank of England inputs'!D$6,MATCH($A985,'Bank of England inputs'!$A$7:$A$4920,0),0),D984)</f>
        <v>2.3303432137285585</v>
      </c>
      <c r="F985" s="5">
        <f t="shared" si="46"/>
        <v>37154</v>
      </c>
      <c r="G985" s="6">
        <f t="shared" ca="1" si="47"/>
        <v>6.9369626724573648</v>
      </c>
      <c r="H985" s="6">
        <f t="shared" ca="1" si="45"/>
        <v>4.5017140703880409</v>
      </c>
    </row>
    <row r="986" spans="1:8">
      <c r="A986" s="5">
        <f>'iBoxx inputs'!A990</f>
        <v>37155</v>
      </c>
      <c r="B986" s="6">
        <f ca="1">OFFSET('iBoxx inputs'!B$6,MATCH($A986,'iBoxx inputs'!$A$7:$A$4858,0),0)</f>
        <v>6.7921283126704699</v>
      </c>
      <c r="C986" s="6">
        <f ca="1">OFFSET('iBoxx inputs'!C$6,MATCH($A986,'iBoxx inputs'!$A$7:$A$4858,0),0)</f>
        <v>7.1479303204714197</v>
      </c>
      <c r="D986" s="6">
        <f ca="1">IFERROR(OFFSET('Bank of England inputs'!D$6,MATCH($A986,'Bank of England inputs'!$A$7:$A$4920,0),0),D985)</f>
        <v>2.3503023210454499</v>
      </c>
      <c r="F986" s="5">
        <f t="shared" si="46"/>
        <v>37155</v>
      </c>
      <c r="G986" s="6">
        <f t="shared" ca="1" si="47"/>
        <v>6.9700293165709448</v>
      </c>
      <c r="H986" s="6">
        <f t="shared" ca="1" si="45"/>
        <v>4.5136427453185579</v>
      </c>
    </row>
    <row r="987" spans="1:8">
      <c r="A987" s="5">
        <f>'iBoxx inputs'!A991</f>
        <v>37158</v>
      </c>
      <c r="B987" s="6">
        <f ca="1">OFFSET('iBoxx inputs'!B$6,MATCH($A987,'iBoxx inputs'!$A$7:$A$4858,0),0)</f>
        <v>6.8275232370398502</v>
      </c>
      <c r="C987" s="6">
        <f ca="1">OFFSET('iBoxx inputs'!C$6,MATCH($A987,'iBoxx inputs'!$A$7:$A$4858,0),0)</f>
        <v>7.1766607602200301</v>
      </c>
      <c r="D987" s="6">
        <f ca="1">IFERROR(OFFSET('Bank of England inputs'!D$6,MATCH($A987,'Bank of England inputs'!$A$7:$A$4920,0),0),D986)</f>
        <v>2.4295053175919845</v>
      </c>
      <c r="F987" s="5">
        <f t="shared" si="46"/>
        <v>37158</v>
      </c>
      <c r="G987" s="6">
        <f t="shared" ca="1" si="47"/>
        <v>7.0020919986299397</v>
      </c>
      <c r="H987" s="6">
        <f t="shared" ca="1" si="45"/>
        <v>4.4641303956904022</v>
      </c>
    </row>
    <row r="988" spans="1:8">
      <c r="A988" s="5">
        <f>'iBoxx inputs'!A992</f>
        <v>37159</v>
      </c>
      <c r="B988" s="6">
        <f ca="1">OFFSET('iBoxx inputs'!B$6,MATCH($A988,'iBoxx inputs'!$A$7:$A$4858,0),0)</f>
        <v>6.8207116281308702</v>
      </c>
      <c r="C988" s="6">
        <f ca="1">OFFSET('iBoxx inputs'!C$6,MATCH($A988,'iBoxx inputs'!$A$7:$A$4858,0),0)</f>
        <v>7.1566354825382801</v>
      </c>
      <c r="D988" s="6">
        <f ca="1">IFERROR(OFFSET('Bank of England inputs'!D$6,MATCH($A988,'Bank of England inputs'!$A$7:$A$4920,0),0),D987)</f>
        <v>2.409756097561</v>
      </c>
      <c r="F988" s="5">
        <f t="shared" si="46"/>
        <v>37159</v>
      </c>
      <c r="G988" s="6">
        <f t="shared" ca="1" si="47"/>
        <v>6.9886735553345751</v>
      </c>
      <c r="H988" s="6">
        <f t="shared" ca="1" si="45"/>
        <v>4.4711730915670156</v>
      </c>
    </row>
    <row r="989" spans="1:8">
      <c r="A989" s="5">
        <f>'iBoxx inputs'!A993</f>
        <v>37160</v>
      </c>
      <c r="B989" s="6">
        <f ca="1">OFFSET('iBoxx inputs'!B$6,MATCH($A989,'iBoxx inputs'!$A$7:$A$4858,0),0)</f>
        <v>6.7241522926823398</v>
      </c>
      <c r="C989" s="6">
        <f ca="1">OFFSET('iBoxx inputs'!C$6,MATCH($A989,'iBoxx inputs'!$A$7:$A$4858,0),0)</f>
        <v>7.0608003573000904</v>
      </c>
      <c r="D989" s="6">
        <f ca="1">IFERROR(OFFSET('Bank of England inputs'!D$6,MATCH($A989,'Bank of England inputs'!$A$7:$A$4920,0),0),D988)</f>
        <v>2.3310250658343801</v>
      </c>
      <c r="F989" s="5">
        <f t="shared" si="46"/>
        <v>37160</v>
      </c>
      <c r="G989" s="6">
        <f t="shared" ca="1" si="47"/>
        <v>6.8924763249912147</v>
      </c>
      <c r="H989" s="6">
        <f t="shared" ca="1" si="45"/>
        <v>4.4575447731733719</v>
      </c>
    </row>
    <row r="990" spans="1:8">
      <c r="A990" s="5">
        <f>'iBoxx inputs'!A994</f>
        <v>37161</v>
      </c>
      <c r="B990" s="6">
        <f ca="1">OFFSET('iBoxx inputs'!B$6,MATCH($A990,'iBoxx inputs'!$A$7:$A$4858,0),0)</f>
        <v>6.6879321840077397</v>
      </c>
      <c r="C990" s="6">
        <f ca="1">OFFSET('iBoxx inputs'!C$6,MATCH($A990,'iBoxx inputs'!$A$7:$A$4858,0),0)</f>
        <v>7.0207871093737904</v>
      </c>
      <c r="D990" s="6">
        <f ca="1">IFERROR(OFFSET('Bank of England inputs'!D$6,MATCH($A990,'Bank of England inputs'!$A$7:$A$4920,0),0),D989)</f>
        <v>2.2317512912971349</v>
      </c>
      <c r="F990" s="5">
        <f t="shared" si="46"/>
        <v>37161</v>
      </c>
      <c r="G990" s="6">
        <f t="shared" ca="1" si="47"/>
        <v>6.8543596466907655</v>
      </c>
      <c r="H990" s="6">
        <f t="shared" ca="1" si="45"/>
        <v>4.5216953607906563</v>
      </c>
    </row>
    <row r="991" spans="1:8">
      <c r="A991" s="5">
        <f>'iBoxx inputs'!A995</f>
        <v>37162</v>
      </c>
      <c r="B991" s="6">
        <f ca="1">OFFSET('iBoxx inputs'!B$6,MATCH($A991,'iBoxx inputs'!$A$7:$A$4858,0),0)</f>
        <v>6.6931424333716496</v>
      </c>
      <c r="C991" s="6">
        <f ca="1">OFFSET('iBoxx inputs'!C$6,MATCH($A991,'iBoxx inputs'!$A$7:$A$4858,0),0)</f>
        <v>7.030309671016</v>
      </c>
      <c r="D991" s="6">
        <f ca="1">IFERROR(OFFSET('Bank of England inputs'!D$6,MATCH($A991,'Bank of England inputs'!$A$7:$A$4920,0),0),D990)</f>
        <v>2.2512425689503957</v>
      </c>
      <c r="F991" s="5">
        <f t="shared" si="46"/>
        <v>37162</v>
      </c>
      <c r="G991" s="6">
        <f t="shared" ca="1" si="47"/>
        <v>6.8617260521938253</v>
      </c>
      <c r="H991" s="6">
        <f t="shared" ca="1" si="45"/>
        <v>4.5089755072017512</v>
      </c>
    </row>
    <row r="992" spans="1:8">
      <c r="A992" s="5">
        <f>'iBoxx inputs'!A996</f>
        <v>37164</v>
      </c>
      <c r="B992" s="6">
        <f ca="1">OFFSET('iBoxx inputs'!B$6,MATCH($A992,'iBoxx inputs'!$A$7:$A$4858,0),0)</f>
        <v>6.6932423593126602</v>
      </c>
      <c r="C992" s="6">
        <f ca="1">OFFSET('iBoxx inputs'!C$6,MATCH($A992,'iBoxx inputs'!$A$7:$A$4858,0),0)</f>
        <v>7.0301835329975102</v>
      </c>
      <c r="D992" s="6">
        <f ca="1">IFERROR(OFFSET('Bank of England inputs'!D$6,MATCH($A992,'Bank of England inputs'!$A$7:$A$4920,0),0),D991)</f>
        <v>2.2512425689503957</v>
      </c>
      <c r="F992" s="5">
        <f t="shared" si="46"/>
        <v>37164</v>
      </c>
      <c r="G992" s="6">
        <f t="shared" ca="1" si="47"/>
        <v>6.8617129461550856</v>
      </c>
      <c r="H992" s="6">
        <f t="shared" ca="1" si="45"/>
        <v>4.5089626897157231</v>
      </c>
    </row>
    <row r="993" spans="1:8">
      <c r="A993" s="5">
        <f>'iBoxx inputs'!A997</f>
        <v>37165</v>
      </c>
      <c r="B993" s="6">
        <f ca="1">OFFSET('iBoxx inputs'!B$6,MATCH($A993,'iBoxx inputs'!$A$7:$A$4858,0),0)</f>
        <v>6.6484249627819301</v>
      </c>
      <c r="C993" s="6">
        <f ca="1">OFFSET('iBoxx inputs'!C$6,MATCH($A993,'iBoxx inputs'!$A$7:$A$4858,0),0)</f>
        <v>7.1032545975690304</v>
      </c>
      <c r="D993" s="6">
        <f ca="1">IFERROR(OFFSET('Bank of England inputs'!D$6,MATCH($A993,'Bank of England inputs'!$A$7:$A$4920,0),0),D992)</f>
        <v>2.2510231923601465</v>
      </c>
      <c r="F993" s="5">
        <f t="shared" si="46"/>
        <v>37165</v>
      </c>
      <c r="G993" s="6">
        <f t="shared" ca="1" si="47"/>
        <v>6.8758397801754807</v>
      </c>
      <c r="H993" s="6">
        <f t="shared" ca="1" si="45"/>
        <v>4.5230027469895129</v>
      </c>
    </row>
    <row r="994" spans="1:8">
      <c r="A994" s="5">
        <f>'iBoxx inputs'!A998</f>
        <v>37166</v>
      </c>
      <c r="B994" s="6">
        <f ca="1">OFFSET('iBoxx inputs'!B$6,MATCH($A994,'iBoxx inputs'!$A$7:$A$4858,0),0)</f>
        <v>6.65134487764188</v>
      </c>
      <c r="C994" s="6">
        <f ca="1">OFFSET('iBoxx inputs'!C$6,MATCH($A994,'iBoxx inputs'!$A$7:$A$4858,0),0)</f>
        <v>7.1040139314873603</v>
      </c>
      <c r="D994" s="6">
        <f ca="1">IFERROR(OFFSET('Bank of England inputs'!D$6,MATCH($A994,'Bank of England inputs'!$A$7:$A$4920,0),0),D993)</f>
        <v>2.1622674588487323</v>
      </c>
      <c r="F994" s="5">
        <f t="shared" si="46"/>
        <v>37166</v>
      </c>
      <c r="G994" s="6">
        <f t="shared" ca="1" si="47"/>
        <v>6.8776794045646206</v>
      </c>
      <c r="H994" s="6">
        <f t="shared" ca="1" si="45"/>
        <v>4.6156101102741154</v>
      </c>
    </row>
    <row r="995" spans="1:8">
      <c r="A995" s="5">
        <f>'iBoxx inputs'!A999</f>
        <v>37167</v>
      </c>
      <c r="B995" s="6">
        <f ca="1">OFFSET('iBoxx inputs'!B$6,MATCH($A995,'iBoxx inputs'!$A$7:$A$4858,0),0)</f>
        <v>6.5738983260353399</v>
      </c>
      <c r="C995" s="6">
        <f ca="1">OFFSET('iBoxx inputs'!C$6,MATCH($A995,'iBoxx inputs'!$A$7:$A$4858,0),0)</f>
        <v>7.0205424804634502</v>
      </c>
      <c r="D995" s="6">
        <f ca="1">IFERROR(OFFSET('Bank of England inputs'!D$6,MATCH($A995,'Bank of England inputs'!$A$7:$A$4920,0),0),D994)</f>
        <v>2.1436227224008508</v>
      </c>
      <c r="F995" s="5">
        <f t="shared" si="46"/>
        <v>37167</v>
      </c>
      <c r="G995" s="6">
        <f t="shared" ca="1" si="47"/>
        <v>6.797220403249395</v>
      </c>
      <c r="H995" s="6">
        <f t="shared" ca="1" si="45"/>
        <v>4.555935609896844</v>
      </c>
    </row>
    <row r="996" spans="1:8">
      <c r="A996" s="5">
        <f>'iBoxx inputs'!A1000</f>
        <v>37168</v>
      </c>
      <c r="B996" s="6">
        <f ca="1">OFFSET('iBoxx inputs'!B$6,MATCH($A996,'iBoxx inputs'!$A$7:$A$4858,0),0)</f>
        <v>6.5518132573487096</v>
      </c>
      <c r="C996" s="6">
        <f ca="1">OFFSET('iBoxx inputs'!C$6,MATCH($A996,'iBoxx inputs'!$A$7:$A$4858,0),0)</f>
        <v>6.9952973288312403</v>
      </c>
      <c r="D996" s="6">
        <f ca="1">IFERROR(OFFSET('Bank of England inputs'!D$6,MATCH($A996,'Bank of England inputs'!$A$7:$A$4920,0),0),D995)</f>
        <v>2.1239282930631376</v>
      </c>
      <c r="F996" s="5">
        <f t="shared" si="46"/>
        <v>37168</v>
      </c>
      <c r="G996" s="6">
        <f t="shared" ca="1" si="47"/>
        <v>6.7735552930899754</v>
      </c>
      <c r="H996" s="6">
        <f t="shared" ca="1" si="45"/>
        <v>4.5529261141266542</v>
      </c>
    </row>
    <row r="997" spans="1:8">
      <c r="A997" s="5">
        <f>'iBoxx inputs'!A1001</f>
        <v>37169</v>
      </c>
      <c r="B997" s="6">
        <f ca="1">OFFSET('iBoxx inputs'!B$6,MATCH($A997,'iBoxx inputs'!$A$7:$A$4858,0),0)</f>
        <v>6.5223536657588204</v>
      </c>
      <c r="C997" s="6">
        <f ca="1">OFFSET('iBoxx inputs'!C$6,MATCH($A997,'iBoxx inputs'!$A$7:$A$4858,0),0)</f>
        <v>6.9647678165795703</v>
      </c>
      <c r="D997" s="6">
        <f ca="1">IFERROR(OFFSET('Bank of England inputs'!D$6,MATCH($A997,'Bank of England inputs'!$A$7:$A$4920,0),0),D996)</f>
        <v>2.1340869226271764</v>
      </c>
      <c r="F997" s="5">
        <f t="shared" si="46"/>
        <v>37169</v>
      </c>
      <c r="G997" s="6">
        <f t="shared" ca="1" si="47"/>
        <v>6.7435607411691958</v>
      </c>
      <c r="H997" s="6">
        <f t="shared" ca="1" si="45"/>
        <v>4.5131590808012767</v>
      </c>
    </row>
    <row r="998" spans="1:8">
      <c r="A998" s="5">
        <f>'iBoxx inputs'!A1002</f>
        <v>37172</v>
      </c>
      <c r="B998" s="6">
        <f ca="1">OFFSET('iBoxx inputs'!B$6,MATCH($A998,'iBoxx inputs'!$A$7:$A$4858,0),0)</f>
        <v>6.44044237439648</v>
      </c>
      <c r="C998" s="6">
        <f ca="1">OFFSET('iBoxx inputs'!C$6,MATCH($A998,'iBoxx inputs'!$A$7:$A$4858,0),0)</f>
        <v>6.8794586878885298</v>
      </c>
      <c r="D998" s="6">
        <f ca="1">IFERROR(OFFSET('Bank of England inputs'!D$6,MATCH($A998,'Bank of England inputs'!$A$7:$A$4920,0),0),D997)</f>
        <v>2.0953123477243984</v>
      </c>
      <c r="F998" s="5">
        <f t="shared" si="46"/>
        <v>37172</v>
      </c>
      <c r="G998" s="6">
        <f t="shared" ca="1" si="47"/>
        <v>6.6599505311425045</v>
      </c>
      <c r="H998" s="6">
        <f t="shared" ca="1" si="45"/>
        <v>4.4709576555988173</v>
      </c>
    </row>
    <row r="999" spans="1:8">
      <c r="A999" s="5">
        <f>'iBoxx inputs'!A1003</f>
        <v>37173</v>
      </c>
      <c r="B999" s="6">
        <f ca="1">OFFSET('iBoxx inputs'!B$6,MATCH($A999,'iBoxx inputs'!$A$7:$A$4858,0),0)</f>
        <v>6.54293557620705</v>
      </c>
      <c r="C999" s="6">
        <f ca="1">OFFSET('iBoxx inputs'!C$6,MATCH($A999,'iBoxx inputs'!$A$7:$A$4858,0),0)</f>
        <v>6.9393392238568996</v>
      </c>
      <c r="D999" s="6">
        <f ca="1">IFERROR(OFFSET('Bank of England inputs'!D$6,MATCH($A999,'Bank of England inputs'!$A$7:$A$4920,0),0),D998)</f>
        <v>2.143831611771585</v>
      </c>
      <c r="F999" s="5">
        <f t="shared" si="46"/>
        <v>37173</v>
      </c>
      <c r="G999" s="6">
        <f t="shared" ca="1" si="47"/>
        <v>6.7411374000319748</v>
      </c>
      <c r="H999" s="6">
        <f t="shared" ca="1" si="45"/>
        <v>4.5008158747498639</v>
      </c>
    </row>
    <row r="1000" spans="1:8">
      <c r="A1000" s="5">
        <f>'iBoxx inputs'!A1004</f>
        <v>37174</v>
      </c>
      <c r="B1000" s="6">
        <f ca="1">OFFSET('iBoxx inputs'!B$6,MATCH($A1000,'iBoxx inputs'!$A$7:$A$4858,0),0)</f>
        <v>6.52440387845422</v>
      </c>
      <c r="C1000" s="6">
        <f ca="1">OFFSET('iBoxx inputs'!C$6,MATCH($A1000,'iBoxx inputs'!$A$7:$A$4858,0),0)</f>
        <v>6.9236443651050203</v>
      </c>
      <c r="D1000" s="6">
        <f ca="1">IFERROR(OFFSET('Bank of England inputs'!D$6,MATCH($A1000,'Bank of England inputs'!$A$7:$A$4920,0),0),D999)</f>
        <v>2.1239282930631376</v>
      </c>
      <c r="F1000" s="5">
        <f t="shared" si="46"/>
        <v>37174</v>
      </c>
      <c r="G1000" s="6">
        <f t="shared" ca="1" si="47"/>
        <v>6.7240241217796202</v>
      </c>
      <c r="H1000" s="6">
        <f t="shared" ca="1" si="45"/>
        <v>4.5044250702104494</v>
      </c>
    </row>
    <row r="1001" spans="1:8">
      <c r="A1001" s="5">
        <f>'iBoxx inputs'!A1005</f>
        <v>37175</v>
      </c>
      <c r="B1001" s="6">
        <f ca="1">OFFSET('iBoxx inputs'!B$6,MATCH($A1001,'iBoxx inputs'!$A$7:$A$4858,0),0)</f>
        <v>6.5234367900266701</v>
      </c>
      <c r="C1001" s="6">
        <f ca="1">OFFSET('iBoxx inputs'!C$6,MATCH($A1001,'iBoxx inputs'!$A$7:$A$4858,0),0)</f>
        <v>6.9561742365525401</v>
      </c>
      <c r="D1001" s="6">
        <f ca="1">IFERROR(OFFSET('Bank of England inputs'!D$6,MATCH($A1001,'Bank of England inputs'!$A$7:$A$4920,0),0),D1000)</f>
        <v>2.1825976809899617</v>
      </c>
      <c r="F1001" s="5">
        <f t="shared" si="46"/>
        <v>37175</v>
      </c>
      <c r="G1001" s="6">
        <f t="shared" ca="1" si="47"/>
        <v>6.7398055132896051</v>
      </c>
      <c r="H1001" s="6">
        <f t="shared" ca="1" si="45"/>
        <v>4.4598668811758557</v>
      </c>
    </row>
    <row r="1002" spans="1:8">
      <c r="A1002" s="5">
        <f>'iBoxx inputs'!A1006</f>
        <v>37176</v>
      </c>
      <c r="B1002" s="6">
        <f ca="1">OFFSET('iBoxx inputs'!B$6,MATCH($A1002,'iBoxx inputs'!$A$7:$A$4858,0),0)</f>
        <v>6.5013439801028303</v>
      </c>
      <c r="C1002" s="6">
        <f ca="1">OFFSET('iBoxx inputs'!C$6,MATCH($A1002,'iBoxx inputs'!$A$7:$A$4858,0),0)</f>
        <v>6.9399780116393099</v>
      </c>
      <c r="D1002" s="6">
        <f ca="1">IFERROR(OFFSET('Bank of England inputs'!D$6,MATCH($A1002,'Bank of England inputs'!$A$7:$A$4920,0),0),D1001)</f>
        <v>2.2027290448342951</v>
      </c>
      <c r="F1002" s="5">
        <f t="shared" si="46"/>
        <v>37176</v>
      </c>
      <c r="G1002" s="6">
        <f t="shared" ca="1" si="47"/>
        <v>6.7206609958710697</v>
      </c>
      <c r="H1002" s="6">
        <f t="shared" ca="1" si="45"/>
        <v>4.4205590136980222</v>
      </c>
    </row>
    <row r="1003" spans="1:8">
      <c r="A1003" s="5">
        <f>'iBoxx inputs'!A1007</f>
        <v>37179</v>
      </c>
      <c r="B1003" s="6">
        <f ca="1">OFFSET('iBoxx inputs'!B$6,MATCH($A1003,'iBoxx inputs'!$A$7:$A$4858,0),0)</f>
        <v>6.4041104466789101</v>
      </c>
      <c r="C1003" s="6">
        <f ca="1">OFFSET('iBoxx inputs'!C$6,MATCH($A1003,'iBoxx inputs'!$A$7:$A$4858,0),0)</f>
        <v>6.8569048693426602</v>
      </c>
      <c r="D1003" s="6">
        <f ca="1">IFERROR(OFFSET('Bank of England inputs'!D$6,MATCH($A1003,'Bank of England inputs'!$A$7:$A$4920,0),0),D1002)</f>
        <v>2.1641645544940635</v>
      </c>
      <c r="F1003" s="5">
        <f t="shared" si="46"/>
        <v>37179</v>
      </c>
      <c r="G1003" s="6">
        <f t="shared" ca="1" si="47"/>
        <v>6.6305076580107851</v>
      </c>
      <c r="H1003" s="6">
        <f t="shared" ca="1" si="45"/>
        <v>4.3717316370109227</v>
      </c>
    </row>
    <row r="1004" spans="1:8">
      <c r="A1004" s="5">
        <f>'iBoxx inputs'!A1008</f>
        <v>37180</v>
      </c>
      <c r="B1004" s="6">
        <f ca="1">OFFSET('iBoxx inputs'!B$6,MATCH($A1004,'iBoxx inputs'!$A$7:$A$4858,0),0)</f>
        <v>6.3741343155863799</v>
      </c>
      <c r="C1004" s="6">
        <f ca="1">OFFSET('iBoxx inputs'!C$6,MATCH($A1004,'iBoxx inputs'!$A$7:$A$4858,0),0)</f>
        <v>6.8400915168943799</v>
      </c>
      <c r="D1004" s="6">
        <f ca="1">IFERROR(OFFSET('Bank of England inputs'!D$6,MATCH($A1004,'Bank of England inputs'!$A$7:$A$4920,0),0),D1003)</f>
        <v>2.1643755484059612</v>
      </c>
      <c r="F1004" s="5">
        <f t="shared" si="46"/>
        <v>37180</v>
      </c>
      <c r="G1004" s="6">
        <f t="shared" ca="1" si="47"/>
        <v>6.6071129162403803</v>
      </c>
      <c r="H1004" s="6">
        <f t="shared" ca="1" si="45"/>
        <v>4.3486169655384765</v>
      </c>
    </row>
    <row r="1005" spans="1:8">
      <c r="A1005" s="5">
        <f>'iBoxx inputs'!A1009</f>
        <v>37181</v>
      </c>
      <c r="B1005" s="6">
        <f ca="1">OFFSET('iBoxx inputs'!B$6,MATCH($A1005,'iBoxx inputs'!$A$7:$A$4858,0),0)</f>
        <v>6.3906525812323096</v>
      </c>
      <c r="C1005" s="6">
        <f ca="1">OFFSET('iBoxx inputs'!C$6,MATCH($A1005,'iBoxx inputs'!$A$7:$A$4858,0),0)</f>
        <v>6.8602003377575</v>
      </c>
      <c r="D1005" s="6">
        <f ca="1">IFERROR(OFFSET('Bank of England inputs'!D$6,MATCH($A1005,'Bank of England inputs'!$A$7:$A$4920,0),0),D1004)</f>
        <v>2.1838744272204336</v>
      </c>
      <c r="F1005" s="5">
        <f t="shared" si="46"/>
        <v>37181</v>
      </c>
      <c r="G1005" s="6">
        <f t="shared" ca="1" si="47"/>
        <v>6.6254264594949053</v>
      </c>
      <c r="H1005" s="6">
        <f t="shared" ca="1" si="45"/>
        <v>4.3466271534242207</v>
      </c>
    </row>
    <row r="1006" spans="1:8">
      <c r="A1006" s="5">
        <f>'iBoxx inputs'!A1010</f>
        <v>37182</v>
      </c>
      <c r="B1006" s="6">
        <f ca="1">OFFSET('iBoxx inputs'!B$6,MATCH($A1006,'iBoxx inputs'!$A$7:$A$4858,0),0)</f>
        <v>6.4027446794288903</v>
      </c>
      <c r="C1006" s="6">
        <f ca="1">OFFSET('iBoxx inputs'!C$6,MATCH($A1006,'iBoxx inputs'!$A$7:$A$4858,0),0)</f>
        <v>6.8651881200110303</v>
      </c>
      <c r="D1006" s="6">
        <f ca="1">IFERROR(OFFSET('Bank of England inputs'!D$6,MATCH($A1006,'Bank of England inputs'!$A$7:$A$4920,0),0),D1005)</f>
        <v>2.1739130434782705</v>
      </c>
      <c r="F1006" s="5">
        <f t="shared" si="46"/>
        <v>37182</v>
      </c>
      <c r="G1006" s="6">
        <f t="shared" ca="1" si="47"/>
        <v>6.6339663997199603</v>
      </c>
      <c r="H1006" s="6">
        <f t="shared" ca="1" si="45"/>
        <v>4.365158603981234</v>
      </c>
    </row>
    <row r="1007" spans="1:8">
      <c r="A1007" s="5">
        <f>'iBoxx inputs'!A1011</f>
        <v>37183</v>
      </c>
      <c r="B1007" s="6">
        <f ca="1">OFFSET('iBoxx inputs'!B$6,MATCH($A1007,'iBoxx inputs'!$A$7:$A$4858,0),0)</f>
        <v>6.4020791887834001</v>
      </c>
      <c r="C1007" s="6">
        <f ca="1">OFFSET('iBoxx inputs'!C$6,MATCH($A1007,'iBoxx inputs'!$A$7:$A$4858,0),0)</f>
        <v>6.8653087028857103</v>
      </c>
      <c r="D1007" s="6">
        <f ca="1">IFERROR(OFFSET('Bank of England inputs'!D$6,MATCH($A1007,'Bank of England inputs'!$A$7:$A$4920,0),0),D1006)</f>
        <v>2.1342949030308977</v>
      </c>
      <c r="F1007" s="5">
        <f t="shared" si="46"/>
        <v>37183</v>
      </c>
      <c r="G1007" s="6">
        <f t="shared" ca="1" si="47"/>
        <v>6.6336939458345547</v>
      </c>
      <c r="H1007" s="6">
        <f t="shared" ca="1" si="45"/>
        <v>4.4053753414320829</v>
      </c>
    </row>
    <row r="1008" spans="1:8">
      <c r="A1008" s="5">
        <f>'iBoxx inputs'!A1012</f>
        <v>37186</v>
      </c>
      <c r="B1008" s="6">
        <f ca="1">OFFSET('iBoxx inputs'!B$6,MATCH($A1008,'iBoxx inputs'!$A$7:$A$4858,0),0)</f>
        <v>6.4240655614651603</v>
      </c>
      <c r="C1008" s="6">
        <f ca="1">OFFSET('iBoxx inputs'!C$6,MATCH($A1008,'iBoxx inputs'!$A$7:$A$4858,0),0)</f>
        <v>6.8695004515255702</v>
      </c>
      <c r="D1008" s="6">
        <f ca="1">IFERROR(OFFSET('Bank of England inputs'!D$6,MATCH($A1008,'Bank of England inputs'!$A$7:$A$4920,0),0),D1007)</f>
        <v>2.1243422334827455</v>
      </c>
      <c r="F1008" s="5">
        <f t="shared" si="46"/>
        <v>37186</v>
      </c>
      <c r="G1008" s="6">
        <f t="shared" ca="1" si="47"/>
        <v>6.6467830064953652</v>
      </c>
      <c r="H1008" s="6">
        <f t="shared" ca="1" si="45"/>
        <v>4.4283671004442304</v>
      </c>
    </row>
    <row r="1009" spans="1:8">
      <c r="A1009" s="5">
        <f>'iBoxx inputs'!A1013</f>
        <v>37187</v>
      </c>
      <c r="B1009" s="6">
        <f ca="1">OFFSET('iBoxx inputs'!B$6,MATCH($A1009,'iBoxx inputs'!$A$7:$A$4858,0),0)</f>
        <v>6.4560678881993399</v>
      </c>
      <c r="C1009" s="6">
        <f ca="1">OFFSET('iBoxx inputs'!C$6,MATCH($A1009,'iBoxx inputs'!$A$7:$A$4858,0),0)</f>
        <v>6.89523677710344</v>
      </c>
      <c r="D1009" s="6">
        <f ca="1">IFERROR(OFFSET('Bank of England inputs'!D$6,MATCH($A1009,'Bank of England inputs'!$A$7:$A$4920,0),0),D1008)</f>
        <v>2.1340869226271764</v>
      </c>
      <c r="F1009" s="5">
        <f t="shared" si="46"/>
        <v>37187</v>
      </c>
      <c r="G1009" s="6">
        <f t="shared" ca="1" si="47"/>
        <v>6.6756523326513904</v>
      </c>
      <c r="H1009" s="6">
        <f t="shared" ca="1" si="45"/>
        <v>4.4466696152722474</v>
      </c>
    </row>
    <row r="1010" spans="1:8">
      <c r="A1010" s="5">
        <f>'iBoxx inputs'!A1014</f>
        <v>37188</v>
      </c>
      <c r="B1010" s="6">
        <f ca="1">OFFSET('iBoxx inputs'!B$6,MATCH($A1010,'iBoxx inputs'!$A$7:$A$4858,0),0)</f>
        <v>6.4092676865450997</v>
      </c>
      <c r="C1010" s="6">
        <f ca="1">OFFSET('iBoxx inputs'!C$6,MATCH($A1010,'iBoxx inputs'!$A$7:$A$4858,0),0)</f>
        <v>6.8421803684908404</v>
      </c>
      <c r="D1010" s="6">
        <f ca="1">IFERROR(OFFSET('Bank of England inputs'!D$6,MATCH($A1010,'Bank of England inputs'!$A$7:$A$4920,0),0),D1009)</f>
        <v>2.2050931798224482</v>
      </c>
      <c r="F1010" s="5">
        <f t="shared" si="46"/>
        <v>37188</v>
      </c>
      <c r="G1010" s="6">
        <f t="shared" ca="1" si="47"/>
        <v>6.6257240275179701</v>
      </c>
      <c r="H1010" s="6">
        <f t="shared" ca="1" si="45"/>
        <v>4.3252549458741241</v>
      </c>
    </row>
    <row r="1011" spans="1:8">
      <c r="A1011" s="5">
        <f>'iBoxx inputs'!A1015</f>
        <v>37189</v>
      </c>
      <c r="B1011" s="6">
        <f ca="1">OFFSET('iBoxx inputs'!B$6,MATCH($A1011,'iBoxx inputs'!$A$7:$A$4858,0),0)</f>
        <v>6.3397941515393397</v>
      </c>
      <c r="C1011" s="6">
        <f ca="1">OFFSET('iBoxx inputs'!C$6,MATCH($A1011,'iBoxx inputs'!$A$7:$A$4858,0),0)</f>
        <v>6.7707141957611396</v>
      </c>
      <c r="D1011" s="6">
        <f ca="1">IFERROR(OFFSET('Bank of England inputs'!D$6,MATCH($A1011,'Bank of England inputs'!$A$7:$A$4920,0),0),D1010)</f>
        <v>2.2161476130039937</v>
      </c>
      <c r="F1011" s="5">
        <f t="shared" si="46"/>
        <v>37189</v>
      </c>
      <c r="G1011" s="6">
        <f t="shared" ca="1" si="47"/>
        <v>6.5552541736502397</v>
      </c>
      <c r="H1011" s="6">
        <f t="shared" ca="1" si="45"/>
        <v>4.2450304203151434</v>
      </c>
    </row>
    <row r="1012" spans="1:8">
      <c r="A1012" s="5">
        <f>'iBoxx inputs'!A1016</f>
        <v>37190</v>
      </c>
      <c r="B1012" s="6">
        <f ca="1">OFFSET('iBoxx inputs'!B$6,MATCH($A1012,'iBoxx inputs'!$A$7:$A$4858,0),0)</f>
        <v>6.3290125382641103</v>
      </c>
      <c r="C1012" s="6">
        <f ca="1">OFFSET('iBoxx inputs'!C$6,MATCH($A1012,'iBoxx inputs'!$A$7:$A$4858,0),0)</f>
        <v>6.7667953392202298</v>
      </c>
      <c r="D1012" s="6">
        <f ca="1">IFERROR(OFFSET('Bank of England inputs'!D$6,MATCH($A1012,'Bank of England inputs'!$A$7:$A$4920,0),0),D1011)</f>
        <v>2.1760343481654898</v>
      </c>
      <c r="F1012" s="5">
        <f t="shared" si="46"/>
        <v>37190</v>
      </c>
      <c r="G1012" s="6">
        <f t="shared" ca="1" si="47"/>
        <v>6.54790393874217</v>
      </c>
      <c r="H1012" s="6">
        <f t="shared" ca="1" si="45"/>
        <v>4.2787622542479031</v>
      </c>
    </row>
    <row r="1013" spans="1:8">
      <c r="A1013" s="5">
        <f>'iBoxx inputs'!A1017</f>
        <v>37193</v>
      </c>
      <c r="B1013" s="6">
        <f ca="1">OFFSET('iBoxx inputs'!B$6,MATCH($A1013,'iBoxx inputs'!$A$7:$A$4858,0),0)</f>
        <v>6.26569388528904</v>
      </c>
      <c r="C1013" s="6">
        <f ca="1">OFFSET('iBoxx inputs'!C$6,MATCH($A1013,'iBoxx inputs'!$A$7:$A$4858,0),0)</f>
        <v>6.7041414322062201</v>
      </c>
      <c r="D1013" s="6">
        <f ca="1">IFERROR(OFFSET('Bank of England inputs'!D$6,MATCH($A1013,'Bank of England inputs'!$A$7:$A$4920,0),0),D1012)</f>
        <v>2.1274519371523359</v>
      </c>
      <c r="F1013" s="5">
        <f t="shared" si="46"/>
        <v>37193</v>
      </c>
      <c r="G1013" s="6">
        <f t="shared" ca="1" si="47"/>
        <v>6.48491765874763</v>
      </c>
      <c r="H1013" s="6">
        <f t="shared" ca="1" si="45"/>
        <v>4.2666938604096538</v>
      </c>
    </row>
    <row r="1014" spans="1:8">
      <c r="A1014" s="5">
        <f>'iBoxx inputs'!A1018</f>
        <v>37194</v>
      </c>
      <c r="B1014" s="6">
        <f ca="1">OFFSET('iBoxx inputs'!B$6,MATCH($A1014,'iBoxx inputs'!$A$7:$A$4858,0),0)</f>
        <v>6.2205660010571799</v>
      </c>
      <c r="C1014" s="6">
        <f ca="1">OFFSET('iBoxx inputs'!C$6,MATCH($A1014,'iBoxx inputs'!$A$7:$A$4858,0),0)</f>
        <v>6.6597437857124904</v>
      </c>
      <c r="D1014" s="6">
        <f ca="1">IFERROR(OFFSET('Bank of England inputs'!D$6,MATCH($A1014,'Bank of England inputs'!$A$7:$A$4920,0),0),D1013)</f>
        <v>2.0790629575402786</v>
      </c>
      <c r="F1014" s="5">
        <f t="shared" si="46"/>
        <v>37194</v>
      </c>
      <c r="G1014" s="6">
        <f t="shared" ca="1" si="47"/>
        <v>6.4401548933848352</v>
      </c>
      <c r="H1014" s="6">
        <f t="shared" ca="1" si="45"/>
        <v>4.2722687782298152</v>
      </c>
    </row>
    <row r="1015" spans="1:8">
      <c r="A1015" s="5">
        <f>'iBoxx inputs'!A1019</f>
        <v>37195</v>
      </c>
      <c r="B1015" s="6">
        <f ca="1">OFFSET('iBoxx inputs'!B$6,MATCH($A1015,'iBoxx inputs'!$A$7:$A$4858,0),0)</f>
        <v>6.15335080571493</v>
      </c>
      <c r="C1015" s="6">
        <f ca="1">OFFSET('iBoxx inputs'!C$6,MATCH($A1015,'iBoxx inputs'!$A$7:$A$4858,0),0)</f>
        <v>6.5987073906440701</v>
      </c>
      <c r="D1015" s="6">
        <f ca="1">IFERROR(OFFSET('Bank of England inputs'!D$6,MATCH($A1015,'Bank of England inputs'!$A$7:$A$4920,0),0),D1014)</f>
        <v>2.099814435003422</v>
      </c>
      <c r="F1015" s="5">
        <f t="shared" si="46"/>
        <v>37195</v>
      </c>
      <c r="G1015" s="6">
        <f t="shared" ca="1" si="47"/>
        <v>6.3760290981795</v>
      </c>
      <c r="H1015" s="6">
        <f t="shared" ca="1" si="45"/>
        <v>4.1882687905356653</v>
      </c>
    </row>
    <row r="1016" spans="1:8">
      <c r="A1016" s="5">
        <f>'iBoxx inputs'!A1020</f>
        <v>37196</v>
      </c>
      <c r="B1016" s="6">
        <f ca="1">OFFSET('iBoxx inputs'!B$6,MATCH($A1016,'iBoxx inputs'!$A$7:$A$4858,0),0)</f>
        <v>5.98842088309181</v>
      </c>
      <c r="C1016" s="6">
        <f ca="1">OFFSET('iBoxx inputs'!C$6,MATCH($A1016,'iBoxx inputs'!$A$7:$A$4858,0),0)</f>
        <v>6.4887657286978797</v>
      </c>
      <c r="D1016" s="6">
        <f ca="1">IFERROR(OFFSET('Bank of England inputs'!D$6,MATCH($A1016,'Bank of England inputs'!$A$7:$A$4920,0),0),D1015)</f>
        <v>2.0418132082844709</v>
      </c>
      <c r="F1016" s="5">
        <f t="shared" si="46"/>
        <v>37196</v>
      </c>
      <c r="G1016" s="6">
        <f t="shared" ca="1" si="47"/>
        <v>6.2385933058948453</v>
      </c>
      <c r="H1016" s="6">
        <f t="shared" ca="1" si="45"/>
        <v>4.1128043158582761</v>
      </c>
    </row>
    <row r="1017" spans="1:8">
      <c r="A1017" s="5">
        <f>'iBoxx inputs'!A1021</f>
        <v>37197</v>
      </c>
      <c r="B1017" s="6">
        <f ca="1">OFFSET('iBoxx inputs'!B$6,MATCH($A1017,'iBoxx inputs'!$A$7:$A$4858,0),0)</f>
        <v>6.0235817138319598</v>
      </c>
      <c r="C1017" s="6">
        <f ca="1">OFFSET('iBoxx inputs'!C$6,MATCH($A1017,'iBoxx inputs'!$A$7:$A$4858,0),0)</f>
        <v>6.5350159661575402</v>
      </c>
      <c r="D1017" s="6">
        <f ca="1">IFERROR(OFFSET('Bank of England inputs'!D$6,MATCH($A1017,'Bank of England inputs'!$A$7:$A$4920,0),0),D1016)</f>
        <v>2.0804844696229674</v>
      </c>
      <c r="F1017" s="5">
        <f t="shared" si="46"/>
        <v>37197</v>
      </c>
      <c r="G1017" s="6">
        <f t="shared" ca="1" si="47"/>
        <v>6.27929883999475</v>
      </c>
      <c r="H1017" s="6">
        <f t="shared" ca="1" si="45"/>
        <v>4.1132390703153998</v>
      </c>
    </row>
    <row r="1018" spans="1:8">
      <c r="A1018" s="5">
        <f>'iBoxx inputs'!A1022</f>
        <v>37200</v>
      </c>
      <c r="B1018" s="6">
        <f ca="1">OFFSET('iBoxx inputs'!B$6,MATCH($A1018,'iBoxx inputs'!$A$7:$A$4858,0),0)</f>
        <v>5.9727847017496396</v>
      </c>
      <c r="C1018" s="6">
        <f ca="1">OFFSET('iBoxx inputs'!C$6,MATCH($A1018,'iBoxx inputs'!$A$7:$A$4858,0),0)</f>
        <v>6.4837092674449401</v>
      </c>
      <c r="D1018" s="6">
        <f ca="1">IFERROR(OFFSET('Bank of England inputs'!D$6,MATCH($A1018,'Bank of England inputs'!$A$7:$A$4920,0),0),D1017)</f>
        <v>2.0418132082844709</v>
      </c>
      <c r="F1018" s="5">
        <f t="shared" si="46"/>
        <v>37200</v>
      </c>
      <c r="G1018" s="6">
        <f t="shared" ca="1" si="47"/>
        <v>6.2282469845972894</v>
      </c>
      <c r="H1018" s="6">
        <f t="shared" ca="1" si="45"/>
        <v>4.1026650200419512</v>
      </c>
    </row>
    <row r="1019" spans="1:8">
      <c r="A1019" s="5">
        <f>'iBoxx inputs'!A1023</f>
        <v>37201</v>
      </c>
      <c r="B1019" s="6">
        <f ca="1">OFFSET('iBoxx inputs'!B$6,MATCH($A1019,'iBoxx inputs'!$A$7:$A$4858,0),0)</f>
        <v>5.9616753721383002</v>
      </c>
      <c r="C1019" s="6">
        <f ca="1">OFFSET('iBoxx inputs'!C$6,MATCH($A1019,'iBoxx inputs'!$A$7:$A$4858,0),0)</f>
        <v>6.4766241284031798</v>
      </c>
      <c r="D1019" s="6">
        <f ca="1">IFERROR(OFFSET('Bank of England inputs'!D$6,MATCH($A1019,'Bank of England inputs'!$A$7:$A$4920,0),0),D1018)</f>
        <v>2.0817044566067144</v>
      </c>
      <c r="F1019" s="5">
        <f t="shared" si="46"/>
        <v>37201</v>
      </c>
      <c r="G1019" s="6">
        <f t="shared" ca="1" si="47"/>
        <v>6.2191497502707396</v>
      </c>
      <c r="H1019" s="6">
        <f t="shared" ca="1" si="45"/>
        <v>4.0530723068233909</v>
      </c>
    </row>
    <row r="1020" spans="1:8">
      <c r="A1020" s="5">
        <f>'iBoxx inputs'!A1024</f>
        <v>37202</v>
      </c>
      <c r="B1020" s="6">
        <f ca="1">OFFSET('iBoxx inputs'!B$6,MATCH($A1020,'iBoxx inputs'!$A$7:$A$4858,0),0)</f>
        <v>5.9387348957873503</v>
      </c>
      <c r="C1020" s="6">
        <f ca="1">OFFSET('iBoxx inputs'!C$6,MATCH($A1020,'iBoxx inputs'!$A$7:$A$4858,0),0)</f>
        <v>6.4562487781970601</v>
      </c>
      <c r="D1020" s="6">
        <f ca="1">IFERROR(OFFSET('Bank of England inputs'!D$6,MATCH($A1020,'Bank of England inputs'!$A$7:$A$4920,0),0),D1019)</f>
        <v>2.0922956589753738</v>
      </c>
      <c r="F1020" s="5">
        <f t="shared" si="46"/>
        <v>37202</v>
      </c>
      <c r="G1020" s="6">
        <f t="shared" ca="1" si="47"/>
        <v>6.1974918369922047</v>
      </c>
      <c r="H1020" s="6">
        <f t="shared" ca="1" si="45"/>
        <v>4.0210636380727971</v>
      </c>
    </row>
    <row r="1021" spans="1:8">
      <c r="A1021" s="5">
        <f>'iBoxx inputs'!A1025</f>
        <v>37203</v>
      </c>
      <c r="B1021" s="6">
        <f ca="1">OFFSET('iBoxx inputs'!B$6,MATCH($A1021,'iBoxx inputs'!$A$7:$A$4858,0),0)</f>
        <v>5.9382903636247404</v>
      </c>
      <c r="C1021" s="6">
        <f ca="1">OFFSET('iBoxx inputs'!C$6,MATCH($A1021,'iBoxx inputs'!$A$7:$A$4858,0),0)</f>
        <v>6.4564596679766701</v>
      </c>
      <c r="D1021" s="6">
        <f ca="1">IFERROR(OFFSET('Bank of England inputs'!D$6,MATCH($A1021,'Bank of England inputs'!$A$7:$A$4920,0),0),D1020)</f>
        <v>2.1318208488167567</v>
      </c>
      <c r="F1021" s="5">
        <f t="shared" si="46"/>
        <v>37203</v>
      </c>
      <c r="G1021" s="6">
        <f t="shared" ca="1" si="47"/>
        <v>6.1973750158007057</v>
      </c>
      <c r="H1021" s="6">
        <f t="shared" ca="1" si="45"/>
        <v>3.9806929252755641</v>
      </c>
    </row>
    <row r="1022" spans="1:8">
      <c r="A1022" s="5">
        <f>'iBoxx inputs'!A1026</f>
        <v>37204</v>
      </c>
      <c r="B1022" s="6">
        <f ca="1">OFFSET('iBoxx inputs'!B$6,MATCH($A1022,'iBoxx inputs'!$A$7:$A$4858,0),0)</f>
        <v>5.90913937556381</v>
      </c>
      <c r="C1022" s="6">
        <f ca="1">OFFSET('iBoxx inputs'!C$6,MATCH($A1022,'iBoxx inputs'!$A$7:$A$4858,0),0)</f>
        <v>6.4320169199833197</v>
      </c>
      <c r="D1022" s="6">
        <f ca="1">IFERROR(OFFSET('Bank of England inputs'!D$6,MATCH($A1022,'Bank of England inputs'!$A$7:$A$4920,0),0),D1021)</f>
        <v>2.1422283087156435</v>
      </c>
      <c r="F1022" s="5">
        <f t="shared" si="46"/>
        <v>37204</v>
      </c>
      <c r="G1022" s="6">
        <f t="shared" ca="1" si="47"/>
        <v>6.1705781477735648</v>
      </c>
      <c r="H1022" s="6">
        <f t="shared" ca="1" si="45"/>
        <v>3.9438632833450615</v>
      </c>
    </row>
    <row r="1023" spans="1:8">
      <c r="A1023" s="5">
        <f>'iBoxx inputs'!A1027</f>
        <v>37207</v>
      </c>
      <c r="B1023" s="6">
        <f ca="1">OFFSET('iBoxx inputs'!B$6,MATCH($A1023,'iBoxx inputs'!$A$7:$A$4858,0),0)</f>
        <v>5.86984755027256</v>
      </c>
      <c r="C1023" s="6">
        <f ca="1">OFFSET('iBoxx inputs'!C$6,MATCH($A1023,'iBoxx inputs'!$A$7:$A$4858,0),0)</f>
        <v>6.4010710170698699</v>
      </c>
      <c r="D1023" s="6">
        <f ca="1">IFERROR(OFFSET('Bank of England inputs'!D$6,MATCH($A1023,'Bank of England inputs'!$A$7:$A$4920,0),0),D1022)</f>
        <v>2.1524312689560787</v>
      </c>
      <c r="F1023" s="5">
        <f t="shared" si="46"/>
        <v>37207</v>
      </c>
      <c r="G1023" s="6">
        <f t="shared" ca="1" si="47"/>
        <v>6.1354592836712154</v>
      </c>
      <c r="H1023" s="6">
        <f t="shared" ca="1" si="45"/>
        <v>3.8991025130163059</v>
      </c>
    </row>
    <row r="1024" spans="1:8">
      <c r="A1024" s="5">
        <f>'iBoxx inputs'!A1028</f>
        <v>37208</v>
      </c>
      <c r="B1024" s="6">
        <f ca="1">OFFSET('iBoxx inputs'!B$6,MATCH($A1024,'iBoxx inputs'!$A$7:$A$4858,0),0)</f>
        <v>5.9758129778204001</v>
      </c>
      <c r="C1024" s="6">
        <f ca="1">OFFSET('iBoxx inputs'!C$6,MATCH($A1024,'iBoxx inputs'!$A$7:$A$4858,0),0)</f>
        <v>6.5092619729749401</v>
      </c>
      <c r="D1024" s="6">
        <f ca="1">IFERROR(OFFSET('Bank of England inputs'!D$6,MATCH($A1024,'Bank of England inputs'!$A$7:$A$4920,0),0),D1023)</f>
        <v>2.2300469483568008</v>
      </c>
      <c r="F1024" s="5">
        <f t="shared" si="46"/>
        <v>37208</v>
      </c>
      <c r="G1024" s="6">
        <f t="shared" ca="1" si="47"/>
        <v>6.2425374753976701</v>
      </c>
      <c r="H1024" s="6">
        <f t="shared" ca="1" si="45"/>
        <v>3.9249620310434219</v>
      </c>
    </row>
    <row r="1025" spans="1:8">
      <c r="A1025" s="5">
        <f>'iBoxx inputs'!A1029</f>
        <v>37209</v>
      </c>
      <c r="B1025" s="6">
        <f ca="1">OFFSET('iBoxx inputs'!B$6,MATCH($A1025,'iBoxx inputs'!$A$7:$A$4858,0),0)</f>
        <v>6.03080578380301</v>
      </c>
      <c r="C1025" s="6">
        <f ca="1">OFFSET('iBoxx inputs'!C$6,MATCH($A1025,'iBoxx inputs'!$A$7:$A$4858,0),0)</f>
        <v>6.5663760602430497</v>
      </c>
      <c r="D1025" s="6">
        <f ca="1">IFERROR(OFFSET('Bank of England inputs'!D$6,MATCH($A1025,'Bank of England inputs'!$A$7:$A$4920,0),0),D1024)</f>
        <v>2.2387330139798767</v>
      </c>
      <c r="F1025" s="5">
        <f t="shared" si="46"/>
        <v>37209</v>
      </c>
      <c r="G1025" s="6">
        <f t="shared" ca="1" si="47"/>
        <v>6.2985909220230294</v>
      </c>
      <c r="H1025" s="6">
        <f t="shared" ca="1" si="45"/>
        <v>3.9709587436769445</v>
      </c>
    </row>
    <row r="1026" spans="1:8">
      <c r="A1026" s="5">
        <f>'iBoxx inputs'!A1030</f>
        <v>37210</v>
      </c>
      <c r="B1026" s="6">
        <f ca="1">OFFSET('iBoxx inputs'!B$6,MATCH($A1026,'iBoxx inputs'!$A$7:$A$4858,0),0)</f>
        <v>6.0968526533639302</v>
      </c>
      <c r="C1026" s="6">
        <f ca="1">OFFSET('iBoxx inputs'!C$6,MATCH($A1026,'iBoxx inputs'!$A$7:$A$4858,0),0)</f>
        <v>6.6276982663028496</v>
      </c>
      <c r="D1026" s="6">
        <f ca="1">IFERROR(OFFSET('Bank of England inputs'!D$6,MATCH($A1026,'Bank of England inputs'!$A$7:$A$4920,0),0),D1025)</f>
        <v>2.2070312499999911</v>
      </c>
      <c r="F1026" s="5">
        <f t="shared" si="46"/>
        <v>37210</v>
      </c>
      <c r="G1026" s="6">
        <f t="shared" ca="1" si="47"/>
        <v>6.3622754598333895</v>
      </c>
      <c r="H1026" s="6">
        <f t="shared" ca="1" si="45"/>
        <v>4.0655169796191437</v>
      </c>
    </row>
    <row r="1027" spans="1:8">
      <c r="A1027" s="5">
        <f>'iBoxx inputs'!A1031</f>
        <v>37211</v>
      </c>
      <c r="B1027" s="6">
        <f ca="1">OFFSET('iBoxx inputs'!B$6,MATCH($A1027,'iBoxx inputs'!$A$7:$A$4858,0),0)</f>
        <v>6.0748317575156099</v>
      </c>
      <c r="C1027" s="6">
        <f ca="1">OFFSET('iBoxx inputs'!C$6,MATCH($A1027,'iBoxx inputs'!$A$7:$A$4858,0),0)</f>
        <v>6.61527446811023</v>
      </c>
      <c r="D1027" s="6">
        <f ca="1">IFERROR(OFFSET('Bank of England inputs'!D$6,MATCH($A1027,'Bank of England inputs'!$A$7:$A$4920,0),0),D1026)</f>
        <v>2.2068157406503142</v>
      </c>
      <c r="F1027" s="5">
        <f t="shared" si="46"/>
        <v>37211</v>
      </c>
      <c r="G1027" s="6">
        <f t="shared" ca="1" si="47"/>
        <v>6.3450531128129199</v>
      </c>
      <c r="H1027" s="6">
        <f t="shared" ref="H1027:H1090" ca="1" si="48">((1+G1027/100)/(1+D1027/100)-1)*100</f>
        <v>4.0488859203513305</v>
      </c>
    </row>
    <row r="1028" spans="1:8">
      <c r="A1028" s="5">
        <f>'iBoxx inputs'!A1032</f>
        <v>37214</v>
      </c>
      <c r="B1028" s="6">
        <f ca="1">OFFSET('iBoxx inputs'!B$6,MATCH($A1028,'iBoxx inputs'!$A$7:$A$4858,0),0)</f>
        <v>6.0869855444047101</v>
      </c>
      <c r="C1028" s="6">
        <f ca="1">OFFSET('iBoxx inputs'!C$6,MATCH($A1028,'iBoxx inputs'!$A$7:$A$4858,0),0)</f>
        <v>6.6033352759431203</v>
      </c>
      <c r="D1028" s="6">
        <f ca="1">IFERROR(OFFSET('Bank of England inputs'!D$6,MATCH($A1028,'Bank of England inputs'!$A$7:$A$4920,0),0),D1027)</f>
        <v>2.1970510692315148</v>
      </c>
      <c r="F1028" s="5">
        <f t="shared" ref="F1028:F1091" si="49">A1028</f>
        <v>37214</v>
      </c>
      <c r="G1028" s="6">
        <f t="shared" ref="G1028:G1091" ca="1" si="50">(B1028+C1028)/2</f>
        <v>6.3451604101739152</v>
      </c>
      <c r="H1028" s="6">
        <f t="shared" ca="1" si="48"/>
        <v>4.05893252059919</v>
      </c>
    </row>
    <row r="1029" spans="1:8">
      <c r="A1029" s="5">
        <f>'iBoxx inputs'!A1033</f>
        <v>37215</v>
      </c>
      <c r="B1029" s="6">
        <f ca="1">OFFSET('iBoxx inputs'!B$6,MATCH($A1029,'iBoxx inputs'!$A$7:$A$4858,0),0)</f>
        <v>6.1013844460094697</v>
      </c>
      <c r="C1029" s="6">
        <f ca="1">OFFSET('iBoxx inputs'!C$6,MATCH($A1029,'iBoxx inputs'!$A$7:$A$4858,0),0)</f>
        <v>6.6319405386554102</v>
      </c>
      <c r="D1029" s="6">
        <f ca="1">IFERROR(OFFSET('Bank of England inputs'!D$6,MATCH($A1029,'Bank of England inputs'!$A$7:$A$4920,0),0),D1028)</f>
        <v>2.1768840296759073</v>
      </c>
      <c r="F1029" s="5">
        <f t="shared" si="49"/>
        <v>37215</v>
      </c>
      <c r="G1029" s="6">
        <f t="shared" ca="1" si="50"/>
        <v>6.3666624923324395</v>
      </c>
      <c r="H1029" s="6">
        <f t="shared" ca="1" si="48"/>
        <v>4.1005150063488705</v>
      </c>
    </row>
    <row r="1030" spans="1:8">
      <c r="A1030" s="5">
        <f>'iBoxx inputs'!A1034</f>
        <v>37216</v>
      </c>
      <c r="B1030" s="6">
        <f ca="1">OFFSET('iBoxx inputs'!B$6,MATCH($A1030,'iBoxx inputs'!$A$7:$A$4858,0),0)</f>
        <v>6.1571623046859703</v>
      </c>
      <c r="C1030" s="6">
        <f ca="1">OFFSET('iBoxx inputs'!C$6,MATCH($A1030,'iBoxx inputs'!$A$7:$A$4858,0),0)</f>
        <v>6.6588661099886002</v>
      </c>
      <c r="D1030" s="6">
        <f ca="1">IFERROR(OFFSET('Bank of England inputs'!D$6,MATCH($A1030,'Bank of England inputs'!$A$7:$A$4920,0),0),D1029)</f>
        <v>2.1857923497267784</v>
      </c>
      <c r="F1030" s="5">
        <f t="shared" si="49"/>
        <v>37216</v>
      </c>
      <c r="G1030" s="6">
        <f t="shared" ca="1" si="50"/>
        <v>6.4080142073372848</v>
      </c>
      <c r="H1030" s="6">
        <f t="shared" ca="1" si="48"/>
        <v>4.1319069515653561</v>
      </c>
    </row>
    <row r="1031" spans="1:8">
      <c r="A1031" s="5">
        <f>'iBoxx inputs'!A1035</f>
        <v>37217</v>
      </c>
      <c r="B1031" s="6">
        <f ca="1">OFFSET('iBoxx inputs'!B$6,MATCH($A1031,'iBoxx inputs'!$A$7:$A$4858,0),0)</f>
        <v>6.1591310467549301</v>
      </c>
      <c r="C1031" s="6">
        <f ca="1">OFFSET('iBoxx inputs'!C$6,MATCH($A1031,'iBoxx inputs'!$A$7:$A$4858,0),0)</f>
        <v>6.6560857904003798</v>
      </c>
      <c r="D1031" s="6">
        <f ca="1">IFERROR(OFFSET('Bank of England inputs'!D$6,MATCH($A1031,'Bank of England inputs'!$A$7:$A$4920,0),0),D1030)</f>
        <v>2.2254758418740694</v>
      </c>
      <c r="F1031" s="5">
        <f t="shared" si="49"/>
        <v>37217</v>
      </c>
      <c r="G1031" s="6">
        <f t="shared" ca="1" si="50"/>
        <v>6.407608418577655</v>
      </c>
      <c r="H1031" s="6">
        <f t="shared" ca="1" si="48"/>
        <v>4.0910864363915111</v>
      </c>
    </row>
    <row r="1032" spans="1:8">
      <c r="A1032" s="5">
        <f>'iBoxx inputs'!A1036</f>
        <v>37218</v>
      </c>
      <c r="B1032" s="6">
        <f ca="1">OFFSET('iBoxx inputs'!B$6,MATCH($A1032,'iBoxx inputs'!$A$7:$A$4858,0),0)</f>
        <v>6.1581937732627399</v>
      </c>
      <c r="C1032" s="6">
        <f ca="1">OFFSET('iBoxx inputs'!C$6,MATCH($A1032,'iBoxx inputs'!$A$7:$A$4858,0),0)</f>
        <v>6.6494192163237997</v>
      </c>
      <c r="D1032" s="6">
        <f ca="1">IFERROR(OFFSET('Bank of England inputs'!D$6,MATCH($A1032,'Bank of England inputs'!$A$7:$A$4920,0),0),D1031)</f>
        <v>2.2059541239628944</v>
      </c>
      <c r="F1032" s="5">
        <f t="shared" si="49"/>
        <v>37218</v>
      </c>
      <c r="G1032" s="6">
        <f t="shared" ca="1" si="50"/>
        <v>6.4038064947932698</v>
      </c>
      <c r="H1032" s="6">
        <f t="shared" ca="1" si="48"/>
        <v>4.1072483563324491</v>
      </c>
    </row>
    <row r="1033" spans="1:8">
      <c r="A1033" s="5">
        <f>'iBoxx inputs'!A1037</f>
        <v>37221</v>
      </c>
      <c r="B1033" s="6">
        <f ca="1">OFFSET('iBoxx inputs'!B$6,MATCH($A1033,'iBoxx inputs'!$A$7:$A$4858,0),0)</f>
        <v>6.10000563454921</v>
      </c>
      <c r="C1033" s="6">
        <f ca="1">OFFSET('iBoxx inputs'!C$6,MATCH($A1033,'iBoxx inputs'!$A$7:$A$4858,0),0)</f>
        <v>6.5890503362186301</v>
      </c>
      <c r="D1033" s="6">
        <f ca="1">IFERROR(OFFSET('Bank of England inputs'!D$6,MATCH($A1033,'Bank of England inputs'!$A$7:$A$4920,0),0),D1032)</f>
        <v>2.1469698448326469</v>
      </c>
      <c r="F1033" s="5">
        <f t="shared" si="49"/>
        <v>37221</v>
      </c>
      <c r="G1033" s="6">
        <f t="shared" ca="1" si="50"/>
        <v>6.3445279853839196</v>
      </c>
      <c r="H1033" s="6">
        <f t="shared" ca="1" si="48"/>
        <v>4.1093320212313822</v>
      </c>
    </row>
    <row r="1034" spans="1:8">
      <c r="A1034" s="5">
        <f>'iBoxx inputs'!A1038</f>
        <v>37222</v>
      </c>
      <c r="B1034" s="6">
        <f ca="1">OFFSET('iBoxx inputs'!B$6,MATCH($A1034,'iBoxx inputs'!$A$7:$A$4858,0),0)</f>
        <v>6.1486830470287899</v>
      </c>
      <c r="C1034" s="6">
        <f ca="1">OFFSET('iBoxx inputs'!C$6,MATCH($A1034,'iBoxx inputs'!$A$7:$A$4858,0),0)</f>
        <v>6.6486186304459096</v>
      </c>
      <c r="D1034" s="6">
        <f ca="1">IFERROR(OFFSET('Bank of England inputs'!D$6,MATCH($A1034,'Bank of England inputs'!$A$7:$A$4920,0),0),D1033)</f>
        <v>2.1650087770626048</v>
      </c>
      <c r="F1034" s="5">
        <f t="shared" si="49"/>
        <v>37222</v>
      </c>
      <c r="G1034" s="6">
        <f t="shared" ca="1" si="50"/>
        <v>6.3986508387373497</v>
      </c>
      <c r="H1034" s="6">
        <f t="shared" ca="1" si="48"/>
        <v>4.1439257064158852</v>
      </c>
    </row>
    <row r="1035" spans="1:8">
      <c r="A1035" s="5">
        <f>'iBoxx inputs'!A1039</f>
        <v>37223</v>
      </c>
      <c r="B1035" s="6">
        <f ca="1">OFFSET('iBoxx inputs'!B$6,MATCH($A1035,'iBoxx inputs'!$A$7:$A$4858,0),0)</f>
        <v>6.0833201863828101</v>
      </c>
      <c r="C1035" s="6">
        <f ca="1">OFFSET('iBoxx inputs'!C$6,MATCH($A1035,'iBoxx inputs'!$A$7:$A$4858,0),0)</f>
        <v>6.5615180265530197</v>
      </c>
      <c r="D1035" s="6">
        <f ca="1">IFERROR(OFFSET('Bank of England inputs'!D$6,MATCH($A1035,'Bank of England inputs'!$A$7:$A$4920,0),0),D1034)</f>
        <v>2.1264143581740225</v>
      </c>
      <c r="F1035" s="5">
        <f t="shared" si="49"/>
        <v>37223</v>
      </c>
      <c r="G1035" s="6">
        <f t="shared" ca="1" si="50"/>
        <v>6.3224191064679154</v>
      </c>
      <c r="H1035" s="6">
        <f t="shared" ca="1" si="48"/>
        <v>4.1086380782721088</v>
      </c>
    </row>
    <row r="1036" spans="1:8">
      <c r="A1036" s="5">
        <f>'iBoxx inputs'!A1040</f>
        <v>37224</v>
      </c>
      <c r="B1036" s="6">
        <f ca="1">OFFSET('iBoxx inputs'!B$6,MATCH($A1036,'iBoxx inputs'!$A$7:$A$4858,0),0)</f>
        <v>6.06233320595521</v>
      </c>
      <c r="C1036" s="6">
        <f ca="1">OFFSET('iBoxx inputs'!C$6,MATCH($A1036,'iBoxx inputs'!$A$7:$A$4858,0),0)</f>
        <v>6.5263870419018</v>
      </c>
      <c r="D1036" s="6">
        <f ca="1">IFERROR(OFFSET('Bank of England inputs'!D$6,MATCH($A1036,'Bank of England inputs'!$A$7:$A$4920,0),0),D1035)</f>
        <v>2.1170731707317092</v>
      </c>
      <c r="F1036" s="5">
        <f t="shared" si="49"/>
        <v>37224</v>
      </c>
      <c r="G1036" s="6">
        <f t="shared" ca="1" si="50"/>
        <v>6.294360123928505</v>
      </c>
      <c r="H1036" s="6">
        <f t="shared" ca="1" si="48"/>
        <v>4.0906841760071755</v>
      </c>
    </row>
    <row r="1037" spans="1:8">
      <c r="A1037" s="5">
        <f>'iBoxx inputs'!A1041</f>
        <v>37225</v>
      </c>
      <c r="B1037" s="6">
        <f ca="1">OFFSET('iBoxx inputs'!B$6,MATCH($A1037,'iBoxx inputs'!$A$7:$A$4858,0),0)</f>
        <v>6.0501667794696203</v>
      </c>
      <c r="C1037" s="6">
        <f ca="1">OFFSET('iBoxx inputs'!C$6,MATCH($A1037,'iBoxx inputs'!$A$7:$A$4858,0),0)</f>
        <v>6.5398975307682203</v>
      </c>
      <c r="D1037" s="6">
        <f ca="1">IFERROR(OFFSET('Bank of England inputs'!D$6,MATCH($A1037,'Bank of England inputs'!$A$7:$A$4920,0),0),D1036)</f>
        <v>2.1274519371523359</v>
      </c>
      <c r="F1037" s="5">
        <f t="shared" si="49"/>
        <v>37225</v>
      </c>
      <c r="G1037" s="6">
        <f t="shared" ca="1" si="50"/>
        <v>6.2950321551189203</v>
      </c>
      <c r="H1037" s="6">
        <f t="shared" ca="1" si="48"/>
        <v>4.0807639267562035</v>
      </c>
    </row>
    <row r="1038" spans="1:8">
      <c r="A1038" s="5">
        <f>'iBoxx inputs'!A1042</f>
        <v>37228</v>
      </c>
      <c r="B1038" s="6">
        <f ca="1">OFFSET('iBoxx inputs'!B$6,MATCH($A1038,'iBoxx inputs'!$A$7:$A$4858,0),0)</f>
        <v>6.0220419920724204</v>
      </c>
      <c r="C1038" s="6">
        <f ca="1">OFFSET('iBoxx inputs'!C$6,MATCH($A1038,'iBoxx inputs'!$A$7:$A$4858,0),0)</f>
        <v>6.5178541481681398</v>
      </c>
      <c r="D1038" s="6">
        <f ca="1">IFERROR(OFFSET('Bank of England inputs'!D$6,MATCH($A1038,'Bank of England inputs'!$A$7:$A$4920,0),0),D1037)</f>
        <v>2.1380454944840421</v>
      </c>
      <c r="F1038" s="5">
        <f t="shared" si="49"/>
        <v>37228</v>
      </c>
      <c r="G1038" s="6">
        <f t="shared" ca="1" si="50"/>
        <v>6.2699480701202805</v>
      </c>
      <c r="H1038" s="6">
        <f t="shared" ca="1" si="48"/>
        <v>4.0454098721317333</v>
      </c>
    </row>
    <row r="1039" spans="1:8">
      <c r="A1039" s="5">
        <f>'iBoxx inputs'!A1043</f>
        <v>37229</v>
      </c>
      <c r="B1039" s="6">
        <f ca="1">OFFSET('iBoxx inputs'!B$6,MATCH($A1039,'iBoxx inputs'!$A$7:$A$4858,0),0)</f>
        <v>6.0211305753124202</v>
      </c>
      <c r="C1039" s="6">
        <f ca="1">OFFSET('iBoxx inputs'!C$6,MATCH($A1039,'iBoxx inputs'!$A$7:$A$4858,0),0)</f>
        <v>6.50958809607239</v>
      </c>
      <c r="D1039" s="6">
        <f ca="1">IFERROR(OFFSET('Bank of England inputs'!D$6,MATCH($A1039,'Bank of England inputs'!$A$7:$A$4920,0),0),D1038)</f>
        <v>2.1380454944840421</v>
      </c>
      <c r="F1039" s="5">
        <f t="shared" si="49"/>
        <v>37229</v>
      </c>
      <c r="G1039" s="6">
        <f t="shared" ca="1" si="50"/>
        <v>6.2653593356924056</v>
      </c>
      <c r="H1039" s="6">
        <f t="shared" ca="1" si="48"/>
        <v>4.0409171932228372</v>
      </c>
    </row>
    <row r="1040" spans="1:8">
      <c r="A1040" s="5">
        <f>'iBoxx inputs'!A1044</f>
        <v>37230</v>
      </c>
      <c r="B1040" s="6">
        <f ca="1">OFFSET('iBoxx inputs'!B$6,MATCH($A1040,'iBoxx inputs'!$A$7:$A$4858,0),0)</f>
        <v>6.1553810962759599</v>
      </c>
      <c r="C1040" s="6">
        <f ca="1">OFFSET('iBoxx inputs'!C$6,MATCH($A1040,'iBoxx inputs'!$A$7:$A$4858,0),0)</f>
        <v>6.6397704838498104</v>
      </c>
      <c r="D1040" s="6">
        <f ca="1">IFERROR(OFFSET('Bank of England inputs'!D$6,MATCH($A1040,'Bank of England inputs'!$A$7:$A$4920,0),0),D1039)</f>
        <v>2.2449975597852667</v>
      </c>
      <c r="F1040" s="5">
        <f t="shared" si="49"/>
        <v>37230</v>
      </c>
      <c r="G1040" s="6">
        <f t="shared" ca="1" si="50"/>
        <v>6.3975757900628851</v>
      </c>
      <c r="H1040" s="6">
        <f t="shared" ca="1" si="48"/>
        <v>4.0613999015937097</v>
      </c>
    </row>
    <row r="1041" spans="1:8">
      <c r="A1041" s="5">
        <f>'iBoxx inputs'!A1045</f>
        <v>37231</v>
      </c>
      <c r="B1041" s="6">
        <f ca="1">OFFSET('iBoxx inputs'!B$6,MATCH($A1041,'iBoxx inputs'!$A$7:$A$4858,0),0)</f>
        <v>6.2105979292485101</v>
      </c>
      <c r="C1041" s="6">
        <f ca="1">OFFSET('iBoxx inputs'!C$6,MATCH($A1041,'iBoxx inputs'!$A$7:$A$4858,0),0)</f>
        <v>6.7028823352892601</v>
      </c>
      <c r="D1041" s="6">
        <f ca="1">IFERROR(OFFSET('Bank of England inputs'!D$6,MATCH($A1041,'Bank of England inputs'!$A$7:$A$4920,0),0),D1040)</f>
        <v>2.2434646898166433</v>
      </c>
      <c r="F1041" s="5">
        <f t="shared" si="49"/>
        <v>37231</v>
      </c>
      <c r="G1041" s="6">
        <f t="shared" ca="1" si="50"/>
        <v>6.4567401322688855</v>
      </c>
      <c r="H1041" s="6">
        <f t="shared" ca="1" si="48"/>
        <v>4.1208261625663489</v>
      </c>
    </row>
    <row r="1042" spans="1:8">
      <c r="A1042" s="5">
        <f>'iBoxx inputs'!A1046</f>
        <v>37232</v>
      </c>
      <c r="B1042" s="6">
        <f ca="1">OFFSET('iBoxx inputs'!B$6,MATCH($A1042,'iBoxx inputs'!$A$7:$A$4858,0),0)</f>
        <v>6.3309602252456099</v>
      </c>
      <c r="C1042" s="6">
        <f ca="1">OFFSET('iBoxx inputs'!C$6,MATCH($A1042,'iBoxx inputs'!$A$7:$A$4858,0),0)</f>
        <v>6.8357766201596597</v>
      </c>
      <c r="D1042" s="6">
        <f ca="1">IFERROR(OFFSET('Bank of England inputs'!D$6,MATCH($A1042,'Bank of England inputs'!$A$7:$A$4920,0),0),D1041)</f>
        <v>2.3303432137285585</v>
      </c>
      <c r="F1042" s="5">
        <f t="shared" si="49"/>
        <v>37232</v>
      </c>
      <c r="G1042" s="6">
        <f t="shared" ca="1" si="50"/>
        <v>6.5833684227026348</v>
      </c>
      <c r="H1042" s="6">
        <f t="shared" ca="1" si="48"/>
        <v>4.1561721337054047</v>
      </c>
    </row>
    <row r="1043" spans="1:8">
      <c r="A1043" s="5">
        <f>'iBoxx inputs'!A1047</f>
        <v>37235</v>
      </c>
      <c r="B1043" s="6">
        <f ca="1">OFFSET('iBoxx inputs'!B$6,MATCH($A1043,'iBoxx inputs'!$A$7:$A$4858,0),0)</f>
        <v>6.32549306546706</v>
      </c>
      <c r="C1043" s="6">
        <f ca="1">OFFSET('iBoxx inputs'!C$6,MATCH($A1043,'iBoxx inputs'!$A$7:$A$4858,0),0)</f>
        <v>6.83302026985392</v>
      </c>
      <c r="D1043" s="6">
        <f ca="1">IFERROR(OFFSET('Bank of England inputs'!D$6,MATCH($A1043,'Bank of England inputs'!$A$7:$A$4920,0),0),D1042)</f>
        <v>2.3110677718185979</v>
      </c>
      <c r="F1043" s="5">
        <f t="shared" si="49"/>
        <v>37235</v>
      </c>
      <c r="G1043" s="6">
        <f t="shared" ca="1" si="50"/>
        <v>6.5792566676604896</v>
      </c>
      <c r="H1043" s="6">
        <f t="shared" ca="1" si="48"/>
        <v>4.1717763178477529</v>
      </c>
    </row>
    <row r="1044" spans="1:8">
      <c r="A1044" s="5">
        <f>'iBoxx inputs'!A1048</f>
        <v>37236</v>
      </c>
      <c r="B1044" s="6">
        <f ca="1">OFFSET('iBoxx inputs'!B$6,MATCH($A1044,'iBoxx inputs'!$A$7:$A$4858,0),0)</f>
        <v>6.2942997680035999</v>
      </c>
      <c r="C1044" s="6">
        <f ca="1">OFFSET('iBoxx inputs'!C$6,MATCH($A1044,'iBoxx inputs'!$A$7:$A$4858,0),0)</f>
        <v>6.8049669028016497</v>
      </c>
      <c r="D1044" s="6">
        <f ca="1">IFERROR(OFFSET('Bank of England inputs'!D$6,MATCH($A1044,'Bank of England inputs'!$A$7:$A$4920,0),0),D1043)</f>
        <v>2.2519009553519043</v>
      </c>
      <c r="F1044" s="5">
        <f t="shared" si="49"/>
        <v>37236</v>
      </c>
      <c r="G1044" s="6">
        <f t="shared" ca="1" si="50"/>
        <v>6.5496333354026248</v>
      </c>
      <c r="H1044" s="6">
        <f t="shared" ca="1" si="48"/>
        <v>4.2030831113128331</v>
      </c>
    </row>
    <row r="1045" spans="1:8">
      <c r="A1045" s="5">
        <f>'iBoxx inputs'!A1049</f>
        <v>37237</v>
      </c>
      <c r="B1045" s="6">
        <f ca="1">OFFSET('iBoxx inputs'!B$6,MATCH($A1045,'iBoxx inputs'!$A$7:$A$4858,0),0)</f>
        <v>6.1737016188668097</v>
      </c>
      <c r="C1045" s="6">
        <f ca="1">OFFSET('iBoxx inputs'!C$6,MATCH($A1045,'iBoxx inputs'!$A$7:$A$4858,0),0)</f>
        <v>6.7044110922743902</v>
      </c>
      <c r="D1045" s="6">
        <f ca="1">IFERROR(OFFSET('Bank of England inputs'!D$6,MATCH($A1045,'Bank of England inputs'!$A$7:$A$4920,0),0),D1044)</f>
        <v>2.1944796644884468</v>
      </c>
      <c r="F1045" s="5">
        <f t="shared" si="49"/>
        <v>37237</v>
      </c>
      <c r="G1045" s="6">
        <f t="shared" ca="1" si="50"/>
        <v>6.4390563555705995</v>
      </c>
      <c r="H1045" s="6">
        <f t="shared" ca="1" si="48"/>
        <v>4.1534305033083863</v>
      </c>
    </row>
    <row r="1046" spans="1:8">
      <c r="A1046" s="5">
        <f>'iBoxx inputs'!A1050</f>
        <v>37238</v>
      </c>
      <c r="B1046" s="6">
        <f ca="1">OFFSET('iBoxx inputs'!B$6,MATCH($A1046,'iBoxx inputs'!$A$7:$A$4858,0),0)</f>
        <v>6.1438166131605696</v>
      </c>
      <c r="C1046" s="6">
        <f ca="1">OFFSET('iBoxx inputs'!C$6,MATCH($A1046,'iBoxx inputs'!$A$7:$A$4858,0),0)</f>
        <v>6.6674674269381997</v>
      </c>
      <c r="D1046" s="6">
        <f ca="1">IFERROR(OFFSET('Bank of England inputs'!D$6,MATCH($A1046,'Bank of England inputs'!$A$7:$A$4920,0),0),D1045)</f>
        <v>2.2241732513901269</v>
      </c>
      <c r="F1046" s="5">
        <f t="shared" si="49"/>
        <v>37238</v>
      </c>
      <c r="G1046" s="6">
        <f t="shared" ca="1" si="50"/>
        <v>6.4056420200493847</v>
      </c>
      <c r="H1046" s="6">
        <f t="shared" ca="1" si="48"/>
        <v>4.0904892019778538</v>
      </c>
    </row>
    <row r="1047" spans="1:8">
      <c r="A1047" s="5">
        <f>'iBoxx inputs'!A1051</f>
        <v>37239</v>
      </c>
      <c r="B1047" s="6">
        <f ca="1">OFFSET('iBoxx inputs'!B$6,MATCH($A1047,'iBoxx inputs'!$A$7:$A$4858,0),0)</f>
        <v>6.1468477013615201</v>
      </c>
      <c r="C1047" s="6">
        <f ca="1">OFFSET('iBoxx inputs'!C$6,MATCH($A1047,'iBoxx inputs'!$A$7:$A$4858,0),0)</f>
        <v>6.6674593334667298</v>
      </c>
      <c r="D1047" s="6">
        <f ca="1">IFERROR(OFFSET('Bank of England inputs'!D$6,MATCH($A1047,'Bank of England inputs'!$A$7:$A$4920,0),0),D1046)</f>
        <v>2.2142021069059936</v>
      </c>
      <c r="F1047" s="5">
        <f t="shared" si="49"/>
        <v>37239</v>
      </c>
      <c r="G1047" s="6">
        <f t="shared" ca="1" si="50"/>
        <v>6.407153517414125</v>
      </c>
      <c r="H1047" s="6">
        <f t="shared" ca="1" si="48"/>
        <v>4.1021221357504745</v>
      </c>
    </row>
    <row r="1048" spans="1:8">
      <c r="A1048" s="5">
        <f>'iBoxx inputs'!A1052</f>
        <v>37242</v>
      </c>
      <c r="B1048" s="6">
        <f ca="1">OFFSET('iBoxx inputs'!B$6,MATCH($A1048,'iBoxx inputs'!$A$7:$A$4858,0),0)</f>
        <v>6.2180144649394897</v>
      </c>
      <c r="C1048" s="6">
        <f ca="1">OFFSET('iBoxx inputs'!C$6,MATCH($A1048,'iBoxx inputs'!$A$7:$A$4858,0),0)</f>
        <v>6.7430195629107104</v>
      </c>
      <c r="D1048" s="6">
        <f ca="1">IFERROR(OFFSET('Bank of England inputs'!D$6,MATCH($A1048,'Bank of England inputs'!$A$7:$A$4920,0),0),D1047)</f>
        <v>2.2627523651614023</v>
      </c>
      <c r="F1048" s="5">
        <f t="shared" si="49"/>
        <v>37242</v>
      </c>
      <c r="G1048" s="6">
        <f t="shared" ca="1" si="50"/>
        <v>6.4805170139251</v>
      </c>
      <c r="H1048" s="6">
        <f t="shared" ca="1" si="48"/>
        <v>4.1244388119956232</v>
      </c>
    </row>
    <row r="1049" spans="1:8">
      <c r="A1049" s="5">
        <f>'iBoxx inputs'!A1053</f>
        <v>37243</v>
      </c>
      <c r="B1049" s="6">
        <f ca="1">OFFSET('iBoxx inputs'!B$6,MATCH($A1049,'iBoxx inputs'!$A$7:$A$4858,0),0)</f>
        <v>6.2157461252292601</v>
      </c>
      <c r="C1049" s="6">
        <f ca="1">OFFSET('iBoxx inputs'!C$6,MATCH($A1049,'iBoxx inputs'!$A$7:$A$4858,0),0)</f>
        <v>6.7351397870341199</v>
      </c>
      <c r="D1049" s="6">
        <f ca="1">IFERROR(OFFSET('Bank of England inputs'!D$6,MATCH($A1049,'Bank of England inputs'!$A$7:$A$4920,0),0),D1048)</f>
        <v>2.2727272727272929</v>
      </c>
      <c r="F1049" s="5">
        <f t="shared" si="49"/>
        <v>37243</v>
      </c>
      <c r="G1049" s="6">
        <f t="shared" ca="1" si="50"/>
        <v>6.4754429561316904</v>
      </c>
      <c r="H1049" s="6">
        <f t="shared" ca="1" si="48"/>
        <v>4.1093220015509635</v>
      </c>
    </row>
    <row r="1050" spans="1:8">
      <c r="A1050" s="5">
        <f>'iBoxx inputs'!A1054</f>
        <v>37244</v>
      </c>
      <c r="B1050" s="6">
        <f ca="1">OFFSET('iBoxx inputs'!B$6,MATCH($A1050,'iBoxx inputs'!$A$7:$A$4858,0),0)</f>
        <v>6.1722071566400203</v>
      </c>
      <c r="C1050" s="6">
        <f ca="1">OFFSET('iBoxx inputs'!C$6,MATCH($A1050,'iBoxx inputs'!$A$7:$A$4858,0),0)</f>
        <v>6.6909992059314201</v>
      </c>
      <c r="D1050" s="6">
        <f ca="1">IFERROR(OFFSET('Bank of England inputs'!D$6,MATCH($A1050,'Bank of England inputs'!$A$7:$A$4920,0),0),D1049)</f>
        <v>2.2439024390243922</v>
      </c>
      <c r="F1050" s="5">
        <f t="shared" si="49"/>
        <v>37244</v>
      </c>
      <c r="G1050" s="6">
        <f t="shared" ca="1" si="50"/>
        <v>6.4316031812857197</v>
      </c>
      <c r="H1050" s="6">
        <f t="shared" ca="1" si="48"/>
        <v>4.0957950962002609</v>
      </c>
    </row>
    <row r="1051" spans="1:8">
      <c r="A1051" s="5">
        <f>'iBoxx inputs'!A1055</f>
        <v>37245</v>
      </c>
      <c r="B1051" s="6">
        <f ca="1">OFFSET('iBoxx inputs'!B$6,MATCH($A1051,'iBoxx inputs'!$A$7:$A$4858,0),0)</f>
        <v>6.1856604421049299</v>
      </c>
      <c r="C1051" s="6">
        <f ca="1">OFFSET('iBoxx inputs'!C$6,MATCH($A1051,'iBoxx inputs'!$A$7:$A$4858,0),0)</f>
        <v>6.7128950381069901</v>
      </c>
      <c r="D1051" s="6">
        <f ca="1">IFERROR(OFFSET('Bank of England inputs'!D$6,MATCH($A1051,'Bank of England inputs'!$A$7:$A$4920,0),0),D1050)</f>
        <v>2.2634146341463435</v>
      </c>
      <c r="F1051" s="5">
        <f t="shared" si="49"/>
        <v>37245</v>
      </c>
      <c r="G1051" s="6">
        <f t="shared" ca="1" si="50"/>
        <v>6.44927774010596</v>
      </c>
      <c r="H1051" s="6">
        <f t="shared" ca="1" si="48"/>
        <v>4.0932166414888282</v>
      </c>
    </row>
    <row r="1052" spans="1:8">
      <c r="A1052" s="5">
        <f>'iBoxx inputs'!A1056</f>
        <v>37246</v>
      </c>
      <c r="B1052" s="6">
        <f ca="1">OFFSET('iBoxx inputs'!B$6,MATCH($A1052,'iBoxx inputs'!$A$7:$A$4858,0),0)</f>
        <v>6.2337155662413304</v>
      </c>
      <c r="C1052" s="6">
        <f ca="1">OFFSET('iBoxx inputs'!C$6,MATCH($A1052,'iBoxx inputs'!$A$7:$A$4858,0),0)</f>
        <v>6.7528228624085003</v>
      </c>
      <c r="D1052" s="6">
        <f ca="1">IFERROR(OFFSET('Bank of England inputs'!D$6,MATCH($A1052,'Bank of England inputs'!$A$7:$A$4920,0),0),D1051)</f>
        <v>2.3022144181055637</v>
      </c>
      <c r="F1052" s="5">
        <f t="shared" si="49"/>
        <v>37246</v>
      </c>
      <c r="G1052" s="6">
        <f t="shared" ca="1" si="50"/>
        <v>6.4932692143249149</v>
      </c>
      <c r="H1052" s="6">
        <f t="shared" ca="1" si="48"/>
        <v>4.0967390784823587</v>
      </c>
    </row>
    <row r="1053" spans="1:8">
      <c r="A1053" s="5">
        <f>'iBoxx inputs'!A1057</f>
        <v>37249</v>
      </c>
      <c r="B1053" s="6">
        <f ca="1">OFFSET('iBoxx inputs'!B$6,MATCH($A1053,'iBoxx inputs'!$A$7:$A$4858,0),0)</f>
        <v>6.1980003819442597</v>
      </c>
      <c r="C1053" s="6">
        <f ca="1">OFFSET('iBoxx inputs'!C$6,MATCH($A1053,'iBoxx inputs'!$A$7:$A$4858,0),0)</f>
        <v>6.7022279036231298</v>
      </c>
      <c r="D1053" s="6">
        <f ca="1">IFERROR(OFFSET('Bank of England inputs'!D$6,MATCH($A1053,'Bank of England inputs'!$A$7:$A$4920,0),0),D1052)</f>
        <v>2.2631938347478453</v>
      </c>
      <c r="F1053" s="5">
        <f t="shared" si="49"/>
        <v>37249</v>
      </c>
      <c r="G1053" s="6">
        <f t="shared" ca="1" si="50"/>
        <v>6.4501141427836952</v>
      </c>
      <c r="H1053" s="6">
        <f t="shared" ca="1" si="48"/>
        <v>4.0942592843342007</v>
      </c>
    </row>
    <row r="1054" spans="1:8">
      <c r="A1054" s="5">
        <f>'iBoxx inputs'!A1058</f>
        <v>37250</v>
      </c>
      <c r="B1054" s="6">
        <f ca="1">OFFSET('iBoxx inputs'!B$6,MATCH($A1054,'iBoxx inputs'!$A$7:$A$4858,0),0)</f>
        <v>6.1979229501248101</v>
      </c>
      <c r="C1054" s="6">
        <f ca="1">OFFSET('iBoxx inputs'!C$6,MATCH($A1054,'iBoxx inputs'!$A$7:$A$4858,0),0)</f>
        <v>6.7021199056502203</v>
      </c>
      <c r="D1054" s="6">
        <f ca="1">IFERROR(OFFSET('Bank of England inputs'!D$6,MATCH($A1054,'Bank of England inputs'!$A$7:$A$4920,0),0),D1053)</f>
        <v>2.2631938347478453</v>
      </c>
      <c r="F1054" s="5">
        <f t="shared" si="49"/>
        <v>37250</v>
      </c>
      <c r="G1054" s="6">
        <f t="shared" ca="1" si="50"/>
        <v>6.4500214278875152</v>
      </c>
      <c r="H1054" s="6">
        <f t="shared" ca="1" si="48"/>
        <v>4.0941686213178174</v>
      </c>
    </row>
    <row r="1055" spans="1:8">
      <c r="A1055" s="5">
        <f>'iBoxx inputs'!A1059</f>
        <v>37251</v>
      </c>
      <c r="B1055" s="6">
        <f ca="1">OFFSET('iBoxx inputs'!B$6,MATCH($A1055,'iBoxx inputs'!$A$7:$A$4858,0),0)</f>
        <v>6.1978457659140496</v>
      </c>
      <c r="C1055" s="6">
        <f ca="1">OFFSET('iBoxx inputs'!C$6,MATCH($A1055,'iBoxx inputs'!$A$7:$A$4858,0),0)</f>
        <v>6.7020122147099599</v>
      </c>
      <c r="D1055" s="6">
        <f ca="1">IFERROR(OFFSET('Bank of England inputs'!D$6,MATCH($A1055,'Bank of England inputs'!$A$7:$A$4920,0),0),D1054)</f>
        <v>2.2631938347478453</v>
      </c>
      <c r="F1055" s="5">
        <f t="shared" si="49"/>
        <v>37251</v>
      </c>
      <c r="G1055" s="6">
        <f t="shared" ca="1" si="50"/>
        <v>6.4499289903120047</v>
      </c>
      <c r="H1055" s="6">
        <f t="shared" ca="1" si="48"/>
        <v>4.09407822948471</v>
      </c>
    </row>
    <row r="1056" spans="1:8">
      <c r="A1056" s="5">
        <f>'iBoxx inputs'!A1060</f>
        <v>37252</v>
      </c>
      <c r="B1056" s="6">
        <f ca="1">OFFSET('iBoxx inputs'!B$6,MATCH($A1056,'iBoxx inputs'!$A$7:$A$4858,0),0)</f>
        <v>6.3066230758076296</v>
      </c>
      <c r="C1056" s="6">
        <f ca="1">OFFSET('iBoxx inputs'!C$6,MATCH($A1056,'iBoxx inputs'!$A$7:$A$4858,0),0)</f>
        <v>6.8240054589180996</v>
      </c>
      <c r="D1056" s="6">
        <f ca="1">IFERROR(OFFSET('Bank of England inputs'!D$6,MATCH($A1056,'Bank of England inputs'!$A$7:$A$4920,0),0),D1055)</f>
        <v>2.3500731350560633</v>
      </c>
      <c r="F1056" s="5">
        <f t="shared" si="49"/>
        <v>37252</v>
      </c>
      <c r="G1056" s="6">
        <f t="shared" ca="1" si="50"/>
        <v>6.5653142673628651</v>
      </c>
      <c r="H1056" s="6">
        <f t="shared" ca="1" si="48"/>
        <v>4.1184544409114121</v>
      </c>
    </row>
    <row r="1057" spans="1:8">
      <c r="A1057" s="5">
        <f>'iBoxx inputs'!A1061</f>
        <v>37253</v>
      </c>
      <c r="B1057" s="6">
        <f ca="1">OFFSET('iBoxx inputs'!B$6,MATCH($A1057,'iBoxx inputs'!$A$7:$A$4858,0),0)</f>
        <v>6.2702745220843497</v>
      </c>
      <c r="C1057" s="6">
        <f ca="1">OFFSET('iBoxx inputs'!C$6,MATCH($A1057,'iBoxx inputs'!$A$7:$A$4858,0),0)</f>
        <v>6.7952652324119596</v>
      </c>
      <c r="D1057" s="6">
        <f ca="1">IFERROR(OFFSET('Bank of England inputs'!D$6,MATCH($A1057,'Bank of England inputs'!$A$7:$A$4920,0),0),D1056)</f>
        <v>2.3790951638065438</v>
      </c>
      <c r="F1057" s="5">
        <f t="shared" si="49"/>
        <v>37253</v>
      </c>
      <c r="G1057" s="6">
        <f t="shared" ca="1" si="50"/>
        <v>6.5327698772481551</v>
      </c>
      <c r="H1057" s="6">
        <f t="shared" ca="1" si="48"/>
        <v>4.0571512248625874</v>
      </c>
    </row>
    <row r="1058" spans="1:8">
      <c r="A1058" s="5">
        <f>'iBoxx inputs'!A1062</f>
        <v>37256</v>
      </c>
      <c r="B1058" s="6">
        <f ca="1">OFFSET('iBoxx inputs'!B$6,MATCH($A1058,'iBoxx inputs'!$A$7:$A$4858,0),0)</f>
        <v>6.3704158953902201</v>
      </c>
      <c r="C1058" s="6">
        <f ca="1">OFFSET('iBoxx inputs'!C$6,MATCH($A1058,'iBoxx inputs'!$A$7:$A$4858,0),0)</f>
        <v>6.9021059748610396</v>
      </c>
      <c r="D1058" s="6">
        <f ca="1">IFERROR(OFFSET('Bank of England inputs'!D$6,MATCH($A1058,'Bank of England inputs'!$A$7:$A$4920,0),0),D1057)</f>
        <v>2.4083463338533395</v>
      </c>
      <c r="F1058" s="5">
        <f t="shared" si="49"/>
        <v>37256</v>
      </c>
      <c r="G1058" s="6">
        <f t="shared" ca="1" si="50"/>
        <v>6.6362609351256303</v>
      </c>
      <c r="H1058" s="6">
        <f t="shared" ca="1" si="48"/>
        <v>4.1284863515803849</v>
      </c>
    </row>
    <row r="1059" spans="1:8">
      <c r="A1059" s="5">
        <f>'iBoxx inputs'!A1063</f>
        <v>37257</v>
      </c>
      <c r="B1059" s="6">
        <f ca="1">OFFSET('iBoxx inputs'!B$6,MATCH($A1059,'iBoxx inputs'!$A$7:$A$4858,0),0)</f>
        <v>6.3478240226023601</v>
      </c>
      <c r="C1059" s="6">
        <f ca="1">OFFSET('iBoxx inputs'!C$6,MATCH($A1059,'iBoxx inputs'!$A$7:$A$4858,0),0)</f>
        <v>6.8068232327541098</v>
      </c>
      <c r="D1059" s="6">
        <f ca="1">IFERROR(OFFSET('Bank of England inputs'!D$6,MATCH($A1059,'Bank of England inputs'!$A$7:$A$4920,0),0),D1058)</f>
        <v>2.4083463338533395</v>
      </c>
      <c r="F1059" s="5">
        <f t="shared" si="49"/>
        <v>37257</v>
      </c>
      <c r="G1059" s="6">
        <f t="shared" ca="1" si="50"/>
        <v>6.5773236276782345</v>
      </c>
      <c r="H1059" s="6">
        <f t="shared" ca="1" si="48"/>
        <v>4.0709350781175102</v>
      </c>
    </row>
    <row r="1060" spans="1:8">
      <c r="A1060" s="5">
        <f>'iBoxx inputs'!A1064</f>
        <v>37258</v>
      </c>
      <c r="B1060" s="6">
        <f ca="1">OFFSET('iBoxx inputs'!B$6,MATCH($A1060,'iBoxx inputs'!$A$7:$A$4858,0),0)</f>
        <v>6.3135428997602396</v>
      </c>
      <c r="C1060" s="6">
        <f ca="1">OFFSET('iBoxx inputs'!C$6,MATCH($A1060,'iBoxx inputs'!$A$7:$A$4858,0),0)</f>
        <v>6.7695641221532696</v>
      </c>
      <c r="D1060" s="6">
        <f ca="1">IFERROR(OFFSET('Bank of England inputs'!D$6,MATCH($A1060,'Bank of England inputs'!$A$7:$A$4920,0),0),D1059)</f>
        <v>2.3598244758654241</v>
      </c>
      <c r="F1060" s="5">
        <f t="shared" si="49"/>
        <v>37258</v>
      </c>
      <c r="G1060" s="6">
        <f t="shared" ca="1" si="50"/>
        <v>6.5415535109567546</v>
      </c>
      <c r="H1060" s="6">
        <f t="shared" ca="1" si="48"/>
        <v>4.0853225926323233</v>
      </c>
    </row>
    <row r="1061" spans="1:8">
      <c r="A1061" s="5">
        <f>'iBoxx inputs'!A1065</f>
        <v>37259</v>
      </c>
      <c r="B1061" s="6">
        <f ca="1">OFFSET('iBoxx inputs'!B$6,MATCH($A1061,'iBoxx inputs'!$A$7:$A$4858,0),0)</f>
        <v>6.2994985001169601</v>
      </c>
      <c r="C1061" s="6">
        <f ca="1">OFFSET('iBoxx inputs'!C$6,MATCH($A1061,'iBoxx inputs'!$A$7:$A$4858,0),0)</f>
        <v>6.7396006687907999</v>
      </c>
      <c r="D1061" s="6">
        <f ca="1">IFERROR(OFFSET('Bank of England inputs'!D$6,MATCH($A1061,'Bank of England inputs'!$A$7:$A$4920,0),0),D1060)</f>
        <v>2.3210454456797258</v>
      </c>
      <c r="F1061" s="5">
        <f t="shared" si="49"/>
        <v>37259</v>
      </c>
      <c r="G1061" s="6">
        <f t="shared" ca="1" si="50"/>
        <v>6.5195495844538804</v>
      </c>
      <c r="H1061" s="6">
        <f t="shared" ca="1" si="48"/>
        <v>4.1032654821759662</v>
      </c>
    </row>
    <row r="1062" spans="1:8">
      <c r="A1062" s="5">
        <f>'iBoxx inputs'!A1066</f>
        <v>37260</v>
      </c>
      <c r="B1062" s="6">
        <f ca="1">OFFSET('iBoxx inputs'!B$6,MATCH($A1062,'iBoxx inputs'!$A$7:$A$4858,0),0)</f>
        <v>6.3178764492784998</v>
      </c>
      <c r="C1062" s="6">
        <f ca="1">OFFSET('iBoxx inputs'!C$6,MATCH($A1062,'iBoxx inputs'!$A$7:$A$4858,0),0)</f>
        <v>6.7594097229337002</v>
      </c>
      <c r="D1062" s="6">
        <f ca="1">IFERROR(OFFSET('Bank of England inputs'!D$6,MATCH($A1062,'Bank of England inputs'!$A$7:$A$4920,0),0),D1061)</f>
        <v>2.3500731350560633</v>
      </c>
      <c r="F1062" s="5">
        <f t="shared" si="49"/>
        <v>37260</v>
      </c>
      <c r="G1062" s="6">
        <f t="shared" ca="1" si="50"/>
        <v>6.5386430861061005</v>
      </c>
      <c r="H1062" s="6">
        <f t="shared" ca="1" si="48"/>
        <v>4.0923956600626976</v>
      </c>
    </row>
    <row r="1063" spans="1:8">
      <c r="A1063" s="5">
        <f>'iBoxx inputs'!A1067</f>
        <v>37263</v>
      </c>
      <c r="B1063" s="6">
        <f ca="1">OFFSET('iBoxx inputs'!B$6,MATCH($A1063,'iBoxx inputs'!$A$7:$A$4858,0),0)</f>
        <v>6.2393448755826197</v>
      </c>
      <c r="C1063" s="6">
        <f ca="1">OFFSET('iBoxx inputs'!C$6,MATCH($A1063,'iBoxx inputs'!$A$7:$A$4858,0),0)</f>
        <v>6.6807744764444399</v>
      </c>
      <c r="D1063" s="6">
        <f ca="1">IFERROR(OFFSET('Bank of England inputs'!D$6,MATCH($A1063,'Bank of England inputs'!$A$7:$A$4920,0),0),D1062)</f>
        <v>2.2820362785254344</v>
      </c>
      <c r="F1063" s="5">
        <f t="shared" si="49"/>
        <v>37263</v>
      </c>
      <c r="G1063" s="6">
        <f t="shared" ca="1" si="50"/>
        <v>6.4600596760135298</v>
      </c>
      <c r="H1063" s="6">
        <f t="shared" ca="1" si="48"/>
        <v>4.0848066283221796</v>
      </c>
    </row>
    <row r="1064" spans="1:8">
      <c r="A1064" s="5">
        <f>'iBoxx inputs'!A1068</f>
        <v>37264</v>
      </c>
      <c r="B1064" s="6">
        <f ca="1">OFFSET('iBoxx inputs'!B$6,MATCH($A1064,'iBoxx inputs'!$A$7:$A$4858,0),0)</f>
        <v>6.2329122183042696</v>
      </c>
      <c r="C1064" s="6">
        <f ca="1">OFFSET('iBoxx inputs'!C$6,MATCH($A1064,'iBoxx inputs'!$A$7:$A$4858,0),0)</f>
        <v>6.67502897656302</v>
      </c>
      <c r="D1064" s="6">
        <f ca="1">IFERROR(OFFSET('Bank of England inputs'!D$6,MATCH($A1064,'Bank of England inputs'!$A$7:$A$4920,0),0),D1063)</f>
        <v>2.2820362785254344</v>
      </c>
      <c r="F1064" s="5">
        <f t="shared" si="49"/>
        <v>37264</v>
      </c>
      <c r="G1064" s="6">
        <f t="shared" ca="1" si="50"/>
        <v>6.4539705974336448</v>
      </c>
      <c r="H1064" s="6">
        <f t="shared" ca="1" si="48"/>
        <v>4.0788534044703173</v>
      </c>
    </row>
    <row r="1065" spans="1:8">
      <c r="A1065" s="5">
        <f>'iBoxx inputs'!A1069</f>
        <v>37265</v>
      </c>
      <c r="B1065" s="6">
        <f ca="1">OFFSET('iBoxx inputs'!B$6,MATCH($A1065,'iBoxx inputs'!$A$7:$A$4858,0),0)</f>
        <v>6.2623245704884898</v>
      </c>
      <c r="C1065" s="6">
        <f ca="1">OFFSET('iBoxx inputs'!C$6,MATCH($A1065,'iBoxx inputs'!$A$7:$A$4858,0),0)</f>
        <v>6.7095820553314001</v>
      </c>
      <c r="D1065" s="6">
        <f ca="1">IFERROR(OFFSET('Bank of England inputs'!D$6,MATCH($A1065,'Bank of England inputs'!$A$7:$A$4920,0),0),D1064)</f>
        <v>2.3110677718185979</v>
      </c>
      <c r="F1065" s="5">
        <f t="shared" si="49"/>
        <v>37265</v>
      </c>
      <c r="G1065" s="6">
        <f t="shared" ca="1" si="50"/>
        <v>6.4859533129099454</v>
      </c>
      <c r="H1065" s="6">
        <f t="shared" ca="1" si="48"/>
        <v>4.080580558891711</v>
      </c>
    </row>
    <row r="1066" spans="1:8">
      <c r="A1066" s="5">
        <f>'iBoxx inputs'!A1070</f>
        <v>37266</v>
      </c>
      <c r="B1066" s="6">
        <f ca="1">OFFSET('iBoxx inputs'!B$6,MATCH($A1066,'iBoxx inputs'!$A$7:$A$4858,0),0)</f>
        <v>6.2164948262656603</v>
      </c>
      <c r="C1066" s="6">
        <f ca="1">OFFSET('iBoxx inputs'!C$6,MATCH($A1066,'iBoxx inputs'!$A$7:$A$4858,0),0)</f>
        <v>6.6701788216432396</v>
      </c>
      <c r="D1066" s="6">
        <f ca="1">IFERROR(OFFSET('Bank of England inputs'!D$6,MATCH($A1066,'Bank of England inputs'!$A$7:$A$4920,0),0),D1065)</f>
        <v>2.2822588510679642</v>
      </c>
      <c r="F1066" s="5">
        <f t="shared" si="49"/>
        <v>37266</v>
      </c>
      <c r="G1066" s="6">
        <f t="shared" ca="1" si="50"/>
        <v>6.44333682395445</v>
      </c>
      <c r="H1066" s="6">
        <f t="shared" ca="1" si="48"/>
        <v>4.0682304239539668</v>
      </c>
    </row>
    <row r="1067" spans="1:8">
      <c r="A1067" s="5">
        <f>'iBoxx inputs'!A1071</f>
        <v>37267</v>
      </c>
      <c r="B1067" s="6">
        <f ca="1">OFFSET('iBoxx inputs'!B$6,MATCH($A1067,'iBoxx inputs'!$A$7:$A$4858,0),0)</f>
        <v>6.2159493881486103</v>
      </c>
      <c r="C1067" s="6">
        <f ca="1">OFFSET('iBoxx inputs'!C$6,MATCH($A1067,'iBoxx inputs'!$A$7:$A$4858,0),0)</f>
        <v>6.6700784084978304</v>
      </c>
      <c r="D1067" s="6">
        <f ca="1">IFERROR(OFFSET('Bank of England inputs'!D$6,MATCH($A1067,'Bank of England inputs'!$A$7:$A$4920,0),0),D1066)</f>
        <v>2.2727272727272929</v>
      </c>
      <c r="F1067" s="5">
        <f t="shared" si="49"/>
        <v>37267</v>
      </c>
      <c r="G1067" s="6">
        <f t="shared" ca="1" si="50"/>
        <v>6.4430138983232208</v>
      </c>
      <c r="H1067" s="6">
        <f t="shared" ca="1" si="48"/>
        <v>4.0776135894715848</v>
      </c>
    </row>
    <row r="1068" spans="1:8">
      <c r="A1068" s="5">
        <f>'iBoxx inputs'!A1072</f>
        <v>37270</v>
      </c>
      <c r="B1068" s="6">
        <f ca="1">OFFSET('iBoxx inputs'!B$6,MATCH($A1068,'iBoxx inputs'!$A$7:$A$4858,0),0)</f>
        <v>6.1399720690157498</v>
      </c>
      <c r="C1068" s="6">
        <f ca="1">OFFSET('iBoxx inputs'!C$6,MATCH($A1068,'iBoxx inputs'!$A$7:$A$4858,0),0)</f>
        <v>6.5874325950701298</v>
      </c>
      <c r="D1068" s="6">
        <f ca="1">IFERROR(OFFSET('Bank of England inputs'!D$6,MATCH($A1068,'Bank of England inputs'!$A$7:$A$4920,0),0),D1067)</f>
        <v>2.2439024390243922</v>
      </c>
      <c r="F1068" s="5">
        <f t="shared" si="49"/>
        <v>37270</v>
      </c>
      <c r="G1068" s="6">
        <f t="shared" ca="1" si="50"/>
        <v>6.3637023320429398</v>
      </c>
      <c r="H1068" s="6">
        <f t="shared" ca="1" si="48"/>
        <v>4.0293844373511467</v>
      </c>
    </row>
    <row r="1069" spans="1:8">
      <c r="A1069" s="5">
        <f>'iBoxx inputs'!A1073</f>
        <v>37271</v>
      </c>
      <c r="B1069" s="6">
        <f ca="1">OFFSET('iBoxx inputs'!B$6,MATCH($A1069,'iBoxx inputs'!$A$7:$A$4858,0),0)</f>
        <v>6.1266461563310601</v>
      </c>
      <c r="C1069" s="6">
        <f ca="1">OFFSET('iBoxx inputs'!C$6,MATCH($A1069,'iBoxx inputs'!$A$7:$A$4858,0),0)</f>
        <v>6.5739953317942001</v>
      </c>
      <c r="D1069" s="6">
        <f ca="1">IFERROR(OFFSET('Bank of England inputs'!D$6,MATCH($A1069,'Bank of England inputs'!$A$7:$A$4920,0),0),D1068)</f>
        <v>2.2538784271636469</v>
      </c>
      <c r="F1069" s="5">
        <f t="shared" si="49"/>
        <v>37271</v>
      </c>
      <c r="G1069" s="6">
        <f t="shared" ca="1" si="50"/>
        <v>6.3503207440626301</v>
      </c>
      <c r="H1069" s="6">
        <f t="shared" ca="1" si="48"/>
        <v>4.0061485978909905</v>
      </c>
    </row>
    <row r="1070" spans="1:8">
      <c r="A1070" s="5">
        <f>'iBoxx inputs'!A1074</f>
        <v>37272</v>
      </c>
      <c r="B1070" s="6">
        <f ca="1">OFFSET('iBoxx inputs'!B$6,MATCH($A1070,'iBoxx inputs'!$A$7:$A$4858,0),0)</f>
        <v>6.0728202501282702</v>
      </c>
      <c r="C1070" s="6">
        <f ca="1">OFFSET('iBoxx inputs'!C$6,MATCH($A1070,'iBoxx inputs'!$A$7:$A$4858,0),0)</f>
        <v>6.5292236349031203</v>
      </c>
      <c r="D1070" s="6">
        <f ca="1">IFERROR(OFFSET('Bank of England inputs'!D$6,MATCH($A1070,'Bank of England inputs'!$A$7:$A$4920,0),0),D1069)</f>
        <v>2.2747242018939851</v>
      </c>
      <c r="F1070" s="5">
        <f t="shared" si="49"/>
        <v>37272</v>
      </c>
      <c r="G1070" s="6">
        <f t="shared" ca="1" si="50"/>
        <v>6.3010219425156953</v>
      </c>
      <c r="H1070" s="6">
        <f t="shared" ca="1" si="48"/>
        <v>3.9367475904150684</v>
      </c>
    </row>
    <row r="1071" spans="1:8">
      <c r="A1071" s="5">
        <f>'iBoxx inputs'!A1075</f>
        <v>37273</v>
      </c>
      <c r="B1071" s="6">
        <f ca="1">OFFSET('iBoxx inputs'!B$6,MATCH($A1071,'iBoxx inputs'!$A$7:$A$4858,0),0)</f>
        <v>6.0883400785066399</v>
      </c>
      <c r="C1071" s="6">
        <f ca="1">OFFSET('iBoxx inputs'!C$6,MATCH($A1071,'iBoxx inputs'!$A$7:$A$4858,0),0)</f>
        <v>6.5422401981439098</v>
      </c>
      <c r="D1071" s="6">
        <f ca="1">IFERROR(OFFSET('Bank of England inputs'!D$6,MATCH($A1071,'Bank of England inputs'!$A$7:$A$4920,0),0),D1070)</f>
        <v>2.3142271262572178</v>
      </c>
      <c r="F1071" s="5">
        <f t="shared" si="49"/>
        <v>37273</v>
      </c>
      <c r="G1071" s="6">
        <f t="shared" ca="1" si="50"/>
        <v>6.3152901383252749</v>
      </c>
      <c r="H1071" s="6">
        <f t="shared" ca="1" si="48"/>
        <v>3.9105636864467552</v>
      </c>
    </row>
    <row r="1072" spans="1:8">
      <c r="A1072" s="5">
        <f>'iBoxx inputs'!A1076</f>
        <v>37274</v>
      </c>
      <c r="B1072" s="6">
        <f ca="1">OFFSET('iBoxx inputs'!B$6,MATCH($A1072,'iBoxx inputs'!$A$7:$A$4858,0),0)</f>
        <v>6.1118627597316602</v>
      </c>
      <c r="C1072" s="6">
        <f ca="1">OFFSET('iBoxx inputs'!C$6,MATCH($A1072,'iBoxx inputs'!$A$7:$A$4858,0),0)</f>
        <v>6.5743898201186299</v>
      </c>
      <c r="D1072" s="6">
        <f ca="1">IFERROR(OFFSET('Bank of England inputs'!D$6,MATCH($A1072,'Bank of England inputs'!$A$7:$A$4920,0),0),D1071)</f>
        <v>2.3335286076938022</v>
      </c>
      <c r="F1072" s="5">
        <f t="shared" si="49"/>
        <v>37274</v>
      </c>
      <c r="G1072" s="6">
        <f t="shared" ca="1" si="50"/>
        <v>6.343126289925145</v>
      </c>
      <c r="H1072" s="6">
        <f t="shared" ca="1" si="48"/>
        <v>3.918166154127789</v>
      </c>
    </row>
    <row r="1073" spans="1:8">
      <c r="A1073" s="5">
        <f>'iBoxx inputs'!A1077</f>
        <v>37277</v>
      </c>
      <c r="B1073" s="6">
        <f ca="1">OFFSET('iBoxx inputs'!B$6,MATCH($A1073,'iBoxx inputs'!$A$7:$A$4858,0),0)</f>
        <v>6.0668246949966704</v>
      </c>
      <c r="C1073" s="6">
        <f ca="1">OFFSET('iBoxx inputs'!C$6,MATCH($A1073,'iBoxx inputs'!$A$7:$A$4858,0),0)</f>
        <v>6.5343893530406101</v>
      </c>
      <c r="D1073" s="6">
        <f ca="1">IFERROR(OFFSET('Bank of England inputs'!D$6,MATCH($A1073,'Bank of England inputs'!$A$7:$A$4920,0),0),D1072)</f>
        <v>2.3144531250000044</v>
      </c>
      <c r="F1073" s="5">
        <f t="shared" si="49"/>
        <v>37277</v>
      </c>
      <c r="G1073" s="6">
        <f t="shared" ca="1" si="50"/>
        <v>6.3006070240186407</v>
      </c>
      <c r="H1073" s="6">
        <f t="shared" ca="1" si="48"/>
        <v>3.8959831942303014</v>
      </c>
    </row>
    <row r="1074" spans="1:8">
      <c r="A1074" s="5">
        <f>'iBoxx inputs'!A1078</f>
        <v>37278</v>
      </c>
      <c r="B1074" s="6">
        <f ca="1">OFFSET('iBoxx inputs'!B$6,MATCH($A1074,'iBoxx inputs'!$A$7:$A$4858,0),0)</f>
        <v>6.0603583234973604</v>
      </c>
      <c r="C1074" s="6">
        <f ca="1">OFFSET('iBoxx inputs'!C$6,MATCH($A1074,'iBoxx inputs'!$A$7:$A$4858,0),0)</f>
        <v>6.50867705759521</v>
      </c>
      <c r="D1074" s="6">
        <f ca="1">IFERROR(OFFSET('Bank of England inputs'!D$6,MATCH($A1074,'Bank of England inputs'!$A$7:$A$4920,0),0),D1073)</f>
        <v>2.3335286076938022</v>
      </c>
      <c r="F1074" s="5">
        <f t="shared" si="49"/>
        <v>37278</v>
      </c>
      <c r="G1074" s="6">
        <f t="shared" ca="1" si="50"/>
        <v>6.2845176905462852</v>
      </c>
      <c r="H1074" s="6">
        <f t="shared" ca="1" si="48"/>
        <v>3.8608940164655214</v>
      </c>
    </row>
    <row r="1075" spans="1:8">
      <c r="A1075" s="5">
        <f>'iBoxx inputs'!A1079</f>
        <v>37279</v>
      </c>
      <c r="B1075" s="6">
        <f ca="1">OFFSET('iBoxx inputs'!B$6,MATCH($A1075,'iBoxx inputs'!$A$7:$A$4858,0),0)</f>
        <v>6.0459669884852598</v>
      </c>
      <c r="C1075" s="6">
        <f ca="1">OFFSET('iBoxx inputs'!C$6,MATCH($A1075,'iBoxx inputs'!$A$7:$A$4858,0),0)</f>
        <v>6.4852550748730602</v>
      </c>
      <c r="D1075" s="6">
        <f ca="1">IFERROR(OFFSET('Bank of England inputs'!D$6,MATCH($A1075,'Bank of England inputs'!$A$7:$A$4920,0),0),D1074)</f>
        <v>2.34375</v>
      </c>
      <c r="F1075" s="5">
        <f t="shared" si="49"/>
        <v>37279</v>
      </c>
      <c r="G1075" s="6">
        <f t="shared" ca="1" si="50"/>
        <v>6.2656110316791604</v>
      </c>
      <c r="H1075" s="6">
        <f t="shared" ca="1" si="48"/>
        <v>3.8320474202666599</v>
      </c>
    </row>
    <row r="1076" spans="1:8">
      <c r="A1076" s="5">
        <f>'iBoxx inputs'!A1080</f>
        <v>37280</v>
      </c>
      <c r="B1076" s="6">
        <f ca="1">OFFSET('iBoxx inputs'!B$6,MATCH($A1076,'iBoxx inputs'!$A$7:$A$4858,0),0)</f>
        <v>6.0808981831993396</v>
      </c>
      <c r="C1076" s="6">
        <f ca="1">OFFSET('iBoxx inputs'!C$6,MATCH($A1076,'iBoxx inputs'!$A$7:$A$4858,0),0)</f>
        <v>6.5135171616081999</v>
      </c>
      <c r="D1076" s="6">
        <f ca="1">IFERROR(OFFSET('Bank of England inputs'!D$6,MATCH($A1076,'Bank of England inputs'!$A$7:$A$4920,0),0),D1075)</f>
        <v>2.3221777734413251</v>
      </c>
      <c r="F1076" s="5">
        <f t="shared" si="49"/>
        <v>37280</v>
      </c>
      <c r="G1076" s="6">
        <f t="shared" ca="1" si="50"/>
        <v>6.2972076724037702</v>
      </c>
      <c r="H1076" s="6">
        <f t="shared" ca="1" si="48"/>
        <v>3.8848175297478749</v>
      </c>
    </row>
    <row r="1077" spans="1:8">
      <c r="A1077" s="5">
        <f>'iBoxx inputs'!A1081</f>
        <v>37281</v>
      </c>
      <c r="B1077" s="6">
        <f ca="1">OFFSET('iBoxx inputs'!B$6,MATCH($A1077,'iBoxx inputs'!$A$7:$A$4858,0),0)</f>
        <v>6.1226110415805897</v>
      </c>
      <c r="C1077" s="6">
        <f ca="1">OFFSET('iBoxx inputs'!C$6,MATCH($A1077,'iBoxx inputs'!$A$7:$A$4858,0),0)</f>
        <v>6.5561652198544698</v>
      </c>
      <c r="D1077" s="6">
        <f ca="1">IFERROR(OFFSET('Bank of England inputs'!D$6,MATCH($A1077,'Bank of England inputs'!$A$7:$A$4920,0),0),D1076)</f>
        <v>2.3900107306604523</v>
      </c>
      <c r="F1077" s="5">
        <f t="shared" si="49"/>
        <v>37281</v>
      </c>
      <c r="G1077" s="6">
        <f t="shared" ca="1" si="50"/>
        <v>6.3393881307175297</v>
      </c>
      <c r="H1077" s="6">
        <f t="shared" ca="1" si="48"/>
        <v>3.8571901417668641</v>
      </c>
    </row>
    <row r="1078" spans="1:8">
      <c r="A1078" s="5">
        <f>'iBoxx inputs'!A1082</f>
        <v>37284</v>
      </c>
      <c r="B1078" s="6">
        <f ca="1">OFFSET('iBoxx inputs'!B$6,MATCH($A1078,'iBoxx inputs'!$A$7:$A$4858,0),0)</f>
        <v>6.11339262991787</v>
      </c>
      <c r="C1078" s="6">
        <f ca="1">OFFSET('iBoxx inputs'!C$6,MATCH($A1078,'iBoxx inputs'!$A$7:$A$4858,0),0)</f>
        <v>6.54029929248758</v>
      </c>
      <c r="D1078" s="6">
        <f ca="1">IFERROR(OFFSET('Bank of England inputs'!D$6,MATCH($A1078,'Bank of England inputs'!$A$7:$A$4920,0),0),D1077)</f>
        <v>2.3607452931421413</v>
      </c>
      <c r="F1078" s="5">
        <f t="shared" si="49"/>
        <v>37284</v>
      </c>
      <c r="G1078" s="6">
        <f t="shared" ca="1" si="50"/>
        <v>6.326845961202725</v>
      </c>
      <c r="H1078" s="6">
        <f t="shared" ca="1" si="48"/>
        <v>3.8746305106536649</v>
      </c>
    </row>
    <row r="1079" spans="1:8">
      <c r="A1079" s="5">
        <f>'iBoxx inputs'!A1083</f>
        <v>37285</v>
      </c>
      <c r="B1079" s="6">
        <f ca="1">OFFSET('iBoxx inputs'!B$6,MATCH($A1079,'iBoxx inputs'!$A$7:$A$4858,0),0)</f>
        <v>6.0957846516721697</v>
      </c>
      <c r="C1079" s="6">
        <f ca="1">OFFSET('iBoxx inputs'!C$6,MATCH($A1079,'iBoxx inputs'!$A$7:$A$4858,0),0)</f>
        <v>6.5248854537455898</v>
      </c>
      <c r="D1079" s="6">
        <f ca="1">IFERROR(OFFSET('Bank of England inputs'!D$6,MATCH($A1079,'Bank of England inputs'!$A$7:$A$4920,0),0),D1078)</f>
        <v>2.321271822881088</v>
      </c>
      <c r="F1079" s="5">
        <f t="shared" si="49"/>
        <v>37285</v>
      </c>
      <c r="G1079" s="6">
        <f t="shared" ca="1" si="50"/>
        <v>6.3103350527088793</v>
      </c>
      <c r="H1079" s="6">
        <f t="shared" ca="1" si="48"/>
        <v>3.8985668949980345</v>
      </c>
    </row>
    <row r="1080" spans="1:8">
      <c r="A1080" s="5">
        <f>'iBoxx inputs'!A1084</f>
        <v>37286</v>
      </c>
      <c r="B1080" s="6">
        <f ca="1">OFFSET('iBoxx inputs'!B$6,MATCH($A1080,'iBoxx inputs'!$A$7:$A$4858,0),0)</f>
        <v>6.06245780459943</v>
      </c>
      <c r="C1080" s="6">
        <f ca="1">OFFSET('iBoxx inputs'!C$6,MATCH($A1080,'iBoxx inputs'!$A$7:$A$4858,0),0)</f>
        <v>6.49282358808233</v>
      </c>
      <c r="D1080" s="6">
        <f ca="1">IFERROR(OFFSET('Bank of England inputs'!D$6,MATCH($A1080,'Bank of England inputs'!$A$7:$A$4920,0),0),D1079)</f>
        <v>2.282481467030828</v>
      </c>
      <c r="F1080" s="5">
        <f t="shared" si="49"/>
        <v>37286</v>
      </c>
      <c r="G1080" s="6">
        <f t="shared" ca="1" si="50"/>
        <v>6.27764069634088</v>
      </c>
      <c r="H1080" s="6">
        <f t="shared" ca="1" si="48"/>
        <v>3.9060053804011563</v>
      </c>
    </row>
    <row r="1081" spans="1:8">
      <c r="A1081" s="5">
        <f>'iBoxx inputs'!A1085</f>
        <v>37287</v>
      </c>
      <c r="B1081" s="6">
        <f ca="1">OFFSET('iBoxx inputs'!B$6,MATCH($A1081,'iBoxx inputs'!$A$7:$A$4858,0),0)</f>
        <v>6.0077324852405596</v>
      </c>
      <c r="C1081" s="6">
        <f ca="1">OFFSET('iBoxx inputs'!C$6,MATCH($A1081,'iBoxx inputs'!$A$7:$A$4858,0),0)</f>
        <v>6.4601324028338301</v>
      </c>
      <c r="D1081" s="6">
        <f ca="1">IFERROR(OFFSET('Bank of England inputs'!D$6,MATCH($A1081,'Bank of England inputs'!$A$7:$A$4920,0),0),D1080)</f>
        <v>2.2536585365853679</v>
      </c>
      <c r="F1081" s="5">
        <f t="shared" si="49"/>
        <v>37287</v>
      </c>
      <c r="G1081" s="6">
        <f t="shared" ca="1" si="50"/>
        <v>6.2339324440371948</v>
      </c>
      <c r="H1081" s="6">
        <f t="shared" ca="1" si="48"/>
        <v>3.8925491414351088</v>
      </c>
    </row>
    <row r="1082" spans="1:8">
      <c r="A1082" s="5">
        <f>'iBoxx inputs'!A1086</f>
        <v>37288</v>
      </c>
      <c r="B1082" s="6">
        <f ca="1">OFFSET('iBoxx inputs'!B$6,MATCH($A1082,'iBoxx inputs'!$A$7:$A$4858,0),0)</f>
        <v>5.9740969413611102</v>
      </c>
      <c r="C1082" s="6">
        <f ca="1">OFFSET('iBoxx inputs'!C$6,MATCH($A1082,'iBoxx inputs'!$A$7:$A$4858,0),0)</f>
        <v>6.4508533074689796</v>
      </c>
      <c r="D1082" s="6">
        <f ca="1">IFERROR(OFFSET('Bank of England inputs'!D$6,MATCH($A1082,'Bank of England inputs'!$A$7:$A$4920,0),0),D1081)</f>
        <v>2.2538784271636469</v>
      </c>
      <c r="F1082" s="5">
        <f t="shared" si="49"/>
        <v>37288</v>
      </c>
      <c r="G1082" s="6">
        <f t="shared" ca="1" si="50"/>
        <v>6.2124751244150449</v>
      </c>
      <c r="H1082" s="6">
        <f t="shared" ca="1" si="48"/>
        <v>3.8713413692871734</v>
      </c>
    </row>
    <row r="1083" spans="1:8">
      <c r="A1083" s="5">
        <f>'iBoxx inputs'!A1087</f>
        <v>37291</v>
      </c>
      <c r="B1083" s="6">
        <f ca="1">OFFSET('iBoxx inputs'!B$6,MATCH($A1083,'iBoxx inputs'!$A$7:$A$4858,0),0)</f>
        <v>5.9363336081995604</v>
      </c>
      <c r="C1083" s="6">
        <f ca="1">OFFSET('iBoxx inputs'!C$6,MATCH($A1083,'iBoxx inputs'!$A$7:$A$4858,0),0)</f>
        <v>6.4098127068130504</v>
      </c>
      <c r="D1083" s="6">
        <f ca="1">IFERROR(OFFSET('Bank of England inputs'!D$6,MATCH($A1083,'Bank of England inputs'!$A$7:$A$4920,0),0),D1082)</f>
        <v>2.2350185438219983</v>
      </c>
      <c r="F1083" s="5">
        <f t="shared" si="49"/>
        <v>37291</v>
      </c>
      <c r="G1083" s="6">
        <f t="shared" ca="1" si="50"/>
        <v>6.1730731575063054</v>
      </c>
      <c r="H1083" s="6">
        <f t="shared" ca="1" si="48"/>
        <v>3.8519625366882471</v>
      </c>
    </row>
    <row r="1084" spans="1:8">
      <c r="A1084" s="5">
        <f>'iBoxx inputs'!A1088</f>
        <v>37292</v>
      </c>
      <c r="B1084" s="6">
        <f ca="1">OFFSET('iBoxx inputs'!B$6,MATCH($A1084,'iBoxx inputs'!$A$7:$A$4858,0),0)</f>
        <v>5.9454690134918797</v>
      </c>
      <c r="C1084" s="6">
        <f ca="1">OFFSET('iBoxx inputs'!C$6,MATCH($A1084,'iBoxx inputs'!$A$7:$A$4858,0),0)</f>
        <v>6.4173732282650802</v>
      </c>
      <c r="D1084" s="6">
        <f ca="1">IFERROR(OFFSET('Bank of England inputs'!D$6,MATCH($A1084,'Bank of England inputs'!$A$7:$A$4920,0),0),D1083)</f>
        <v>2.2354549004295121</v>
      </c>
      <c r="F1084" s="5">
        <f t="shared" si="49"/>
        <v>37292</v>
      </c>
      <c r="G1084" s="6">
        <f t="shared" ca="1" si="50"/>
        <v>6.1814211208784799</v>
      </c>
      <c r="H1084" s="6">
        <f t="shared" ca="1" si="48"/>
        <v>3.8596847094699793</v>
      </c>
    </row>
    <row r="1085" spans="1:8">
      <c r="A1085" s="5">
        <f>'iBoxx inputs'!A1089</f>
        <v>37293</v>
      </c>
      <c r="B1085" s="6">
        <f ca="1">OFFSET('iBoxx inputs'!B$6,MATCH($A1085,'iBoxx inputs'!$A$7:$A$4858,0),0)</f>
        <v>5.9559497113453501</v>
      </c>
      <c r="C1085" s="6">
        <f ca="1">OFFSET('iBoxx inputs'!C$6,MATCH($A1085,'iBoxx inputs'!$A$7:$A$4858,0),0)</f>
        <v>6.4470170846647701</v>
      </c>
      <c r="D1085" s="6">
        <f ca="1">IFERROR(OFFSET('Bank of England inputs'!D$6,MATCH($A1085,'Bank of England inputs'!$A$7:$A$4920,0),0),D1084)</f>
        <v>2.2647403358063256</v>
      </c>
      <c r="F1085" s="5">
        <f t="shared" si="49"/>
        <v>37293</v>
      </c>
      <c r="G1085" s="6">
        <f t="shared" ca="1" si="50"/>
        <v>6.2014833980050597</v>
      </c>
      <c r="H1085" s="6">
        <f t="shared" ca="1" si="48"/>
        <v>3.8495605125204113</v>
      </c>
    </row>
    <row r="1086" spans="1:8">
      <c r="A1086" s="5">
        <f>'iBoxx inputs'!A1090</f>
        <v>37294</v>
      </c>
      <c r="B1086" s="6">
        <f ca="1">OFFSET('iBoxx inputs'!B$6,MATCH($A1086,'iBoxx inputs'!$A$7:$A$4858,0),0)</f>
        <v>6.1035347873006298</v>
      </c>
      <c r="C1086" s="6">
        <f ca="1">OFFSET('iBoxx inputs'!C$6,MATCH($A1086,'iBoxx inputs'!$A$7:$A$4858,0),0)</f>
        <v>6.5836999985973099</v>
      </c>
      <c r="D1086" s="6">
        <f ca="1">IFERROR(OFFSET('Bank of England inputs'!D$6,MATCH($A1086,'Bank of England inputs'!$A$7:$A$4920,0),0),D1085)</f>
        <v>2.3716572320905627</v>
      </c>
      <c r="F1086" s="5">
        <f t="shared" si="49"/>
        <v>37294</v>
      </c>
      <c r="G1086" s="6">
        <f t="shared" ca="1" si="50"/>
        <v>6.3436173929489694</v>
      </c>
      <c r="H1086" s="6">
        <f t="shared" ca="1" si="48"/>
        <v>3.8799412535184707</v>
      </c>
    </row>
    <row r="1087" spans="1:8">
      <c r="A1087" s="5">
        <f>'iBoxx inputs'!A1091</f>
        <v>37295</v>
      </c>
      <c r="B1087" s="6">
        <f ca="1">OFFSET('iBoxx inputs'!B$6,MATCH($A1087,'iBoxx inputs'!$A$7:$A$4858,0),0)</f>
        <v>6.1114722054885702</v>
      </c>
      <c r="C1087" s="6">
        <f ca="1">OFFSET('iBoxx inputs'!C$6,MATCH($A1087,'iBoxx inputs'!$A$7:$A$4858,0),0)</f>
        <v>6.6048523957066196</v>
      </c>
      <c r="D1087" s="6">
        <f ca="1">IFERROR(OFFSET('Bank of England inputs'!D$6,MATCH($A1087,'Bank of England inputs'!$A$7:$A$4920,0),0),D1086)</f>
        <v>2.351907875475745</v>
      </c>
      <c r="F1087" s="5">
        <f t="shared" si="49"/>
        <v>37295</v>
      </c>
      <c r="G1087" s="6">
        <f t="shared" ca="1" si="50"/>
        <v>6.3581623005975949</v>
      </c>
      <c r="H1087" s="6">
        <f t="shared" ca="1" si="48"/>
        <v>3.9141961378931889</v>
      </c>
    </row>
    <row r="1088" spans="1:8">
      <c r="A1088" s="5">
        <f>'iBoxx inputs'!A1092</f>
        <v>37298</v>
      </c>
      <c r="B1088" s="6">
        <f ca="1">OFFSET('iBoxx inputs'!B$6,MATCH($A1088,'iBoxx inputs'!$A$7:$A$4858,0),0)</f>
        <v>6.1256550397477998</v>
      </c>
      <c r="C1088" s="6">
        <f ca="1">OFFSET('iBoxx inputs'!C$6,MATCH($A1088,'iBoxx inputs'!$A$7:$A$4858,0),0)</f>
        <v>6.6148163450311204</v>
      </c>
      <c r="D1088" s="6">
        <f ca="1">IFERROR(OFFSET('Bank of England inputs'!D$6,MATCH($A1088,'Bank of England inputs'!$A$7:$A$4920,0),0),D1087)</f>
        <v>2.3419203747072626</v>
      </c>
      <c r="F1088" s="5">
        <f t="shared" si="49"/>
        <v>37298</v>
      </c>
      <c r="G1088" s="6">
        <f t="shared" ca="1" si="50"/>
        <v>6.3702356923894605</v>
      </c>
      <c r="H1088" s="6">
        <f t="shared" ca="1" si="48"/>
        <v>3.9361341891311241</v>
      </c>
    </row>
    <row r="1089" spans="1:8">
      <c r="A1089" s="5">
        <f>'iBoxx inputs'!A1093</f>
        <v>37299</v>
      </c>
      <c r="B1089" s="6">
        <f ca="1">OFFSET('iBoxx inputs'!B$6,MATCH($A1089,'iBoxx inputs'!$A$7:$A$4858,0),0)</f>
        <v>6.1784686139717504</v>
      </c>
      <c r="C1089" s="6">
        <f ca="1">OFFSET('iBoxx inputs'!C$6,MATCH($A1089,'iBoxx inputs'!$A$7:$A$4858,0),0)</f>
        <v>6.6762887898110304</v>
      </c>
      <c r="D1089" s="6">
        <f ca="1">IFERROR(OFFSET('Bank of England inputs'!D$6,MATCH($A1089,'Bank of England inputs'!$A$7:$A$4920,0),0),D1088)</f>
        <v>2.3902439024390487</v>
      </c>
      <c r="F1089" s="5">
        <f t="shared" si="49"/>
        <v>37299</v>
      </c>
      <c r="G1089" s="6">
        <f t="shared" ca="1" si="50"/>
        <v>6.4273787018913904</v>
      </c>
      <c r="H1089" s="6">
        <f t="shared" ca="1" si="48"/>
        <v>3.9428901090410973</v>
      </c>
    </row>
    <row r="1090" spans="1:8">
      <c r="A1090" s="5">
        <f>'iBoxx inputs'!A1094</f>
        <v>37300</v>
      </c>
      <c r="B1090" s="6">
        <f ca="1">OFFSET('iBoxx inputs'!B$6,MATCH($A1090,'iBoxx inputs'!$A$7:$A$4858,0),0)</f>
        <v>6.1870549267273702</v>
      </c>
      <c r="C1090" s="6">
        <f ca="1">OFFSET('iBoxx inputs'!C$6,MATCH($A1090,'iBoxx inputs'!$A$7:$A$4858,0),0)</f>
        <v>6.6861602309777597</v>
      </c>
      <c r="D1090" s="6">
        <f ca="1">IFERROR(OFFSET('Bank of England inputs'!D$6,MATCH($A1090,'Bank of England inputs'!$A$7:$A$4920,0),0),D1089)</f>
        <v>2.3702692157627991</v>
      </c>
      <c r="F1090" s="5">
        <f t="shared" si="49"/>
        <v>37300</v>
      </c>
      <c r="G1090" s="6">
        <f t="shared" ca="1" si="50"/>
        <v>6.4366075788525645</v>
      </c>
      <c r="H1090" s="6">
        <f t="shared" ca="1" si="48"/>
        <v>3.9721868412002204</v>
      </c>
    </row>
    <row r="1091" spans="1:8">
      <c r="A1091" s="5">
        <f>'iBoxx inputs'!A1095</f>
        <v>37301</v>
      </c>
      <c r="B1091" s="6">
        <f ca="1">OFFSET('iBoxx inputs'!B$6,MATCH($A1091,'iBoxx inputs'!$A$7:$A$4858,0),0)</f>
        <v>6.1704642387828503</v>
      </c>
      <c r="C1091" s="6">
        <f ca="1">OFFSET('iBoxx inputs'!C$6,MATCH($A1091,'iBoxx inputs'!$A$7:$A$4858,0),0)</f>
        <v>6.6678623079030199</v>
      </c>
      <c r="D1091" s="6">
        <f ca="1">IFERROR(OFFSET('Bank of England inputs'!D$6,MATCH($A1091,'Bank of England inputs'!$A$7:$A$4920,0),0),D1090)</f>
        <v>2.3612059713142841</v>
      </c>
      <c r="F1091" s="5">
        <f t="shared" si="49"/>
        <v>37301</v>
      </c>
      <c r="G1091" s="6">
        <f t="shared" ca="1" si="50"/>
        <v>6.4191632733429351</v>
      </c>
      <c r="H1091" s="6">
        <f t="shared" ref="H1091:H1154" ca="1" si="51">((1+G1091/100)/(1+D1091/100)-1)*100</f>
        <v>3.9643508138872852</v>
      </c>
    </row>
    <row r="1092" spans="1:8">
      <c r="A1092" s="5">
        <f>'iBoxx inputs'!A1096</f>
        <v>37302</v>
      </c>
      <c r="B1092" s="6">
        <f ca="1">OFFSET('iBoxx inputs'!B$6,MATCH($A1092,'iBoxx inputs'!$A$7:$A$4858,0),0)</f>
        <v>6.0972366354542498</v>
      </c>
      <c r="C1092" s="6">
        <f ca="1">OFFSET('iBoxx inputs'!C$6,MATCH($A1092,'iBoxx inputs'!$A$7:$A$4858,0),0)</f>
        <v>6.5920748482332696</v>
      </c>
      <c r="D1092" s="6">
        <f ca="1">IFERROR(OFFSET('Bank of England inputs'!D$6,MATCH($A1092,'Bank of England inputs'!$A$7:$A$4920,0),0),D1091)</f>
        <v>2.3128720601151675</v>
      </c>
      <c r="F1092" s="5">
        <f t="shared" ref="F1092:F1155" si="52">A1092</f>
        <v>37302</v>
      </c>
      <c r="G1092" s="6">
        <f t="shared" ref="G1092:G1155" ca="1" si="53">(B1092+C1092)/2</f>
        <v>6.3446557418437592</v>
      </c>
      <c r="H1092" s="6">
        <f t="shared" ca="1" si="51"/>
        <v>3.9406416812927114</v>
      </c>
    </row>
    <row r="1093" spans="1:8">
      <c r="A1093" s="5">
        <f>'iBoxx inputs'!A1097</f>
        <v>37305</v>
      </c>
      <c r="B1093" s="6">
        <f ca="1">OFFSET('iBoxx inputs'!B$6,MATCH($A1093,'iBoxx inputs'!$A$7:$A$4858,0),0)</f>
        <v>6.0876856616139898</v>
      </c>
      <c r="C1093" s="6">
        <f ca="1">OFFSET('iBoxx inputs'!C$6,MATCH($A1093,'iBoxx inputs'!$A$7:$A$4858,0),0)</f>
        <v>6.5694657346262799</v>
      </c>
      <c r="D1093" s="6">
        <f ca="1">IFERROR(OFFSET('Bank of England inputs'!D$6,MATCH($A1093,'Bank of England inputs'!$A$7:$A$4920,0),0),D1092)</f>
        <v>2.3130977942611874</v>
      </c>
      <c r="F1093" s="5">
        <f t="shared" si="52"/>
        <v>37305</v>
      </c>
      <c r="G1093" s="6">
        <f t="shared" ca="1" si="53"/>
        <v>6.3285756981201349</v>
      </c>
      <c r="H1093" s="6">
        <f t="shared" ca="1" si="51"/>
        <v>3.9246958507048291</v>
      </c>
    </row>
    <row r="1094" spans="1:8">
      <c r="A1094" s="5">
        <f>'iBoxx inputs'!A1098</f>
        <v>37306</v>
      </c>
      <c r="B1094" s="6">
        <f ca="1">OFFSET('iBoxx inputs'!B$6,MATCH($A1094,'iBoxx inputs'!$A$7:$A$4858,0),0)</f>
        <v>6.1153208665300403</v>
      </c>
      <c r="C1094" s="6">
        <f ca="1">OFFSET('iBoxx inputs'!C$6,MATCH($A1094,'iBoxx inputs'!$A$7:$A$4858,0),0)</f>
        <v>6.6036235924007904</v>
      </c>
      <c r="D1094" s="6">
        <f ca="1">IFERROR(OFFSET('Bank of England inputs'!D$6,MATCH($A1094,'Bank of England inputs'!$A$7:$A$4920,0),0),D1093)</f>
        <v>2.3523670082967296</v>
      </c>
      <c r="F1094" s="5">
        <f t="shared" si="52"/>
        <v>37306</v>
      </c>
      <c r="G1094" s="6">
        <f t="shared" ca="1" si="53"/>
        <v>6.3594722294654158</v>
      </c>
      <c r="H1094" s="6">
        <f t="shared" ca="1" si="51"/>
        <v>3.9150098217502594</v>
      </c>
    </row>
    <row r="1095" spans="1:8">
      <c r="A1095" s="5">
        <f>'iBoxx inputs'!A1099</f>
        <v>37307</v>
      </c>
      <c r="B1095" s="6">
        <f ca="1">OFFSET('iBoxx inputs'!B$6,MATCH($A1095,'iBoxx inputs'!$A$7:$A$4858,0),0)</f>
        <v>6.1418975638361397</v>
      </c>
      <c r="C1095" s="6">
        <f ca="1">OFFSET('iBoxx inputs'!C$6,MATCH($A1095,'iBoxx inputs'!$A$7:$A$4858,0),0)</f>
        <v>6.6201714270584002</v>
      </c>
      <c r="D1095" s="6">
        <f ca="1">IFERROR(OFFSET('Bank of England inputs'!D$6,MATCH($A1095,'Bank of England inputs'!$A$7:$A$4920,0),0),D1094)</f>
        <v>2.351907875475745</v>
      </c>
      <c r="F1095" s="5">
        <f t="shared" si="52"/>
        <v>37307</v>
      </c>
      <c r="G1095" s="6">
        <f t="shared" ca="1" si="53"/>
        <v>6.3810344954472704</v>
      </c>
      <c r="H1095" s="6">
        <f t="shared" ca="1" si="51"/>
        <v>3.9365427607597425</v>
      </c>
    </row>
    <row r="1096" spans="1:8">
      <c r="A1096" s="5">
        <f>'iBoxx inputs'!A1100</f>
        <v>37308</v>
      </c>
      <c r="B1096" s="6">
        <f ca="1">OFFSET('iBoxx inputs'!B$6,MATCH($A1096,'iBoxx inputs'!$A$7:$A$4858,0),0)</f>
        <v>6.16952538813345</v>
      </c>
      <c r="C1096" s="6">
        <f ca="1">OFFSET('iBoxx inputs'!C$6,MATCH($A1096,'iBoxx inputs'!$A$7:$A$4858,0),0)</f>
        <v>6.6439174359045001</v>
      </c>
      <c r="D1096" s="6">
        <f ca="1">IFERROR(OFFSET('Bank of England inputs'!D$6,MATCH($A1096,'Bank of England inputs'!$A$7:$A$4920,0),0),D1095)</f>
        <v>2.3612059713142841</v>
      </c>
      <c r="F1096" s="5">
        <f t="shared" si="52"/>
        <v>37308</v>
      </c>
      <c r="G1096" s="6">
        <f t="shared" ca="1" si="53"/>
        <v>6.4067214120189746</v>
      </c>
      <c r="H1096" s="6">
        <f t="shared" ca="1" si="51"/>
        <v>3.9521959538444618</v>
      </c>
    </row>
    <row r="1097" spans="1:8">
      <c r="A1097" s="5">
        <f>'iBoxx inputs'!A1101</f>
        <v>37309</v>
      </c>
      <c r="B1097" s="6">
        <f ca="1">OFFSET('iBoxx inputs'!B$6,MATCH($A1097,'iBoxx inputs'!$A$7:$A$4858,0),0)</f>
        <v>6.1283691575876702</v>
      </c>
      <c r="C1097" s="6">
        <f ca="1">OFFSET('iBoxx inputs'!C$6,MATCH($A1097,'iBoxx inputs'!$A$7:$A$4858,0),0)</f>
        <v>6.6037503224897103</v>
      </c>
      <c r="D1097" s="6">
        <f ca="1">IFERROR(OFFSET('Bank of England inputs'!D$6,MATCH($A1097,'Bank of England inputs'!$A$7:$A$4920,0),0),D1096)</f>
        <v>2.3323899677954563</v>
      </c>
      <c r="F1097" s="5">
        <f t="shared" si="52"/>
        <v>37309</v>
      </c>
      <c r="G1097" s="6">
        <f t="shared" ca="1" si="53"/>
        <v>6.3660597400386898</v>
      </c>
      <c r="H1097" s="6">
        <f t="shared" ca="1" si="51"/>
        <v>3.9417331829273872</v>
      </c>
    </row>
    <row r="1098" spans="1:8">
      <c r="A1098" s="5">
        <f>'iBoxx inputs'!A1102</f>
        <v>37312</v>
      </c>
      <c r="B1098" s="6">
        <f ca="1">OFFSET('iBoxx inputs'!B$6,MATCH($A1098,'iBoxx inputs'!$A$7:$A$4858,0),0)</f>
        <v>6.1473588081639301</v>
      </c>
      <c r="C1098" s="6">
        <f ca="1">OFFSET('iBoxx inputs'!C$6,MATCH($A1098,'iBoxx inputs'!$A$7:$A$4858,0),0)</f>
        <v>6.6267289984793001</v>
      </c>
      <c r="D1098" s="6">
        <f ca="1">IFERROR(OFFSET('Bank of England inputs'!D$6,MATCH($A1098,'Bank of England inputs'!$A$7:$A$4920,0),0),D1097)</f>
        <v>2.3516783762685511</v>
      </c>
      <c r="F1098" s="5">
        <f t="shared" si="52"/>
        <v>37312</v>
      </c>
      <c r="G1098" s="6">
        <f t="shared" ca="1" si="53"/>
        <v>6.3870439033216151</v>
      </c>
      <c r="H1098" s="6">
        <f t="shared" ca="1" si="51"/>
        <v>3.9426471466526669</v>
      </c>
    </row>
    <row r="1099" spans="1:8">
      <c r="A1099" s="5">
        <f>'iBoxx inputs'!A1103</f>
        <v>37313</v>
      </c>
      <c r="B1099" s="6">
        <f ca="1">OFFSET('iBoxx inputs'!B$6,MATCH($A1099,'iBoxx inputs'!$A$7:$A$4858,0),0)</f>
        <v>6.18517050465538</v>
      </c>
      <c r="C1099" s="6">
        <f ca="1">OFFSET('iBoxx inputs'!C$6,MATCH($A1099,'iBoxx inputs'!$A$7:$A$4858,0),0)</f>
        <v>6.65622939960463</v>
      </c>
      <c r="D1099" s="6">
        <f ca="1">IFERROR(OFFSET('Bank of England inputs'!D$6,MATCH($A1099,'Bank of England inputs'!$A$7:$A$4920,0),0),D1098)</f>
        <v>2.3807200702507636</v>
      </c>
      <c r="F1099" s="5">
        <f t="shared" si="52"/>
        <v>37313</v>
      </c>
      <c r="G1099" s="6">
        <f t="shared" ca="1" si="53"/>
        <v>6.420699952130005</v>
      </c>
      <c r="H1099" s="6">
        <f t="shared" ca="1" si="51"/>
        <v>3.9460358152463737</v>
      </c>
    </row>
    <row r="1100" spans="1:8">
      <c r="A1100" s="5">
        <f>'iBoxx inputs'!A1104</f>
        <v>37314</v>
      </c>
      <c r="B1100" s="6">
        <f ca="1">OFFSET('iBoxx inputs'!B$6,MATCH($A1100,'iBoxx inputs'!$A$7:$A$4858,0),0)</f>
        <v>6.1752871419415998</v>
      </c>
      <c r="C1100" s="6">
        <f ca="1">OFFSET('iBoxx inputs'!C$6,MATCH($A1100,'iBoxx inputs'!$A$7:$A$4858,0),0)</f>
        <v>6.6563062135032904</v>
      </c>
      <c r="D1100" s="6">
        <f ca="1">IFERROR(OFFSET('Bank of England inputs'!D$6,MATCH($A1100,'Bank of England inputs'!$A$7:$A$4920,0),0),D1099)</f>
        <v>2.3809523809523725</v>
      </c>
      <c r="F1100" s="5">
        <f t="shared" si="52"/>
        <v>37314</v>
      </c>
      <c r="G1100" s="6">
        <f t="shared" ca="1" si="53"/>
        <v>6.4157966777224456</v>
      </c>
      <c r="H1100" s="6">
        <f t="shared" ca="1" si="51"/>
        <v>3.9410107084731028</v>
      </c>
    </row>
    <row r="1101" spans="1:8">
      <c r="A1101" s="5">
        <f>'iBoxx inputs'!A1105</f>
        <v>37315</v>
      </c>
      <c r="B1101" s="6">
        <f ca="1">OFFSET('iBoxx inputs'!B$6,MATCH($A1101,'iBoxx inputs'!$A$7:$A$4858,0),0)</f>
        <v>6.1622082266489597</v>
      </c>
      <c r="C1101" s="6">
        <f ca="1">OFFSET('iBoxx inputs'!C$6,MATCH($A1101,'iBoxx inputs'!$A$7:$A$4858,0),0)</f>
        <v>6.6450559639311502</v>
      </c>
      <c r="D1101" s="6">
        <f ca="1">IFERROR(OFFSET('Bank of England inputs'!D$6,MATCH($A1101,'Bank of England inputs'!$A$7:$A$4920,0),0),D1100)</f>
        <v>2.4309284389338881</v>
      </c>
      <c r="F1101" s="5">
        <f t="shared" si="52"/>
        <v>37315</v>
      </c>
      <c r="G1101" s="6">
        <f t="shared" ca="1" si="53"/>
        <v>6.4036320952900549</v>
      </c>
      <c r="H1101" s="6">
        <f t="shared" ca="1" si="51"/>
        <v>3.8784219931429886</v>
      </c>
    </row>
    <row r="1102" spans="1:8">
      <c r="A1102" s="5">
        <f>'iBoxx inputs'!A1106</f>
        <v>37316</v>
      </c>
      <c r="B1102" s="6">
        <f ca="1">OFFSET('iBoxx inputs'!B$6,MATCH($A1102,'iBoxx inputs'!$A$7:$A$4858,0),0)</f>
        <v>6.2050874436725501</v>
      </c>
      <c r="C1102" s="6">
        <f ca="1">OFFSET('iBoxx inputs'!C$6,MATCH($A1102,'iBoxx inputs'!$A$7:$A$4858,0),0)</f>
        <v>6.6748735611185301</v>
      </c>
      <c r="D1102" s="6">
        <f ca="1">IFERROR(OFFSET('Bank of England inputs'!D$6,MATCH($A1102,'Bank of England inputs'!$A$7:$A$4920,0),0),D1101)</f>
        <v>2.4594963888346699</v>
      </c>
      <c r="F1102" s="5">
        <f t="shared" si="52"/>
        <v>37316</v>
      </c>
      <c r="G1102" s="6">
        <f t="shared" ca="1" si="53"/>
        <v>6.4399805023955405</v>
      </c>
      <c r="H1102" s="6">
        <f t="shared" ca="1" si="51"/>
        <v>3.884934294869935</v>
      </c>
    </row>
    <row r="1103" spans="1:8">
      <c r="A1103" s="5">
        <f>'iBoxx inputs'!A1107</f>
        <v>37319</v>
      </c>
      <c r="B1103" s="6">
        <f ca="1">OFFSET('iBoxx inputs'!B$6,MATCH($A1103,'iBoxx inputs'!$A$7:$A$4858,0),0)</f>
        <v>6.1700685613269899</v>
      </c>
      <c r="C1103" s="6">
        <f ca="1">OFFSET('iBoxx inputs'!C$6,MATCH($A1103,'iBoxx inputs'!$A$7:$A$4858,0),0)</f>
        <v>6.65379115293804</v>
      </c>
      <c r="D1103" s="6">
        <f ca="1">IFERROR(OFFSET('Bank of England inputs'!D$6,MATCH($A1103,'Bank of England inputs'!$A$7:$A$4920,0),0),D1102)</f>
        <v>2.4497364825297741</v>
      </c>
      <c r="F1103" s="5">
        <f t="shared" si="52"/>
        <v>37319</v>
      </c>
      <c r="G1103" s="6">
        <f t="shared" ca="1" si="53"/>
        <v>6.411929857132515</v>
      </c>
      <c r="H1103" s="6">
        <f t="shared" ca="1" si="51"/>
        <v>3.8674510161169628</v>
      </c>
    </row>
    <row r="1104" spans="1:8">
      <c r="A1104" s="5">
        <f>'iBoxx inputs'!A1108</f>
        <v>37320</v>
      </c>
      <c r="B1104" s="6">
        <f ca="1">OFFSET('iBoxx inputs'!B$6,MATCH($A1104,'iBoxx inputs'!$A$7:$A$4858,0),0)</f>
        <v>6.25983943512575</v>
      </c>
      <c r="C1104" s="6">
        <f ca="1">OFFSET('iBoxx inputs'!C$6,MATCH($A1104,'iBoxx inputs'!$A$7:$A$4858,0),0)</f>
        <v>6.72064101384293</v>
      </c>
      <c r="D1104" s="6">
        <f ca="1">IFERROR(OFFSET('Bank of England inputs'!D$6,MATCH($A1104,'Bank of England inputs'!$A$7:$A$4920,0),0),D1103)</f>
        <v>2.4780487804878071</v>
      </c>
      <c r="F1104" s="5">
        <f t="shared" si="52"/>
        <v>37320</v>
      </c>
      <c r="G1104" s="6">
        <f t="shared" ca="1" si="53"/>
        <v>6.4902402244843405</v>
      </c>
      <c r="H1104" s="6">
        <f t="shared" ca="1" si="51"/>
        <v>3.9151715823461997</v>
      </c>
    </row>
    <row r="1105" spans="1:8">
      <c r="A1105" s="5">
        <f>'iBoxx inputs'!A1109</f>
        <v>37321</v>
      </c>
      <c r="B1105" s="6">
        <f ca="1">OFFSET('iBoxx inputs'!B$6,MATCH($A1105,'iBoxx inputs'!$A$7:$A$4858,0),0)</f>
        <v>6.2934127156850597</v>
      </c>
      <c r="C1105" s="6">
        <f ca="1">OFFSET('iBoxx inputs'!C$6,MATCH($A1105,'iBoxx inputs'!$A$7:$A$4858,0),0)</f>
        <v>6.7671860457525703</v>
      </c>
      <c r="D1105" s="6">
        <f ca="1">IFERROR(OFFSET('Bank of England inputs'!D$6,MATCH($A1105,'Bank of England inputs'!$A$7:$A$4920,0),0),D1104)</f>
        <v>2.5268292682926852</v>
      </c>
      <c r="F1105" s="5">
        <f t="shared" si="52"/>
        <v>37321</v>
      </c>
      <c r="G1105" s="6">
        <f t="shared" ca="1" si="53"/>
        <v>6.530299380718815</v>
      </c>
      <c r="H1105" s="6">
        <f t="shared" ca="1" si="51"/>
        <v>3.9048024219590527</v>
      </c>
    </row>
    <row r="1106" spans="1:8">
      <c r="A1106" s="5">
        <f>'iBoxx inputs'!A1110</f>
        <v>37322</v>
      </c>
      <c r="B1106" s="6">
        <f ca="1">OFFSET('iBoxx inputs'!B$6,MATCH($A1106,'iBoxx inputs'!$A$7:$A$4858,0),0)</f>
        <v>6.3307632576983304</v>
      </c>
      <c r="C1106" s="6">
        <f ca="1">OFFSET('iBoxx inputs'!C$6,MATCH($A1106,'iBoxx inputs'!$A$7:$A$4858,0),0)</f>
        <v>6.7919881392887698</v>
      </c>
      <c r="D1106" s="6">
        <f ca="1">IFERROR(OFFSET('Bank of England inputs'!D$6,MATCH($A1106,'Bank of England inputs'!$A$7:$A$4920,0),0),D1105)</f>
        <v>2.5455964108065832</v>
      </c>
      <c r="F1106" s="5">
        <f t="shared" si="52"/>
        <v>37322</v>
      </c>
      <c r="G1106" s="6">
        <f t="shared" ca="1" si="53"/>
        <v>6.5613756984935501</v>
      </c>
      <c r="H1106" s="6">
        <f t="shared" ca="1" si="51"/>
        <v>3.916091405426525</v>
      </c>
    </row>
    <row r="1107" spans="1:8">
      <c r="A1107" s="5">
        <f>'iBoxx inputs'!A1111</f>
        <v>37323</v>
      </c>
      <c r="B1107" s="6">
        <f ca="1">OFFSET('iBoxx inputs'!B$6,MATCH($A1107,'iBoxx inputs'!$A$7:$A$4858,0),0)</f>
        <v>6.3357881476509501</v>
      </c>
      <c r="C1107" s="6">
        <f ca="1">OFFSET('iBoxx inputs'!C$6,MATCH($A1107,'iBoxx inputs'!$A$7:$A$4858,0),0)</f>
        <v>6.7953479933116601</v>
      </c>
      <c r="D1107" s="6">
        <f ca="1">IFERROR(OFFSET('Bank of England inputs'!D$6,MATCH($A1107,'Bank of England inputs'!$A$7:$A$4920,0),0),D1106)</f>
        <v>2.5758610596155807</v>
      </c>
      <c r="F1107" s="5">
        <f t="shared" si="52"/>
        <v>37323</v>
      </c>
      <c r="G1107" s="6">
        <f t="shared" ca="1" si="53"/>
        <v>6.5655680704813051</v>
      </c>
      <c r="H1107" s="6">
        <f t="shared" ca="1" si="51"/>
        <v>3.8895184204663424</v>
      </c>
    </row>
    <row r="1108" spans="1:8">
      <c r="A1108" s="5">
        <f>'iBoxx inputs'!A1112</f>
        <v>37326</v>
      </c>
      <c r="B1108" s="6">
        <f ca="1">OFFSET('iBoxx inputs'!B$6,MATCH($A1108,'iBoxx inputs'!$A$7:$A$4858,0),0)</f>
        <v>6.3091517240583803</v>
      </c>
      <c r="C1108" s="6">
        <f ca="1">OFFSET('iBoxx inputs'!C$6,MATCH($A1108,'iBoxx inputs'!$A$7:$A$4858,0),0)</f>
        <v>6.7669047599902798</v>
      </c>
      <c r="D1108" s="6">
        <f ca="1">IFERROR(OFFSET('Bank of England inputs'!D$6,MATCH($A1108,'Bank of England inputs'!$A$7:$A$4920,0),0),D1107)</f>
        <v>2.5463414634146364</v>
      </c>
      <c r="F1108" s="5">
        <f t="shared" si="52"/>
        <v>37326</v>
      </c>
      <c r="G1108" s="6">
        <f t="shared" ca="1" si="53"/>
        <v>6.5380282420243301</v>
      </c>
      <c r="H1108" s="6">
        <f t="shared" ca="1" si="51"/>
        <v>3.8925686881124077</v>
      </c>
    </row>
    <row r="1109" spans="1:8">
      <c r="A1109" s="5">
        <f>'iBoxx inputs'!A1113</f>
        <v>37327</v>
      </c>
      <c r="B1109" s="6">
        <f ca="1">OFFSET('iBoxx inputs'!B$6,MATCH($A1109,'iBoxx inputs'!$A$7:$A$4858,0),0)</f>
        <v>6.3122528306683803</v>
      </c>
      <c r="C1109" s="6">
        <f ca="1">OFFSET('iBoxx inputs'!C$6,MATCH($A1109,'iBoxx inputs'!$A$7:$A$4858,0),0)</f>
        <v>6.7716897121922601</v>
      </c>
      <c r="D1109" s="6">
        <f ca="1">IFERROR(OFFSET('Bank of England inputs'!D$6,MATCH($A1109,'Bank of England inputs'!$A$7:$A$4920,0),0),D1108)</f>
        <v>2.5360905189231397</v>
      </c>
      <c r="F1109" s="5">
        <f t="shared" si="52"/>
        <v>37327</v>
      </c>
      <c r="G1109" s="6">
        <f t="shared" ca="1" si="53"/>
        <v>6.5419712714303202</v>
      </c>
      <c r="H1109" s="6">
        <f t="shared" ca="1" si="51"/>
        <v>3.9068007491156465</v>
      </c>
    </row>
    <row r="1110" spans="1:8">
      <c r="A1110" s="5">
        <f>'iBoxx inputs'!A1114</f>
        <v>37328</v>
      </c>
      <c r="B1110" s="6">
        <f ca="1">OFFSET('iBoxx inputs'!B$6,MATCH($A1110,'iBoxx inputs'!$A$7:$A$4858,0),0)</f>
        <v>6.3503316903174802</v>
      </c>
      <c r="C1110" s="6">
        <f ca="1">OFFSET('iBoxx inputs'!C$6,MATCH($A1110,'iBoxx inputs'!$A$7:$A$4858,0),0)</f>
        <v>6.8078107670703103</v>
      </c>
      <c r="D1110" s="6">
        <f ca="1">IFERROR(OFFSET('Bank of England inputs'!D$6,MATCH($A1110,'Bank of England inputs'!$A$7:$A$4920,0),0),D1109)</f>
        <v>2.5851136474490444</v>
      </c>
      <c r="F1110" s="5">
        <f t="shared" si="52"/>
        <v>37328</v>
      </c>
      <c r="G1110" s="6">
        <f t="shared" ca="1" si="53"/>
        <v>6.5790712286938948</v>
      </c>
      <c r="H1110" s="6">
        <f t="shared" ca="1" si="51"/>
        <v>3.8933110655516412</v>
      </c>
    </row>
    <row r="1111" spans="1:8">
      <c r="A1111" s="5">
        <f>'iBoxx inputs'!A1115</f>
        <v>37329</v>
      </c>
      <c r="B1111" s="6">
        <f ca="1">OFFSET('iBoxx inputs'!B$6,MATCH($A1111,'iBoxx inputs'!$A$7:$A$4858,0),0)</f>
        <v>6.3893318489767399</v>
      </c>
      <c r="C1111" s="6">
        <f ca="1">OFFSET('iBoxx inputs'!C$6,MATCH($A1111,'iBoxx inputs'!$A$7:$A$4858,0),0)</f>
        <v>6.8451504112789596</v>
      </c>
      <c r="D1111" s="6">
        <f ca="1">IFERROR(OFFSET('Bank of England inputs'!D$6,MATCH($A1111,'Bank of England inputs'!$A$7:$A$4920,0),0),D1110)</f>
        <v>2.6241342308067628</v>
      </c>
      <c r="F1111" s="5">
        <f t="shared" si="52"/>
        <v>37329</v>
      </c>
      <c r="G1111" s="6">
        <f t="shared" ca="1" si="53"/>
        <v>6.6172411301278498</v>
      </c>
      <c r="H1111" s="6">
        <f t="shared" ca="1" si="51"/>
        <v>3.891001789443016</v>
      </c>
    </row>
    <row r="1112" spans="1:8">
      <c r="A1112" s="5">
        <f>'iBoxx inputs'!A1116</f>
        <v>37330</v>
      </c>
      <c r="B1112" s="6">
        <f ca="1">OFFSET('iBoxx inputs'!B$6,MATCH($A1112,'iBoxx inputs'!$A$7:$A$4858,0),0)</f>
        <v>6.3651968547206499</v>
      </c>
      <c r="C1112" s="6">
        <f ca="1">OFFSET('iBoxx inputs'!C$6,MATCH($A1112,'iBoxx inputs'!$A$7:$A$4858,0),0)</f>
        <v>6.8244513124959596</v>
      </c>
      <c r="D1112" s="6">
        <f ca="1">IFERROR(OFFSET('Bank of England inputs'!D$6,MATCH($A1112,'Bank of England inputs'!$A$7:$A$4920,0),0),D1111)</f>
        <v>2.6046239391279036</v>
      </c>
      <c r="F1112" s="5">
        <f t="shared" si="52"/>
        <v>37330</v>
      </c>
      <c r="G1112" s="6">
        <f t="shared" ca="1" si="53"/>
        <v>6.5948240836083052</v>
      </c>
      <c r="H1112" s="6">
        <f t="shared" ca="1" si="51"/>
        <v>3.8889086975725906</v>
      </c>
    </row>
    <row r="1113" spans="1:8">
      <c r="A1113" s="5">
        <f>'iBoxx inputs'!A1117</f>
        <v>37333</v>
      </c>
      <c r="B1113" s="6">
        <f ca="1">OFFSET('iBoxx inputs'!B$6,MATCH($A1113,'iBoxx inputs'!$A$7:$A$4858,0),0)</f>
        <v>6.3445635626532404</v>
      </c>
      <c r="C1113" s="6">
        <f ca="1">OFFSET('iBoxx inputs'!C$6,MATCH($A1113,'iBoxx inputs'!$A$7:$A$4858,0),0)</f>
        <v>6.8000015499640503</v>
      </c>
      <c r="D1113" s="6">
        <f ca="1">IFERROR(OFFSET('Bank of England inputs'!D$6,MATCH($A1113,'Bank of England inputs'!$A$7:$A$4920,0),0),D1112)</f>
        <v>2.6048780487805123</v>
      </c>
      <c r="F1113" s="5">
        <f t="shared" si="52"/>
        <v>37333</v>
      </c>
      <c r="G1113" s="6">
        <f t="shared" ca="1" si="53"/>
        <v>6.5722825563086449</v>
      </c>
      <c r="H1113" s="6">
        <f t="shared" ca="1" si="51"/>
        <v>3.8666821529108386</v>
      </c>
    </row>
    <row r="1114" spans="1:8">
      <c r="A1114" s="5">
        <f>'iBoxx inputs'!A1118</f>
        <v>37334</v>
      </c>
      <c r="B1114" s="6">
        <f ca="1">OFFSET('iBoxx inputs'!B$6,MATCH($A1114,'iBoxx inputs'!$A$7:$A$4858,0),0)</f>
        <v>6.3542450003380901</v>
      </c>
      <c r="C1114" s="6">
        <f ca="1">OFFSET('iBoxx inputs'!C$6,MATCH($A1114,'iBoxx inputs'!$A$7:$A$4858,0),0)</f>
        <v>6.8057525370967502</v>
      </c>
      <c r="D1114" s="6">
        <f ca="1">IFERROR(OFFSET('Bank of England inputs'!D$6,MATCH($A1114,'Bank of England inputs'!$A$7:$A$4920,0),0),D1113)</f>
        <v>2.6243902439024636</v>
      </c>
      <c r="F1114" s="5">
        <f t="shared" si="52"/>
        <v>37334</v>
      </c>
      <c r="G1114" s="6">
        <f t="shared" ca="1" si="53"/>
        <v>6.5799987687174202</v>
      </c>
      <c r="H1114" s="6">
        <f t="shared" ca="1" si="51"/>
        <v>3.854452645627271</v>
      </c>
    </row>
    <row r="1115" spans="1:8">
      <c r="A1115" s="5">
        <f>'iBoxx inputs'!A1119</f>
        <v>37335</v>
      </c>
      <c r="B1115" s="6">
        <f ca="1">OFFSET('iBoxx inputs'!B$6,MATCH($A1115,'iBoxx inputs'!$A$7:$A$4858,0),0)</f>
        <v>6.3755551294509898</v>
      </c>
      <c r="C1115" s="6">
        <f ca="1">OFFSET('iBoxx inputs'!C$6,MATCH($A1115,'iBoxx inputs'!$A$7:$A$4858,0),0)</f>
        <v>6.8255460875878704</v>
      </c>
      <c r="D1115" s="6">
        <f ca="1">IFERROR(OFFSET('Bank of England inputs'!D$6,MATCH($A1115,'Bank of England inputs'!$A$7:$A$4920,0),0),D1114)</f>
        <v>2.633632461958646</v>
      </c>
      <c r="F1115" s="5">
        <f t="shared" si="52"/>
        <v>37335</v>
      </c>
      <c r="G1115" s="6">
        <f t="shared" ca="1" si="53"/>
        <v>6.6005506085194305</v>
      </c>
      <c r="H1115" s="6">
        <f t="shared" ca="1" si="51"/>
        <v>3.8651249608953719</v>
      </c>
    </row>
    <row r="1116" spans="1:8">
      <c r="A1116" s="5">
        <f>'iBoxx inputs'!A1120</f>
        <v>37336</v>
      </c>
      <c r="B1116" s="6">
        <f ca="1">OFFSET('iBoxx inputs'!B$6,MATCH($A1116,'iBoxx inputs'!$A$7:$A$4858,0),0)</f>
        <v>6.3850305144494204</v>
      </c>
      <c r="C1116" s="6">
        <f ca="1">OFFSET('iBoxx inputs'!C$6,MATCH($A1116,'iBoxx inputs'!$A$7:$A$4858,0),0)</f>
        <v>6.8197945797985202</v>
      </c>
      <c r="D1116" s="6">
        <f ca="1">IFERROR(OFFSET('Bank of England inputs'!D$6,MATCH($A1116,'Bank of England inputs'!$A$7:$A$4920,0),0),D1115)</f>
        <v>2.6431288403393927</v>
      </c>
      <c r="F1116" s="5">
        <f t="shared" si="52"/>
        <v>37336</v>
      </c>
      <c r="G1116" s="6">
        <f t="shared" ca="1" si="53"/>
        <v>6.6024125471239703</v>
      </c>
      <c r="H1116" s="6">
        <f t="shared" ca="1" si="51"/>
        <v>3.8573295178318423</v>
      </c>
    </row>
    <row r="1117" spans="1:8">
      <c r="A1117" s="5">
        <f>'iBoxx inputs'!A1121</f>
        <v>37337</v>
      </c>
      <c r="B1117" s="6">
        <f ca="1">OFFSET('iBoxx inputs'!B$6,MATCH($A1117,'iBoxx inputs'!$A$7:$A$4858,0),0)</f>
        <v>6.3610087365905299</v>
      </c>
      <c r="C1117" s="6">
        <f ca="1">OFFSET('iBoxx inputs'!C$6,MATCH($A1117,'iBoxx inputs'!$A$7:$A$4858,0),0)</f>
        <v>6.8109038905512902</v>
      </c>
      <c r="D1117" s="6">
        <f ca="1">IFERROR(OFFSET('Bank of England inputs'!D$6,MATCH($A1117,'Bank of England inputs'!$A$7:$A$4920,0),0),D1116)</f>
        <v>2.6328620185275486</v>
      </c>
      <c r="F1117" s="5">
        <f t="shared" si="52"/>
        <v>37337</v>
      </c>
      <c r="G1117" s="6">
        <f t="shared" ca="1" si="53"/>
        <v>6.58595631357091</v>
      </c>
      <c r="H1117" s="6">
        <f t="shared" ca="1" si="51"/>
        <v>3.8516847501823825</v>
      </c>
    </row>
    <row r="1118" spans="1:8">
      <c r="A1118" s="5">
        <f>'iBoxx inputs'!A1122</f>
        <v>37340</v>
      </c>
      <c r="B1118" s="6">
        <f ca="1">OFFSET('iBoxx inputs'!B$6,MATCH($A1118,'iBoxx inputs'!$A$7:$A$4858,0),0)</f>
        <v>6.3670275109829504</v>
      </c>
      <c r="C1118" s="6">
        <f ca="1">OFFSET('iBoxx inputs'!C$6,MATCH($A1118,'iBoxx inputs'!$A$7:$A$4858,0),0)</f>
        <v>6.8162816528049799</v>
      </c>
      <c r="D1118" s="6">
        <f ca="1">IFERROR(OFFSET('Bank of England inputs'!D$6,MATCH($A1118,'Bank of England inputs'!$A$7:$A$4920,0),0),D1117)</f>
        <v>2.6523647001462702</v>
      </c>
      <c r="F1118" s="5">
        <f t="shared" si="52"/>
        <v>37340</v>
      </c>
      <c r="G1118" s="6">
        <f t="shared" ca="1" si="53"/>
        <v>6.5916545818939651</v>
      </c>
      <c r="H1118" s="6">
        <f t="shared" ca="1" si="51"/>
        <v>3.8375052472045867</v>
      </c>
    </row>
    <row r="1119" spans="1:8">
      <c r="A1119" s="5">
        <f>'iBoxx inputs'!A1123</f>
        <v>37341</v>
      </c>
      <c r="B1119" s="6">
        <f ca="1">OFFSET('iBoxx inputs'!B$6,MATCH($A1119,'iBoxx inputs'!$A$7:$A$4858,0),0)</f>
        <v>6.3456606073895898</v>
      </c>
      <c r="C1119" s="6">
        <f ca="1">OFFSET('iBoxx inputs'!C$6,MATCH($A1119,'iBoxx inputs'!$A$7:$A$4858,0),0)</f>
        <v>6.7880616215595104</v>
      </c>
      <c r="D1119" s="6">
        <f ca="1">IFERROR(OFFSET('Bank of England inputs'!D$6,MATCH($A1119,'Bank of England inputs'!$A$7:$A$4920,0),0),D1118)</f>
        <v>2.6431288403393927</v>
      </c>
      <c r="F1119" s="5">
        <f t="shared" si="52"/>
        <v>37341</v>
      </c>
      <c r="G1119" s="6">
        <f t="shared" ca="1" si="53"/>
        <v>6.5668611144745501</v>
      </c>
      <c r="H1119" s="6">
        <f t="shared" ca="1" si="51"/>
        <v>3.8226935582200472</v>
      </c>
    </row>
    <row r="1120" spans="1:8">
      <c r="A1120" s="5">
        <f>'iBoxx inputs'!A1124</f>
        <v>37342</v>
      </c>
      <c r="B1120" s="6">
        <f ca="1">OFFSET('iBoxx inputs'!B$6,MATCH($A1120,'iBoxx inputs'!$A$7:$A$4858,0),0)</f>
        <v>6.2878491657618101</v>
      </c>
      <c r="C1120" s="6">
        <f ca="1">OFFSET('iBoxx inputs'!C$6,MATCH($A1120,'iBoxx inputs'!$A$7:$A$4858,0),0)</f>
        <v>6.7283402638208401</v>
      </c>
      <c r="D1120" s="6">
        <f ca="1">IFERROR(OFFSET('Bank of England inputs'!D$6,MATCH($A1120,'Bank of England inputs'!$A$7:$A$4920,0),0),D1119)</f>
        <v>2.6146341463414879</v>
      </c>
      <c r="F1120" s="5">
        <f t="shared" si="52"/>
        <v>37342</v>
      </c>
      <c r="G1120" s="6">
        <f t="shared" ca="1" si="53"/>
        <v>6.5080947147913246</v>
      </c>
      <c r="H1120" s="6">
        <f t="shared" ca="1" si="51"/>
        <v>3.7942546897329121</v>
      </c>
    </row>
    <row r="1121" spans="1:8">
      <c r="A1121" s="5">
        <f>'iBoxx inputs'!A1125</f>
        <v>37343</v>
      </c>
      <c r="B1121" s="6">
        <f ca="1">OFFSET('iBoxx inputs'!B$6,MATCH($A1121,'iBoxx inputs'!$A$7:$A$4858,0),0)</f>
        <v>6.3491076986540804</v>
      </c>
      <c r="C1121" s="6">
        <f ca="1">OFFSET('iBoxx inputs'!C$6,MATCH($A1121,'iBoxx inputs'!$A$7:$A$4858,0),0)</f>
        <v>6.7375667042068601</v>
      </c>
      <c r="D1121" s="6">
        <f ca="1">IFERROR(OFFSET('Bank of England inputs'!D$6,MATCH($A1121,'Bank of England inputs'!$A$7:$A$4920,0),0),D1120)</f>
        <v>2.7129891675612416</v>
      </c>
      <c r="F1121" s="5">
        <f t="shared" si="52"/>
        <v>37343</v>
      </c>
      <c r="G1121" s="6">
        <f t="shared" ca="1" si="53"/>
        <v>6.5433372014304698</v>
      </c>
      <c r="H1121" s="6">
        <f t="shared" ca="1" si="51"/>
        <v>3.7291758957774812</v>
      </c>
    </row>
    <row r="1122" spans="1:8">
      <c r="A1122" s="5">
        <f>'iBoxx inputs'!A1126</f>
        <v>37344</v>
      </c>
      <c r="B1122" s="6">
        <f ca="1">OFFSET('iBoxx inputs'!B$6,MATCH($A1122,'iBoxx inputs'!$A$7:$A$4858,0),0)</f>
        <v>6.3632947399043003</v>
      </c>
      <c r="C1122" s="6">
        <f ca="1">OFFSET('iBoxx inputs'!C$6,MATCH($A1122,'iBoxx inputs'!$A$7:$A$4858,0),0)</f>
        <v>6.7374797955066201</v>
      </c>
      <c r="D1122" s="6">
        <f ca="1">IFERROR(OFFSET('Bank of England inputs'!D$6,MATCH($A1122,'Bank of England inputs'!$A$7:$A$4920,0),0),D1121)</f>
        <v>2.7129891675612416</v>
      </c>
      <c r="F1122" s="5">
        <f t="shared" si="52"/>
        <v>37344</v>
      </c>
      <c r="G1122" s="6">
        <f t="shared" ca="1" si="53"/>
        <v>6.5503872677054602</v>
      </c>
      <c r="H1122" s="6">
        <f t="shared" ca="1" si="51"/>
        <v>3.7360397465252104</v>
      </c>
    </row>
    <row r="1123" spans="1:8">
      <c r="A1123" s="5">
        <f>'iBoxx inputs'!A1127</f>
        <v>37346</v>
      </c>
      <c r="B1123" s="6">
        <f ca="1">OFFSET('iBoxx inputs'!B$6,MATCH($A1123,'iBoxx inputs'!$A$7:$A$4858,0),0)</f>
        <v>6.3487600843987</v>
      </c>
      <c r="C1123" s="6">
        <f ca="1">OFFSET('iBoxx inputs'!C$6,MATCH($A1123,'iBoxx inputs'!$A$7:$A$4858,0),0)</f>
        <v>6.7373384687107496</v>
      </c>
      <c r="D1123" s="6">
        <f ca="1">IFERROR(OFFSET('Bank of England inputs'!D$6,MATCH($A1123,'Bank of England inputs'!$A$7:$A$4920,0),0),D1122)</f>
        <v>2.7129891675612416</v>
      </c>
      <c r="F1123" s="5">
        <f t="shared" si="52"/>
        <v>37346</v>
      </c>
      <c r="G1123" s="6">
        <f t="shared" ca="1" si="53"/>
        <v>6.5430492765547248</v>
      </c>
      <c r="H1123" s="6">
        <f t="shared" ca="1" si="51"/>
        <v>3.7288955759483322</v>
      </c>
    </row>
    <row r="1124" spans="1:8">
      <c r="A1124" s="5">
        <f>'iBoxx inputs'!A1128</f>
        <v>37347</v>
      </c>
      <c r="B1124" s="6">
        <f ca="1">OFFSET('iBoxx inputs'!B$6,MATCH($A1124,'iBoxx inputs'!$A$7:$A$4858,0),0)</f>
        <v>6.3349117419855396</v>
      </c>
      <c r="C1124" s="6">
        <f ca="1">OFFSET('iBoxx inputs'!C$6,MATCH($A1124,'iBoxx inputs'!$A$7:$A$4858,0),0)</f>
        <v>6.8074316819066203</v>
      </c>
      <c r="D1124" s="6">
        <f ca="1">IFERROR(OFFSET('Bank of England inputs'!D$6,MATCH($A1124,'Bank of England inputs'!$A$7:$A$4920,0),0),D1123)</f>
        <v>2.7129891675612416</v>
      </c>
      <c r="F1124" s="5">
        <f t="shared" si="52"/>
        <v>37347</v>
      </c>
      <c r="G1124" s="6">
        <f t="shared" ca="1" si="53"/>
        <v>6.5711717119460804</v>
      </c>
      <c r="H1124" s="6">
        <f t="shared" ca="1" si="51"/>
        <v>3.7562752049702164</v>
      </c>
    </row>
    <row r="1125" spans="1:8">
      <c r="A1125" s="5">
        <f>'iBoxx inputs'!A1129</f>
        <v>37348</v>
      </c>
      <c r="B1125" s="6">
        <f ca="1">OFFSET('iBoxx inputs'!B$6,MATCH($A1125,'iBoxx inputs'!$A$7:$A$4858,0),0)</f>
        <v>6.3283547858158196</v>
      </c>
      <c r="C1125" s="6">
        <f ca="1">OFFSET('iBoxx inputs'!C$6,MATCH($A1125,'iBoxx inputs'!$A$7:$A$4858,0),0)</f>
        <v>6.8187172443127002</v>
      </c>
      <c r="D1125" s="6">
        <f ca="1">IFERROR(OFFSET('Bank of England inputs'!D$6,MATCH($A1125,'Bank of England inputs'!$A$7:$A$4920,0),0),D1124)</f>
        <v>2.7333073018352305</v>
      </c>
      <c r="F1125" s="5">
        <f t="shared" si="52"/>
        <v>37348</v>
      </c>
      <c r="G1125" s="6">
        <f t="shared" ca="1" si="53"/>
        <v>6.5735360150642599</v>
      </c>
      <c r="H1125" s="6">
        <f t="shared" ca="1" si="51"/>
        <v>3.7380561514935406</v>
      </c>
    </row>
    <row r="1126" spans="1:8">
      <c r="A1126" s="5">
        <f>'iBoxx inputs'!A1130</f>
        <v>37349</v>
      </c>
      <c r="B1126" s="6">
        <f ca="1">OFFSET('iBoxx inputs'!B$6,MATCH($A1126,'iBoxx inputs'!$A$7:$A$4858,0),0)</f>
        <v>6.2725574782401798</v>
      </c>
      <c r="C1126" s="6">
        <f ca="1">OFFSET('iBoxx inputs'!C$6,MATCH($A1126,'iBoxx inputs'!$A$7:$A$4858,0),0)</f>
        <v>6.7315429725621598</v>
      </c>
      <c r="D1126" s="6">
        <f ca="1">IFERROR(OFFSET('Bank of England inputs'!D$6,MATCH($A1126,'Bank of England inputs'!$A$7:$A$4920,0),0),D1125)</f>
        <v>2.7148437499999956</v>
      </c>
      <c r="F1126" s="5">
        <f t="shared" si="52"/>
        <v>37349</v>
      </c>
      <c r="G1126" s="6">
        <f t="shared" ca="1" si="53"/>
        <v>6.5020502254011703</v>
      </c>
      <c r="H1126" s="6">
        <f t="shared" ca="1" si="51"/>
        <v>3.6871072740167543</v>
      </c>
    </row>
    <row r="1127" spans="1:8">
      <c r="A1127" s="5">
        <f>'iBoxx inputs'!A1131</f>
        <v>37350</v>
      </c>
      <c r="B1127" s="6">
        <f ca="1">OFFSET('iBoxx inputs'!B$6,MATCH($A1127,'iBoxx inputs'!$A$7:$A$4858,0),0)</f>
        <v>6.2004219881302101</v>
      </c>
      <c r="C1127" s="6">
        <f ca="1">OFFSET('iBoxx inputs'!C$6,MATCH($A1127,'iBoxx inputs'!$A$7:$A$4858,0),0)</f>
        <v>6.6699613794594104</v>
      </c>
      <c r="D1127" s="6">
        <f ca="1">IFERROR(OFFSET('Bank of England inputs'!D$6,MATCH($A1127,'Bank of England inputs'!$A$7:$A$4920,0),0),D1126)</f>
        <v>2.686071498339504</v>
      </c>
      <c r="F1127" s="5">
        <f t="shared" si="52"/>
        <v>37350</v>
      </c>
      <c r="G1127" s="6">
        <f t="shared" ca="1" si="53"/>
        <v>6.4351916837948107</v>
      </c>
      <c r="H1127" s="6">
        <f t="shared" ca="1" si="51"/>
        <v>3.6510503622839696</v>
      </c>
    </row>
    <row r="1128" spans="1:8">
      <c r="A1128" s="5">
        <f>'iBoxx inputs'!A1132</f>
        <v>37351</v>
      </c>
      <c r="B1128" s="6">
        <f ca="1">OFFSET('iBoxx inputs'!B$6,MATCH($A1128,'iBoxx inputs'!$A$7:$A$4858,0),0)</f>
        <v>6.1957483551035804</v>
      </c>
      <c r="C1128" s="6">
        <f ca="1">OFFSET('iBoxx inputs'!C$6,MATCH($A1128,'iBoxx inputs'!$A$7:$A$4858,0),0)</f>
        <v>6.6523492795393597</v>
      </c>
      <c r="D1128" s="6">
        <f ca="1">IFERROR(OFFSET('Bank of England inputs'!D$6,MATCH($A1128,'Bank of England inputs'!$A$7:$A$4920,0),0),D1127)</f>
        <v>2.6755199687530595</v>
      </c>
      <c r="F1128" s="5">
        <f t="shared" si="52"/>
        <v>37351</v>
      </c>
      <c r="G1128" s="6">
        <f t="shared" ca="1" si="53"/>
        <v>6.42404881732147</v>
      </c>
      <c r="H1128" s="6">
        <f t="shared" ca="1" si="51"/>
        <v>3.6508496374882515</v>
      </c>
    </row>
    <row r="1129" spans="1:8">
      <c r="A1129" s="5">
        <f>'iBoxx inputs'!A1133</f>
        <v>37354</v>
      </c>
      <c r="B1129" s="6">
        <f ca="1">OFFSET('iBoxx inputs'!B$6,MATCH($A1129,'iBoxx inputs'!$A$7:$A$4858,0),0)</f>
        <v>6.2217360788564102</v>
      </c>
      <c r="C1129" s="6">
        <f ca="1">OFFSET('iBoxx inputs'!C$6,MATCH($A1129,'iBoxx inputs'!$A$7:$A$4858,0),0)</f>
        <v>6.6736272403016903</v>
      </c>
      <c r="D1129" s="6">
        <f ca="1">IFERROR(OFFSET('Bank of England inputs'!D$6,MATCH($A1129,'Bank of England inputs'!$A$7:$A$4920,0),0),D1128)</f>
        <v>2.6850224565514669</v>
      </c>
      <c r="F1129" s="5">
        <f t="shared" si="52"/>
        <v>37354</v>
      </c>
      <c r="G1129" s="6">
        <f t="shared" ca="1" si="53"/>
        <v>6.4476816595790503</v>
      </c>
      <c r="H1129" s="6">
        <f t="shared" ca="1" si="51"/>
        <v>3.6642726592572616</v>
      </c>
    </row>
    <row r="1130" spans="1:8">
      <c r="A1130" s="5">
        <f>'iBoxx inputs'!A1134</f>
        <v>37355</v>
      </c>
      <c r="B1130" s="6">
        <f ca="1">OFFSET('iBoxx inputs'!B$6,MATCH($A1130,'iBoxx inputs'!$A$7:$A$4858,0),0)</f>
        <v>6.2348598547350598</v>
      </c>
      <c r="C1130" s="6">
        <f ca="1">OFFSET('iBoxx inputs'!C$6,MATCH($A1130,'iBoxx inputs'!$A$7:$A$4858,0),0)</f>
        <v>6.6942798962689398</v>
      </c>
      <c r="D1130" s="6">
        <f ca="1">IFERROR(OFFSET('Bank of England inputs'!D$6,MATCH($A1130,'Bank of England inputs'!$A$7:$A$4920,0),0),D1129)</f>
        <v>2.694786174575281</v>
      </c>
      <c r="F1130" s="5">
        <f t="shared" si="52"/>
        <v>37355</v>
      </c>
      <c r="G1130" s="6">
        <f t="shared" ca="1" si="53"/>
        <v>6.4645698755019998</v>
      </c>
      <c r="H1130" s="6">
        <f t="shared" ca="1" si="51"/>
        <v>3.6708618240056445</v>
      </c>
    </row>
    <row r="1131" spans="1:8">
      <c r="A1131" s="5">
        <f>'iBoxx inputs'!A1135</f>
        <v>37356</v>
      </c>
      <c r="B1131" s="6">
        <f ca="1">OFFSET('iBoxx inputs'!B$6,MATCH($A1131,'iBoxx inputs'!$A$7:$A$4858,0),0)</f>
        <v>6.2647625885015703</v>
      </c>
      <c r="C1131" s="6">
        <f ca="1">OFFSET('iBoxx inputs'!C$6,MATCH($A1131,'iBoxx inputs'!$A$7:$A$4858,0),0)</f>
        <v>6.7098326713210401</v>
      </c>
      <c r="D1131" s="6">
        <f ca="1">IFERROR(OFFSET('Bank of England inputs'!D$6,MATCH($A1131,'Bank of England inputs'!$A$7:$A$4920,0),0),D1130)</f>
        <v>2.7143136106229315</v>
      </c>
      <c r="F1131" s="5">
        <f t="shared" si="52"/>
        <v>37356</v>
      </c>
      <c r="G1131" s="6">
        <f t="shared" ca="1" si="53"/>
        <v>6.4872976299113052</v>
      </c>
      <c r="H1131" s="6">
        <f t="shared" ca="1" si="51"/>
        <v>3.6732796887406494</v>
      </c>
    </row>
    <row r="1132" spans="1:8">
      <c r="A1132" s="5">
        <f>'iBoxx inputs'!A1136</f>
        <v>37357</v>
      </c>
      <c r="B1132" s="6">
        <f ca="1">OFFSET('iBoxx inputs'!B$6,MATCH($A1132,'iBoxx inputs'!$A$7:$A$4858,0),0)</f>
        <v>6.2067853404245099</v>
      </c>
      <c r="C1132" s="6">
        <f ca="1">OFFSET('iBoxx inputs'!C$6,MATCH($A1132,'iBoxx inputs'!$A$7:$A$4858,0),0)</f>
        <v>6.6461058358367504</v>
      </c>
      <c r="D1132" s="6">
        <f ca="1">IFERROR(OFFSET('Bank of England inputs'!D$6,MATCH($A1132,'Bank of England inputs'!$A$7:$A$4920,0),0),D1131)</f>
        <v>2.6760425822834222</v>
      </c>
      <c r="F1132" s="5">
        <f t="shared" si="52"/>
        <v>37357</v>
      </c>
      <c r="G1132" s="6">
        <f t="shared" ca="1" si="53"/>
        <v>6.4264455881306297</v>
      </c>
      <c r="H1132" s="6">
        <f t="shared" ca="1" si="51"/>
        <v>3.6526563661057443</v>
      </c>
    </row>
    <row r="1133" spans="1:8">
      <c r="A1133" s="5">
        <f>'iBoxx inputs'!A1137</f>
        <v>37358</v>
      </c>
      <c r="B1133" s="6">
        <f ca="1">OFFSET('iBoxx inputs'!B$6,MATCH($A1133,'iBoxx inputs'!$A$7:$A$4858,0),0)</f>
        <v>6.1993812419045398</v>
      </c>
      <c r="C1133" s="6">
        <f ca="1">OFFSET('iBoxx inputs'!C$6,MATCH($A1133,'iBoxx inputs'!$A$7:$A$4858,0),0)</f>
        <v>6.6530287040698202</v>
      </c>
      <c r="D1133" s="6">
        <f ca="1">IFERROR(OFFSET('Bank of England inputs'!D$6,MATCH($A1133,'Bank of England inputs'!$A$7:$A$4920,0),0),D1132)</f>
        <v>2.6760425822834222</v>
      </c>
      <c r="F1133" s="5">
        <f t="shared" si="52"/>
        <v>37358</v>
      </c>
      <c r="G1133" s="6">
        <f t="shared" ca="1" si="53"/>
        <v>6.42620497298718</v>
      </c>
      <c r="H1133" s="6">
        <f t="shared" ca="1" si="51"/>
        <v>3.652422022107471</v>
      </c>
    </row>
    <row r="1134" spans="1:8">
      <c r="A1134" s="5">
        <f>'iBoxx inputs'!A1138</f>
        <v>37361</v>
      </c>
      <c r="B1134" s="6">
        <f ca="1">OFFSET('iBoxx inputs'!B$6,MATCH($A1134,'iBoxx inputs'!$A$7:$A$4858,0),0)</f>
        <v>6.1747771576060098</v>
      </c>
      <c r="C1134" s="6">
        <f ca="1">OFFSET('iBoxx inputs'!C$6,MATCH($A1134,'iBoxx inputs'!$A$7:$A$4858,0),0)</f>
        <v>6.63187541036769</v>
      </c>
      <c r="D1134" s="6">
        <f ca="1">IFERROR(OFFSET('Bank of England inputs'!D$6,MATCH($A1134,'Bank of England inputs'!$A$7:$A$4920,0),0),D1133)</f>
        <v>2.676565400019526</v>
      </c>
      <c r="F1134" s="5">
        <f t="shared" si="52"/>
        <v>37361</v>
      </c>
      <c r="G1134" s="6">
        <f t="shared" ca="1" si="53"/>
        <v>6.4033262839868499</v>
      </c>
      <c r="H1134" s="6">
        <f t="shared" ca="1" si="51"/>
        <v>3.6296119464535703</v>
      </c>
    </row>
    <row r="1135" spans="1:8">
      <c r="A1135" s="5">
        <f>'iBoxx inputs'!A1139</f>
        <v>37362</v>
      </c>
      <c r="B1135" s="6">
        <f ca="1">OFFSET('iBoxx inputs'!B$6,MATCH($A1135,'iBoxx inputs'!$A$7:$A$4858,0),0)</f>
        <v>6.2422290289118001</v>
      </c>
      <c r="C1135" s="6">
        <f ca="1">OFFSET('iBoxx inputs'!C$6,MATCH($A1135,'iBoxx inputs'!$A$7:$A$4858,0),0)</f>
        <v>6.6888635662632003</v>
      </c>
      <c r="D1135" s="6">
        <f ca="1">IFERROR(OFFSET('Bank of England inputs'!D$6,MATCH($A1135,'Bank of England inputs'!$A$7:$A$4920,0),0),D1134)</f>
        <v>2.7346420548881811</v>
      </c>
      <c r="F1135" s="5">
        <f t="shared" si="52"/>
        <v>37362</v>
      </c>
      <c r="G1135" s="6">
        <f t="shared" ca="1" si="53"/>
        <v>6.4655462975875002</v>
      </c>
      <c r="H1135" s="6">
        <f t="shared" ca="1" si="51"/>
        <v>3.6315931686470515</v>
      </c>
    </row>
    <row r="1136" spans="1:8">
      <c r="A1136" s="5">
        <f>'iBoxx inputs'!A1140</f>
        <v>37363</v>
      </c>
      <c r="B1136" s="6">
        <f ca="1">OFFSET('iBoxx inputs'!B$6,MATCH($A1136,'iBoxx inputs'!$A$7:$A$4858,0),0)</f>
        <v>6.2320519277560003</v>
      </c>
      <c r="C1136" s="6">
        <f ca="1">OFFSET('iBoxx inputs'!C$6,MATCH($A1136,'iBoxx inputs'!$A$7:$A$4858,0),0)</f>
        <v>6.66101173721243</v>
      </c>
      <c r="D1136" s="6">
        <f ca="1">IFERROR(OFFSET('Bank of England inputs'!D$6,MATCH($A1136,'Bank of England inputs'!$A$7:$A$4920,0),0),D1135)</f>
        <v>2.7145786544282791</v>
      </c>
      <c r="F1136" s="5">
        <f t="shared" si="52"/>
        <v>37363</v>
      </c>
      <c r="G1136" s="6">
        <f t="shared" ca="1" si="53"/>
        <v>6.4465318324842151</v>
      </c>
      <c r="H1136" s="6">
        <f t="shared" ca="1" si="51"/>
        <v>3.6333237471690261</v>
      </c>
    </row>
    <row r="1137" spans="1:8">
      <c r="A1137" s="5">
        <f>'iBoxx inputs'!A1141</f>
        <v>37364</v>
      </c>
      <c r="B1137" s="6">
        <f ca="1">OFFSET('iBoxx inputs'!B$6,MATCH($A1137,'iBoxx inputs'!$A$7:$A$4858,0),0)</f>
        <v>6.23633811822471</v>
      </c>
      <c r="C1137" s="6">
        <f ca="1">OFFSET('iBoxx inputs'!C$6,MATCH($A1137,'iBoxx inputs'!$A$7:$A$4858,0),0)</f>
        <v>6.6697585071454704</v>
      </c>
      <c r="D1137" s="6">
        <f ca="1">IFERROR(OFFSET('Bank of England inputs'!D$6,MATCH($A1137,'Bank of England inputs'!$A$7:$A$4920,0),0),D1136)</f>
        <v>2.7539062500000044</v>
      </c>
      <c r="F1137" s="5">
        <f t="shared" si="52"/>
        <v>37364</v>
      </c>
      <c r="G1137" s="6">
        <f t="shared" ca="1" si="53"/>
        <v>6.4530483126850902</v>
      </c>
      <c r="H1137" s="6">
        <f t="shared" ca="1" si="51"/>
        <v>3.6000013991537072</v>
      </c>
    </row>
    <row r="1138" spans="1:8">
      <c r="A1138" s="5">
        <f>'iBoxx inputs'!A1142</f>
        <v>37365</v>
      </c>
      <c r="B1138" s="6">
        <f ca="1">OFFSET('iBoxx inputs'!B$6,MATCH($A1138,'iBoxx inputs'!$A$7:$A$4858,0),0)</f>
        <v>6.2424156366716401</v>
      </c>
      <c r="C1138" s="6">
        <f ca="1">OFFSET('iBoxx inputs'!C$6,MATCH($A1138,'iBoxx inputs'!$A$7:$A$4858,0),0)</f>
        <v>6.66222671610769</v>
      </c>
      <c r="D1138" s="6">
        <f ca="1">IFERROR(OFFSET('Bank of England inputs'!D$6,MATCH($A1138,'Bank of England inputs'!$A$7:$A$4920,0),0),D1137)</f>
        <v>2.7636718749999956</v>
      </c>
      <c r="F1138" s="5">
        <f t="shared" si="52"/>
        <v>37365</v>
      </c>
      <c r="G1138" s="6">
        <f t="shared" ca="1" si="53"/>
        <v>6.4523211763896651</v>
      </c>
      <c r="H1138" s="6">
        <f t="shared" ca="1" si="51"/>
        <v>3.5894487167376532</v>
      </c>
    </row>
    <row r="1139" spans="1:8">
      <c r="A1139" s="5">
        <f>'iBoxx inputs'!A1143</f>
        <v>37368</v>
      </c>
      <c r="B1139" s="6">
        <f ca="1">OFFSET('iBoxx inputs'!B$6,MATCH($A1139,'iBoxx inputs'!$A$7:$A$4858,0),0)</f>
        <v>6.1901121755659299</v>
      </c>
      <c r="C1139" s="6">
        <f ca="1">OFFSET('iBoxx inputs'!C$6,MATCH($A1139,'iBoxx inputs'!$A$7:$A$4858,0),0)</f>
        <v>6.5994799269507203</v>
      </c>
      <c r="D1139" s="6">
        <f ca="1">IFERROR(OFFSET('Bank of England inputs'!D$6,MATCH($A1139,'Bank of England inputs'!$A$7:$A$4920,0),0),D1138)</f>
        <v>2.7446766946669365</v>
      </c>
      <c r="F1139" s="5">
        <f t="shared" si="52"/>
        <v>37368</v>
      </c>
      <c r="G1139" s="6">
        <f t="shared" ca="1" si="53"/>
        <v>6.3947960512583251</v>
      </c>
      <c r="H1139" s="6">
        <f t="shared" ca="1" si="51"/>
        <v>3.5526116525128382</v>
      </c>
    </row>
    <row r="1140" spans="1:8">
      <c r="A1140" s="5">
        <f>'iBoxx inputs'!A1144</f>
        <v>37369</v>
      </c>
      <c r="B1140" s="6">
        <f ca="1">OFFSET('iBoxx inputs'!B$6,MATCH($A1140,'iBoxx inputs'!$A$7:$A$4858,0),0)</f>
        <v>6.2183947107209301</v>
      </c>
      <c r="C1140" s="6">
        <f ca="1">OFFSET('iBoxx inputs'!C$6,MATCH($A1140,'iBoxx inputs'!$A$7:$A$4858,0),0)</f>
        <v>6.6285542771541301</v>
      </c>
      <c r="D1140" s="6">
        <f ca="1">IFERROR(OFFSET('Bank of England inputs'!D$6,MATCH($A1140,'Bank of England inputs'!$A$7:$A$4920,0),0),D1139)</f>
        <v>2.7536373401034986</v>
      </c>
      <c r="F1140" s="5">
        <f t="shared" si="52"/>
        <v>37369</v>
      </c>
      <c r="G1140" s="6">
        <f t="shared" ca="1" si="53"/>
        <v>6.4234744939375297</v>
      </c>
      <c r="H1140" s="6">
        <f t="shared" ca="1" si="51"/>
        <v>3.5714912375191643</v>
      </c>
    </row>
    <row r="1141" spans="1:8">
      <c r="A1141" s="5">
        <f>'iBoxx inputs'!A1145</f>
        <v>37370</v>
      </c>
      <c r="B1141" s="6">
        <f ca="1">OFFSET('iBoxx inputs'!B$6,MATCH($A1141,'iBoxx inputs'!$A$7:$A$4858,0),0)</f>
        <v>6.1923450109736402</v>
      </c>
      <c r="C1141" s="6">
        <f ca="1">OFFSET('iBoxx inputs'!C$6,MATCH($A1141,'iBoxx inputs'!$A$7:$A$4858,0),0)</f>
        <v>6.6015782662872802</v>
      </c>
      <c r="D1141" s="6">
        <f ca="1">IFERROR(OFFSET('Bank of England inputs'!D$6,MATCH($A1141,'Bank of England inputs'!$A$7:$A$4920,0),0),D1140)</f>
        <v>2.6544354445203533</v>
      </c>
      <c r="F1141" s="5">
        <f t="shared" si="52"/>
        <v>37370</v>
      </c>
      <c r="G1141" s="6">
        <f t="shared" ca="1" si="53"/>
        <v>6.3969616386304597</v>
      </c>
      <c r="H1141" s="6">
        <f t="shared" ca="1" si="51"/>
        <v>3.645752059230567</v>
      </c>
    </row>
    <row r="1142" spans="1:8">
      <c r="A1142" s="5">
        <f>'iBoxx inputs'!A1146</f>
        <v>37371</v>
      </c>
      <c r="B1142" s="6">
        <f ca="1">OFFSET('iBoxx inputs'!B$6,MATCH($A1142,'iBoxx inputs'!$A$7:$A$4858,0),0)</f>
        <v>6.1286540932706099</v>
      </c>
      <c r="C1142" s="6">
        <f ca="1">OFFSET('iBoxx inputs'!C$6,MATCH($A1142,'iBoxx inputs'!$A$7:$A$4858,0),0)</f>
        <v>6.5604942513475102</v>
      </c>
      <c r="D1142" s="6">
        <f ca="1">IFERROR(OFFSET('Bank of England inputs'!D$6,MATCH($A1142,'Bank of England inputs'!$A$7:$A$4920,0),0),D1141)</f>
        <v>2.6156548897130483</v>
      </c>
      <c r="F1142" s="5">
        <f t="shared" si="52"/>
        <v>37371</v>
      </c>
      <c r="G1142" s="6">
        <f t="shared" ca="1" si="53"/>
        <v>6.3445741723090601</v>
      </c>
      <c r="H1142" s="6">
        <f t="shared" ca="1" si="51"/>
        <v>3.6338697897545069</v>
      </c>
    </row>
    <row r="1143" spans="1:8">
      <c r="A1143" s="5">
        <f>'iBoxx inputs'!A1147</f>
        <v>37372</v>
      </c>
      <c r="B1143" s="6">
        <f ca="1">OFFSET('iBoxx inputs'!B$6,MATCH($A1143,'iBoxx inputs'!$A$7:$A$4858,0),0)</f>
        <v>6.1040976164717504</v>
      </c>
      <c r="C1143" s="6">
        <f ca="1">OFFSET('iBoxx inputs'!C$6,MATCH($A1143,'iBoxx inputs'!$A$7:$A$4858,0),0)</f>
        <v>6.5503053965169897</v>
      </c>
      <c r="D1143" s="6">
        <f ca="1">IFERROR(OFFSET('Bank of England inputs'!D$6,MATCH($A1143,'Bank of England inputs'!$A$7:$A$4920,0),0),D1142)</f>
        <v>2.5866276232308305</v>
      </c>
      <c r="F1143" s="5">
        <f t="shared" si="52"/>
        <v>37372</v>
      </c>
      <c r="G1143" s="6">
        <f t="shared" ca="1" si="53"/>
        <v>6.3272015064943705</v>
      </c>
      <c r="H1143" s="6">
        <f t="shared" ca="1" si="51"/>
        <v>3.6462587472916308</v>
      </c>
    </row>
    <row r="1144" spans="1:8">
      <c r="A1144" s="5">
        <f>'iBoxx inputs'!A1148</f>
        <v>37375</v>
      </c>
      <c r="B1144" s="6">
        <f ca="1">OFFSET('iBoxx inputs'!B$6,MATCH($A1144,'iBoxx inputs'!$A$7:$A$4858,0),0)</f>
        <v>6.1656579409001298</v>
      </c>
      <c r="C1144" s="6">
        <f ca="1">OFFSET('iBoxx inputs'!C$6,MATCH($A1144,'iBoxx inputs'!$A$7:$A$4858,0),0)</f>
        <v>6.6027146230011002</v>
      </c>
      <c r="D1144" s="6">
        <f ca="1">IFERROR(OFFSET('Bank of England inputs'!D$6,MATCH($A1144,'Bank of England inputs'!$A$7:$A$4920,0),0),D1143)</f>
        <v>2.6351747023228622</v>
      </c>
      <c r="F1144" s="5">
        <f t="shared" si="52"/>
        <v>37375</v>
      </c>
      <c r="G1144" s="6">
        <f t="shared" ca="1" si="53"/>
        <v>6.3841862819506154</v>
      </c>
      <c r="H1144" s="6">
        <f t="shared" ca="1" si="51"/>
        <v>3.6527551012615067</v>
      </c>
    </row>
    <row r="1145" spans="1:8">
      <c r="A1145" s="5">
        <f>'iBoxx inputs'!A1149</f>
        <v>37376</v>
      </c>
      <c r="B1145" s="6">
        <f ca="1">OFFSET('iBoxx inputs'!B$6,MATCH($A1145,'iBoxx inputs'!$A$7:$A$4858,0),0)</f>
        <v>6.1732879923675101</v>
      </c>
      <c r="C1145" s="6">
        <f ca="1">OFFSET('iBoxx inputs'!C$6,MATCH($A1145,'iBoxx inputs'!$A$7:$A$4858,0),0)</f>
        <v>6.6169110799539199</v>
      </c>
      <c r="D1145" s="6">
        <f ca="1">IFERROR(OFFSET('Bank of England inputs'!D$6,MATCH($A1145,'Bank of England inputs'!$A$7:$A$4920,0),0),D1144)</f>
        <v>2.6351747023228622</v>
      </c>
      <c r="F1145" s="5">
        <f t="shared" si="52"/>
        <v>37376</v>
      </c>
      <c r="G1145" s="6">
        <f t="shared" ca="1" si="53"/>
        <v>6.395099536160715</v>
      </c>
      <c r="H1145" s="6">
        <f t="shared" ca="1" si="51"/>
        <v>3.6633881559055226</v>
      </c>
    </row>
    <row r="1146" spans="1:8">
      <c r="A1146" s="5">
        <f>'iBoxx inputs'!A1150</f>
        <v>37377</v>
      </c>
      <c r="B1146" s="6">
        <f ca="1">OFFSET('iBoxx inputs'!B$6,MATCH($A1146,'iBoxx inputs'!$A$7:$A$4858,0),0)</f>
        <v>6.1253378643966103</v>
      </c>
      <c r="C1146" s="6">
        <f ca="1">OFFSET('iBoxx inputs'!C$6,MATCH($A1146,'iBoxx inputs'!$A$7:$A$4858,0),0)</f>
        <v>6.62805880007138</v>
      </c>
      <c r="D1146" s="6">
        <f ca="1">IFERROR(OFFSET('Bank of England inputs'!D$6,MATCH($A1146,'Bank of England inputs'!$A$7:$A$4920,0),0),D1145)</f>
        <v>2.6061493411420056</v>
      </c>
      <c r="F1146" s="5">
        <f t="shared" si="52"/>
        <v>37377</v>
      </c>
      <c r="G1146" s="6">
        <f t="shared" ca="1" si="53"/>
        <v>6.3766983322339952</v>
      </c>
      <c r="H1146" s="6">
        <f t="shared" ca="1" si="51"/>
        <v>3.6747787684301203</v>
      </c>
    </row>
    <row r="1147" spans="1:8">
      <c r="A1147" s="5">
        <f>'iBoxx inputs'!A1151</f>
        <v>37378</v>
      </c>
      <c r="B1147" s="6">
        <f ca="1">OFFSET('iBoxx inputs'!B$6,MATCH($A1147,'iBoxx inputs'!$A$7:$A$4858,0),0)</f>
        <v>6.2037569458165303</v>
      </c>
      <c r="C1147" s="6">
        <f ca="1">OFFSET('iBoxx inputs'!C$6,MATCH($A1147,'iBoxx inputs'!$A$7:$A$4858,0),0)</f>
        <v>6.7285845699087901</v>
      </c>
      <c r="D1147" s="6">
        <f ca="1">IFERROR(OFFSET('Bank of England inputs'!D$6,MATCH($A1147,'Bank of England inputs'!$A$7:$A$4920,0),0),D1146)</f>
        <v>2.664714494875553</v>
      </c>
      <c r="F1147" s="5">
        <f t="shared" si="52"/>
        <v>37378</v>
      </c>
      <c r="G1147" s="6">
        <f t="shared" ca="1" si="53"/>
        <v>6.4661707578626597</v>
      </c>
      <c r="H1147" s="6">
        <f t="shared" ca="1" si="51"/>
        <v>3.7027875465205362</v>
      </c>
    </row>
    <row r="1148" spans="1:8">
      <c r="A1148" s="5">
        <f>'iBoxx inputs'!A1152</f>
        <v>37379</v>
      </c>
      <c r="B1148" s="6">
        <f ca="1">OFFSET('iBoxx inputs'!B$6,MATCH($A1148,'iBoxx inputs'!$A$7:$A$4858,0),0)</f>
        <v>6.1475390442096103</v>
      </c>
      <c r="C1148" s="6">
        <f ca="1">OFFSET('iBoxx inputs'!C$6,MATCH($A1148,'iBoxx inputs'!$A$7:$A$4858,0),0)</f>
        <v>6.6928636416962703</v>
      </c>
      <c r="D1148" s="6">
        <f ca="1">IFERROR(OFFSET('Bank of England inputs'!D$6,MATCH($A1148,'Bank of England inputs'!$A$7:$A$4920,0),0),D1147)</f>
        <v>2.6359465000488136</v>
      </c>
      <c r="F1148" s="5">
        <f t="shared" si="52"/>
        <v>37379</v>
      </c>
      <c r="G1148" s="6">
        <f t="shared" ca="1" si="53"/>
        <v>6.4202013429529403</v>
      </c>
      <c r="H1148" s="6">
        <f t="shared" ca="1" si="51"/>
        <v>3.6870657619962888</v>
      </c>
    </row>
    <row r="1149" spans="1:8">
      <c r="A1149" s="5">
        <f>'iBoxx inputs'!A1153</f>
        <v>37382</v>
      </c>
      <c r="B1149" s="6">
        <f ca="1">OFFSET('iBoxx inputs'!B$6,MATCH($A1149,'iBoxx inputs'!$A$7:$A$4858,0),0)</f>
        <v>6.14730820487231</v>
      </c>
      <c r="C1149" s="6">
        <f ca="1">OFFSET('iBoxx inputs'!C$6,MATCH($A1149,'iBoxx inputs'!$A$7:$A$4858,0),0)</f>
        <v>6.6926376252753199</v>
      </c>
      <c r="D1149" s="6">
        <f ca="1">IFERROR(OFFSET('Bank of England inputs'!D$6,MATCH($A1149,'Bank of England inputs'!$A$7:$A$4920,0),0),D1148)</f>
        <v>2.6359465000488136</v>
      </c>
      <c r="F1149" s="5">
        <f t="shared" si="52"/>
        <v>37382</v>
      </c>
      <c r="G1149" s="6">
        <f t="shared" ca="1" si="53"/>
        <v>6.4199729150738154</v>
      </c>
      <c r="H1149" s="6">
        <f t="shared" ca="1" si="51"/>
        <v>3.6868432007135077</v>
      </c>
    </row>
    <row r="1150" spans="1:8">
      <c r="A1150" s="5">
        <f>'iBoxx inputs'!A1154</f>
        <v>37383</v>
      </c>
      <c r="B1150" s="6">
        <f ca="1">OFFSET('iBoxx inputs'!B$6,MATCH($A1150,'iBoxx inputs'!$A$7:$A$4858,0),0)</f>
        <v>6.1555416329730699</v>
      </c>
      <c r="C1150" s="6">
        <f ca="1">OFFSET('iBoxx inputs'!C$6,MATCH($A1150,'iBoxx inputs'!$A$7:$A$4858,0),0)</f>
        <v>6.6907316972107198</v>
      </c>
      <c r="D1150" s="6">
        <f ca="1">IFERROR(OFFSET('Bank of England inputs'!D$6,MATCH($A1150,'Bank of England inputs'!$A$7:$A$4920,0),0),D1149)</f>
        <v>2.6462259544966171</v>
      </c>
      <c r="F1150" s="5">
        <f t="shared" si="52"/>
        <v>37383</v>
      </c>
      <c r="G1150" s="6">
        <f t="shared" ca="1" si="53"/>
        <v>6.4231366650918948</v>
      </c>
      <c r="H1150" s="6">
        <f t="shared" ca="1" si="51"/>
        <v>3.6795417225272242</v>
      </c>
    </row>
    <row r="1151" spans="1:8">
      <c r="A1151" s="5">
        <f>'iBoxx inputs'!A1155</f>
        <v>37384</v>
      </c>
      <c r="B1151" s="6">
        <f ca="1">OFFSET('iBoxx inputs'!B$6,MATCH($A1151,'iBoxx inputs'!$A$7:$A$4858,0),0)</f>
        <v>6.2009927755902501</v>
      </c>
      <c r="C1151" s="6">
        <f ca="1">OFFSET('iBoxx inputs'!C$6,MATCH($A1151,'iBoxx inputs'!$A$7:$A$4858,0),0)</f>
        <v>6.7373647917896902</v>
      </c>
      <c r="D1151" s="6">
        <f ca="1">IFERROR(OFFSET('Bank of England inputs'!D$6,MATCH($A1151,'Bank of England inputs'!$A$7:$A$4920,0),0),D1150)</f>
        <v>2.6950493115906804</v>
      </c>
      <c r="F1151" s="5">
        <f t="shared" si="52"/>
        <v>37384</v>
      </c>
      <c r="G1151" s="6">
        <f t="shared" ca="1" si="53"/>
        <v>6.4691787836899701</v>
      </c>
      <c r="H1151" s="6">
        <f t="shared" ca="1" si="51"/>
        <v>3.6750841422239056</v>
      </c>
    </row>
    <row r="1152" spans="1:8">
      <c r="A1152" s="5">
        <f>'iBoxx inputs'!A1156</f>
        <v>37385</v>
      </c>
      <c r="B1152" s="6">
        <f ca="1">OFFSET('iBoxx inputs'!B$6,MATCH($A1152,'iBoxx inputs'!$A$7:$A$4858,0),0)</f>
        <v>6.24013800094367</v>
      </c>
      <c r="C1152" s="6">
        <f ca="1">OFFSET('iBoxx inputs'!C$6,MATCH($A1152,'iBoxx inputs'!$A$7:$A$4858,0),0)</f>
        <v>6.76221829794875</v>
      </c>
      <c r="D1152" s="6">
        <f ca="1">IFERROR(OFFSET('Bank of England inputs'!D$6,MATCH($A1152,'Bank of England inputs'!$A$7:$A$4920,0),0),D1151)</f>
        <v>2.7143136106229315</v>
      </c>
      <c r="F1152" s="5">
        <f t="shared" si="52"/>
        <v>37385</v>
      </c>
      <c r="G1152" s="6">
        <f t="shared" ca="1" si="53"/>
        <v>6.5011781494462095</v>
      </c>
      <c r="H1152" s="6">
        <f t="shared" ca="1" si="51"/>
        <v>3.6867934036718619</v>
      </c>
    </row>
    <row r="1153" spans="1:8">
      <c r="A1153" s="5">
        <f>'iBoxx inputs'!A1157</f>
        <v>37386</v>
      </c>
      <c r="B1153" s="6">
        <f ca="1">OFFSET('iBoxx inputs'!B$6,MATCH($A1153,'iBoxx inputs'!$A$7:$A$4858,0),0)</f>
        <v>6.2656148501519198</v>
      </c>
      <c r="C1153" s="6">
        <f ca="1">OFFSET('iBoxx inputs'!C$6,MATCH($A1153,'iBoxx inputs'!$A$7:$A$4858,0),0)</f>
        <v>6.7932341991996896</v>
      </c>
      <c r="D1153" s="6">
        <f ca="1">IFERROR(OFFSET('Bank of England inputs'!D$6,MATCH($A1153,'Bank of England inputs'!$A$7:$A$4920,0),0),D1152)</f>
        <v>2.7438726686846993</v>
      </c>
      <c r="F1153" s="5">
        <f t="shared" si="52"/>
        <v>37386</v>
      </c>
      <c r="G1153" s="6">
        <f t="shared" ca="1" si="53"/>
        <v>6.5294245246758047</v>
      </c>
      <c r="H1153" s="6">
        <f t="shared" ca="1" si="51"/>
        <v>3.6844550995252634</v>
      </c>
    </row>
    <row r="1154" spans="1:8">
      <c r="A1154" s="5">
        <f>'iBoxx inputs'!A1158</f>
        <v>37389</v>
      </c>
      <c r="B1154" s="6">
        <f ca="1">OFFSET('iBoxx inputs'!B$6,MATCH($A1154,'iBoxx inputs'!$A$7:$A$4858,0),0)</f>
        <v>6.2960023687112496</v>
      </c>
      <c r="C1154" s="6">
        <f ca="1">OFFSET('iBoxx inputs'!C$6,MATCH($A1154,'iBoxx inputs'!$A$7:$A$4858,0),0)</f>
        <v>6.81387382719047</v>
      </c>
      <c r="D1154" s="6">
        <f ca="1">IFERROR(OFFSET('Bank of England inputs'!D$6,MATCH($A1154,'Bank of England inputs'!$A$7:$A$4920,0),0),D1153)</f>
        <v>2.7436047646943962</v>
      </c>
      <c r="F1154" s="5">
        <f t="shared" si="52"/>
        <v>37389</v>
      </c>
      <c r="G1154" s="6">
        <f t="shared" ca="1" si="53"/>
        <v>6.5549380979508598</v>
      </c>
      <c r="H1154" s="6">
        <f t="shared" ca="1" si="51"/>
        <v>3.7095577306103467</v>
      </c>
    </row>
    <row r="1155" spans="1:8">
      <c r="A1155" s="5">
        <f>'iBoxx inputs'!A1159</f>
        <v>37390</v>
      </c>
      <c r="B1155" s="6">
        <f ca="1">OFFSET('iBoxx inputs'!B$6,MATCH($A1155,'iBoxx inputs'!$A$7:$A$4858,0),0)</f>
        <v>6.3467474951370297</v>
      </c>
      <c r="C1155" s="6">
        <f ca="1">OFFSET('iBoxx inputs'!C$6,MATCH($A1155,'iBoxx inputs'!$A$7:$A$4858,0),0)</f>
        <v>6.8892201040657204</v>
      </c>
      <c r="D1155" s="6">
        <f ca="1">IFERROR(OFFSET('Bank of England inputs'!D$6,MATCH($A1155,'Bank of England inputs'!$A$7:$A$4920,0),0),D1154)</f>
        <v>2.7428013665202533</v>
      </c>
      <c r="F1155" s="5">
        <f t="shared" si="52"/>
        <v>37390</v>
      </c>
      <c r="G1155" s="6">
        <f t="shared" ca="1" si="53"/>
        <v>6.6179837996013751</v>
      </c>
      <c r="H1155" s="6">
        <f t="shared" ref="H1155:H1218" ca="1" si="54">((1+G1155/100)/(1+D1155/100)-1)*100</f>
        <v>3.7717313344970638</v>
      </c>
    </row>
    <row r="1156" spans="1:8">
      <c r="A1156" s="5">
        <f>'iBoxx inputs'!A1160</f>
        <v>37391</v>
      </c>
      <c r="B1156" s="6">
        <f ca="1">OFFSET('iBoxx inputs'!B$6,MATCH($A1156,'iBoxx inputs'!$A$7:$A$4858,0),0)</f>
        <v>6.34370270697206</v>
      </c>
      <c r="C1156" s="6">
        <f ca="1">OFFSET('iBoxx inputs'!C$6,MATCH($A1156,'iBoxx inputs'!$A$7:$A$4858,0),0)</f>
        <v>6.8778339852162098</v>
      </c>
      <c r="D1156" s="6">
        <f ca="1">IFERROR(OFFSET('Bank of England inputs'!D$6,MATCH($A1156,'Bank of England inputs'!$A$7:$A$4920,0),0),D1155)</f>
        <v>2.7728959187658608</v>
      </c>
      <c r="F1156" s="5">
        <f t="shared" ref="F1156:F1219" si="55">A1156</f>
        <v>37391</v>
      </c>
      <c r="G1156" s="6">
        <f t="shared" ref="G1156:G1219" ca="1" si="56">(B1156+C1156)/2</f>
        <v>6.6107683460941349</v>
      </c>
      <c r="H1156" s="6">
        <f t="shared" ca="1" si="54"/>
        <v>3.7343235227718097</v>
      </c>
    </row>
    <row r="1157" spans="1:8">
      <c r="A1157" s="5">
        <f>'iBoxx inputs'!A1161</f>
        <v>37392</v>
      </c>
      <c r="B1157" s="6">
        <f ca="1">OFFSET('iBoxx inputs'!B$6,MATCH($A1157,'iBoxx inputs'!$A$7:$A$4858,0),0)</f>
        <v>6.3768809366240804</v>
      </c>
      <c r="C1157" s="6">
        <f ca="1">OFFSET('iBoxx inputs'!C$6,MATCH($A1157,'iBoxx inputs'!$A$7:$A$4858,0),0)</f>
        <v>6.9048022085479603</v>
      </c>
      <c r="D1157" s="6">
        <f ca="1">IFERROR(OFFSET('Bank of England inputs'!D$6,MATCH($A1157,'Bank of England inputs'!$A$7:$A$4920,0),0),D1156)</f>
        <v>2.803008106260374</v>
      </c>
      <c r="F1157" s="5">
        <f t="shared" si="55"/>
        <v>37392</v>
      </c>
      <c r="G1157" s="6">
        <f t="shared" ca="1" si="56"/>
        <v>6.6408415725860204</v>
      </c>
      <c r="H1157" s="6">
        <f t="shared" ca="1" si="54"/>
        <v>3.7331917976162199</v>
      </c>
    </row>
    <row r="1158" spans="1:8">
      <c r="A1158" s="5">
        <f>'iBoxx inputs'!A1162</f>
        <v>37393</v>
      </c>
      <c r="B1158" s="6">
        <f ca="1">OFFSET('iBoxx inputs'!B$6,MATCH($A1158,'iBoxx inputs'!$A$7:$A$4858,0),0)</f>
        <v>6.4208114984562004</v>
      </c>
      <c r="C1158" s="6">
        <f ca="1">OFFSET('iBoxx inputs'!C$6,MATCH($A1158,'iBoxx inputs'!$A$7:$A$4858,0),0)</f>
        <v>6.9437077011354802</v>
      </c>
      <c r="D1158" s="6">
        <f ca="1">IFERROR(OFFSET('Bank of England inputs'!D$6,MATCH($A1158,'Bank of England inputs'!$A$7:$A$4920,0),0),D1157)</f>
        <v>2.8219900400351383</v>
      </c>
      <c r="F1158" s="5">
        <f t="shared" si="55"/>
        <v>37393</v>
      </c>
      <c r="G1158" s="6">
        <f t="shared" ca="1" si="56"/>
        <v>6.6822595997958398</v>
      </c>
      <c r="H1158" s="6">
        <f t="shared" ca="1" si="54"/>
        <v>3.7543229403142808</v>
      </c>
    </row>
    <row r="1159" spans="1:8">
      <c r="A1159" s="5">
        <f>'iBoxx inputs'!A1163</f>
        <v>37396</v>
      </c>
      <c r="B1159" s="6">
        <f ca="1">OFFSET('iBoxx inputs'!B$6,MATCH($A1159,'iBoxx inputs'!$A$7:$A$4858,0),0)</f>
        <v>6.36572469998156</v>
      </c>
      <c r="C1159" s="6">
        <f ca="1">OFFSET('iBoxx inputs'!C$6,MATCH($A1159,'iBoxx inputs'!$A$7:$A$4858,0),0)</f>
        <v>6.88573157064498</v>
      </c>
      <c r="D1159" s="6">
        <f ca="1">IFERROR(OFFSET('Bank of England inputs'!D$6,MATCH($A1159,'Bank of England inputs'!$A$7:$A$4920,0),0),D1158)</f>
        <v>2.7639417911905495</v>
      </c>
      <c r="F1159" s="5">
        <f t="shared" si="55"/>
        <v>37396</v>
      </c>
      <c r="G1159" s="6">
        <f t="shared" ca="1" si="56"/>
        <v>6.6257281353132704</v>
      </c>
      <c r="H1159" s="6">
        <f t="shared" ca="1" si="54"/>
        <v>3.75791963290939</v>
      </c>
    </row>
    <row r="1160" spans="1:8">
      <c r="A1160" s="5">
        <f>'iBoxx inputs'!A1164</f>
        <v>37397</v>
      </c>
      <c r="B1160" s="6">
        <f ca="1">OFFSET('iBoxx inputs'!B$6,MATCH($A1160,'iBoxx inputs'!$A$7:$A$4858,0),0)</f>
        <v>6.3513960129192801</v>
      </c>
      <c r="C1160" s="6">
        <f ca="1">OFFSET('iBoxx inputs'!C$6,MATCH($A1160,'iBoxx inputs'!$A$7:$A$4858,0),0)</f>
        <v>6.8723170089057701</v>
      </c>
      <c r="D1160" s="6">
        <f ca="1">IFERROR(OFFSET('Bank of England inputs'!D$6,MATCH($A1160,'Bank of England inputs'!$A$7:$A$4920,0),0),D1159)</f>
        <v>2.794060179757718</v>
      </c>
      <c r="F1160" s="5">
        <f t="shared" si="55"/>
        <v>37397</v>
      </c>
      <c r="G1160" s="6">
        <f t="shared" ca="1" si="56"/>
        <v>6.6118565109125251</v>
      </c>
      <c r="H1160" s="6">
        <f t="shared" ca="1" si="54"/>
        <v>3.7140242582874405</v>
      </c>
    </row>
    <row r="1161" spans="1:8">
      <c r="A1161" s="5">
        <f>'iBoxx inputs'!A1165</f>
        <v>37398</v>
      </c>
      <c r="B1161" s="6">
        <f ca="1">OFFSET('iBoxx inputs'!B$6,MATCH($A1161,'iBoxx inputs'!$A$7:$A$4858,0),0)</f>
        <v>6.3171401142892396</v>
      </c>
      <c r="C1161" s="6">
        <f ca="1">OFFSET('iBoxx inputs'!C$6,MATCH($A1161,'iBoxx inputs'!$A$7:$A$4858,0),0)</f>
        <v>6.8437712663415704</v>
      </c>
      <c r="D1161" s="6">
        <f ca="1">IFERROR(OFFSET('Bank of England inputs'!D$6,MATCH($A1161,'Bank of England inputs'!$A$7:$A$4920,0),0),D1160)</f>
        <v>2.794060179757718</v>
      </c>
      <c r="F1161" s="5">
        <f t="shared" si="55"/>
        <v>37398</v>
      </c>
      <c r="G1161" s="6">
        <f t="shared" ca="1" si="56"/>
        <v>6.5804556903154054</v>
      </c>
      <c r="H1161" s="6">
        <f t="shared" ca="1" si="54"/>
        <v>3.6834769479251461</v>
      </c>
    </row>
    <row r="1162" spans="1:8">
      <c r="A1162" s="5">
        <f>'iBoxx inputs'!A1166</f>
        <v>37399</v>
      </c>
      <c r="B1162" s="6">
        <f ca="1">OFFSET('iBoxx inputs'!B$6,MATCH($A1162,'iBoxx inputs'!$A$7:$A$4858,0),0)</f>
        <v>6.2953765693914203</v>
      </c>
      <c r="C1162" s="6">
        <f ca="1">OFFSET('iBoxx inputs'!C$6,MATCH($A1162,'iBoxx inputs'!$A$7:$A$4858,0),0)</f>
        <v>6.8346974234304598</v>
      </c>
      <c r="D1162" s="6">
        <f ca="1">IFERROR(OFFSET('Bank of England inputs'!D$6,MATCH($A1162,'Bank of England inputs'!$A$7:$A$4920,0),0),D1161)</f>
        <v>2.7042858537537962</v>
      </c>
      <c r="F1162" s="5">
        <f t="shared" si="55"/>
        <v>37399</v>
      </c>
      <c r="G1162" s="6">
        <f t="shared" ca="1" si="56"/>
        <v>6.5650369964109405</v>
      </c>
      <c r="H1162" s="6">
        <f t="shared" ca="1" si="54"/>
        <v>3.7590944823419292</v>
      </c>
    </row>
    <row r="1163" spans="1:8">
      <c r="A1163" s="5">
        <f>'iBoxx inputs'!A1167</f>
        <v>37400</v>
      </c>
      <c r="B1163" s="6">
        <f ca="1">OFFSET('iBoxx inputs'!B$6,MATCH($A1163,'iBoxx inputs'!$A$7:$A$4858,0),0)</f>
        <v>6.2877860494263302</v>
      </c>
      <c r="C1163" s="6">
        <f ca="1">OFFSET('iBoxx inputs'!C$6,MATCH($A1163,'iBoxx inputs'!$A$7:$A$4858,0),0)</f>
        <v>6.8255723890580304</v>
      </c>
      <c r="D1163" s="6">
        <f ca="1">IFERROR(OFFSET('Bank of England inputs'!D$6,MATCH($A1163,'Bank of England inputs'!$A$7:$A$4920,0),0),D1162)</f>
        <v>2.7243433258470784</v>
      </c>
      <c r="F1163" s="5">
        <f t="shared" si="55"/>
        <v>37400</v>
      </c>
      <c r="G1163" s="6">
        <f t="shared" ca="1" si="56"/>
        <v>6.5566792192421808</v>
      </c>
      <c r="H1163" s="6">
        <f t="shared" ca="1" si="54"/>
        <v>3.7306988483136294</v>
      </c>
    </row>
    <row r="1164" spans="1:8">
      <c r="A1164" s="5">
        <f>'iBoxx inputs'!A1168</f>
        <v>37403</v>
      </c>
      <c r="B1164" s="6">
        <f ca="1">OFFSET('iBoxx inputs'!B$6,MATCH($A1164,'iBoxx inputs'!$A$7:$A$4858,0),0)</f>
        <v>6.3443001253514204</v>
      </c>
      <c r="C1164" s="6">
        <f ca="1">OFFSET('iBoxx inputs'!C$6,MATCH($A1164,'iBoxx inputs'!$A$7:$A$4858,0),0)</f>
        <v>6.87923488407269</v>
      </c>
      <c r="D1164" s="6">
        <f ca="1">IFERROR(OFFSET('Bank of England inputs'!D$6,MATCH($A1164,'Bank of England inputs'!$A$7:$A$4920,0),0),D1163)</f>
        <v>2.7826596367896972</v>
      </c>
      <c r="F1164" s="5">
        <f t="shared" si="55"/>
        <v>37403</v>
      </c>
      <c r="G1164" s="6">
        <f t="shared" ca="1" si="56"/>
        <v>6.6117675047120557</v>
      </c>
      <c r="H1164" s="6">
        <f t="shared" ca="1" si="54"/>
        <v>3.7254415107115912</v>
      </c>
    </row>
    <row r="1165" spans="1:8">
      <c r="A1165" s="5">
        <f>'iBoxx inputs'!A1169</f>
        <v>37404</v>
      </c>
      <c r="B1165" s="6">
        <f ca="1">OFFSET('iBoxx inputs'!B$6,MATCH($A1165,'iBoxx inputs'!$A$7:$A$4858,0),0)</f>
        <v>6.3112933839740997</v>
      </c>
      <c r="C1165" s="6">
        <f ca="1">OFFSET('iBoxx inputs'!C$6,MATCH($A1165,'iBoxx inputs'!$A$7:$A$4858,0),0)</f>
        <v>6.8423854869879603</v>
      </c>
      <c r="D1165" s="6">
        <f ca="1">IFERROR(OFFSET('Bank of England inputs'!D$6,MATCH($A1165,'Bank of England inputs'!$A$7:$A$4920,0),0),D1164)</f>
        <v>2.7436047646943962</v>
      </c>
      <c r="F1165" s="5">
        <f t="shared" si="55"/>
        <v>37404</v>
      </c>
      <c r="G1165" s="6">
        <f t="shared" ca="1" si="56"/>
        <v>6.5768394354810304</v>
      </c>
      <c r="H1165" s="6">
        <f t="shared" ca="1" si="54"/>
        <v>3.7308742277104345</v>
      </c>
    </row>
    <row r="1166" spans="1:8">
      <c r="A1166" s="5">
        <f>'iBoxx inputs'!A1170</f>
        <v>37405</v>
      </c>
      <c r="B1166" s="6">
        <f ca="1">OFFSET('iBoxx inputs'!B$6,MATCH($A1166,'iBoxx inputs'!$A$7:$A$4858,0),0)</f>
        <v>6.3007250723738402</v>
      </c>
      <c r="C1166" s="6">
        <f ca="1">OFFSET('iBoxx inputs'!C$6,MATCH($A1166,'iBoxx inputs'!$A$7:$A$4858,0),0)</f>
        <v>6.8188925585194999</v>
      </c>
      <c r="D1166" s="6">
        <f ca="1">IFERROR(OFFSET('Bank of England inputs'!D$6,MATCH($A1166,'Bank of England inputs'!$A$7:$A$4920,0),0),D1165)</f>
        <v>2.733841046670582</v>
      </c>
      <c r="F1166" s="5">
        <f t="shared" si="55"/>
        <v>37405</v>
      </c>
      <c r="G1166" s="6">
        <f t="shared" ca="1" si="56"/>
        <v>6.5598088154466705</v>
      </c>
      <c r="H1166" s="6">
        <f t="shared" ca="1" si="54"/>
        <v>3.7241552830074687</v>
      </c>
    </row>
    <row r="1167" spans="1:8">
      <c r="A1167" s="5">
        <f>'iBoxx inputs'!A1171</f>
        <v>37406</v>
      </c>
      <c r="B1167" s="6">
        <f ca="1">OFFSET('iBoxx inputs'!B$6,MATCH($A1167,'iBoxx inputs'!$A$7:$A$4858,0),0)</f>
        <v>6.2866058972919303</v>
      </c>
      <c r="C1167" s="6">
        <f ca="1">OFFSET('iBoxx inputs'!C$6,MATCH($A1167,'iBoxx inputs'!$A$7:$A$4858,0),0)</f>
        <v>6.8057533646644197</v>
      </c>
      <c r="D1167" s="6">
        <f ca="1">IFERROR(OFFSET('Bank of England inputs'!D$6,MATCH($A1167,'Bank of England inputs'!$A$7:$A$4920,0),0),D1166)</f>
        <v>2.7140486185687873</v>
      </c>
      <c r="F1167" s="5">
        <f t="shared" si="55"/>
        <v>37406</v>
      </c>
      <c r="G1167" s="6">
        <f t="shared" ca="1" si="56"/>
        <v>6.546179630978175</v>
      </c>
      <c r="H1167" s="6">
        <f t="shared" ca="1" si="54"/>
        <v>3.7308732972254788</v>
      </c>
    </row>
    <row r="1168" spans="1:8">
      <c r="A1168" s="5">
        <f>'iBoxx inputs'!A1172</f>
        <v>37407</v>
      </c>
      <c r="B1168" s="6">
        <f ca="1">OFFSET('iBoxx inputs'!B$6,MATCH($A1168,'iBoxx inputs'!$A$7:$A$4858,0),0)</f>
        <v>6.30619518556525</v>
      </c>
      <c r="C1168" s="6">
        <f ca="1">OFFSET('iBoxx inputs'!C$6,MATCH($A1168,'iBoxx inputs'!$A$7:$A$4858,0),0)</f>
        <v>6.8277625957090597</v>
      </c>
      <c r="D1168" s="6">
        <f ca="1">IFERROR(OFFSET('Bank of England inputs'!D$6,MATCH($A1168,'Bank of England inputs'!$A$7:$A$4920,0),0),D1167)</f>
        <v>2.7436047646943962</v>
      </c>
      <c r="F1168" s="5">
        <f t="shared" si="55"/>
        <v>37407</v>
      </c>
      <c r="G1168" s="6">
        <f t="shared" ca="1" si="56"/>
        <v>6.5669788906371549</v>
      </c>
      <c r="H1168" s="6">
        <f t="shared" ca="1" si="54"/>
        <v>3.7212769930538458</v>
      </c>
    </row>
    <row r="1169" spans="1:8">
      <c r="A1169" s="5">
        <f>'iBoxx inputs'!A1173</f>
        <v>37410</v>
      </c>
      <c r="B1169" s="6">
        <f ca="1">OFFSET('iBoxx inputs'!B$6,MATCH($A1169,'iBoxx inputs'!$A$7:$A$4858,0),0)</f>
        <v>6.3060129328808197</v>
      </c>
      <c r="C1169" s="6">
        <f ca="1">OFFSET('iBoxx inputs'!C$6,MATCH($A1169,'iBoxx inputs'!$A$7:$A$4858,0),0)</f>
        <v>6.8275810766098797</v>
      </c>
      <c r="D1169" s="6">
        <f ca="1">IFERROR(OFFSET('Bank of England inputs'!D$6,MATCH($A1169,'Bank of England inputs'!$A$7:$A$4920,0),0),D1168)</f>
        <v>2.7436047646943962</v>
      </c>
      <c r="F1169" s="5">
        <f t="shared" si="55"/>
        <v>37410</v>
      </c>
      <c r="G1169" s="6">
        <f t="shared" ca="1" si="56"/>
        <v>6.5667970047453501</v>
      </c>
      <c r="H1169" s="6">
        <f t="shared" ca="1" si="54"/>
        <v>3.7210999641358766</v>
      </c>
    </row>
    <row r="1170" spans="1:8">
      <c r="A1170" s="5">
        <f>'iBoxx inputs'!A1174</f>
        <v>37411</v>
      </c>
      <c r="B1170" s="6">
        <f ca="1">OFFSET('iBoxx inputs'!B$6,MATCH($A1170,'iBoxx inputs'!$A$7:$A$4858,0),0)</f>
        <v>6.3059526966129198</v>
      </c>
      <c r="C1170" s="6">
        <f ca="1">OFFSET('iBoxx inputs'!C$6,MATCH($A1170,'iBoxx inputs'!$A$7:$A$4858,0),0)</f>
        <v>6.8275213021564696</v>
      </c>
      <c r="D1170" s="6">
        <f ca="1">IFERROR(OFFSET('Bank of England inputs'!D$6,MATCH($A1170,'Bank of England inputs'!$A$7:$A$4920,0),0),D1169)</f>
        <v>2.7436047646943962</v>
      </c>
      <c r="F1170" s="5">
        <f t="shared" si="55"/>
        <v>37411</v>
      </c>
      <c r="G1170" s="6">
        <f t="shared" ca="1" si="56"/>
        <v>6.5667369993846947</v>
      </c>
      <c r="H1170" s="6">
        <f t="shared" ca="1" si="54"/>
        <v>3.7210415611230729</v>
      </c>
    </row>
    <row r="1171" spans="1:8">
      <c r="A1171" s="5">
        <f>'iBoxx inputs'!A1175</f>
        <v>37412</v>
      </c>
      <c r="B1171" s="6">
        <f ca="1">OFFSET('iBoxx inputs'!B$6,MATCH($A1171,'iBoxx inputs'!$A$7:$A$4858,0),0)</f>
        <v>6.2681711282215504</v>
      </c>
      <c r="C1171" s="6">
        <f ca="1">OFFSET('iBoxx inputs'!C$6,MATCH($A1171,'iBoxx inputs'!$A$7:$A$4858,0),0)</f>
        <v>6.7896738000756196</v>
      </c>
      <c r="D1171" s="6">
        <f ca="1">IFERROR(OFFSET('Bank of England inputs'!D$6,MATCH($A1171,'Bank of England inputs'!$A$7:$A$4920,0),0),D1170)</f>
        <v>2.7246093750000089</v>
      </c>
      <c r="F1171" s="5">
        <f t="shared" si="55"/>
        <v>37412</v>
      </c>
      <c r="G1171" s="6">
        <f t="shared" ca="1" si="56"/>
        <v>6.528922464148585</v>
      </c>
      <c r="H1171" s="6">
        <f t="shared" ca="1" si="54"/>
        <v>3.7034096428254948</v>
      </c>
    </row>
    <row r="1172" spans="1:8">
      <c r="A1172" s="5">
        <f>'iBoxx inputs'!A1176</f>
        <v>37413</v>
      </c>
      <c r="B1172" s="6">
        <f ca="1">OFFSET('iBoxx inputs'!B$6,MATCH($A1172,'iBoxx inputs'!$A$7:$A$4858,0),0)</f>
        <v>6.2635987429968596</v>
      </c>
      <c r="C1172" s="6">
        <f ca="1">OFFSET('iBoxx inputs'!C$6,MATCH($A1172,'iBoxx inputs'!$A$7:$A$4858,0),0)</f>
        <v>6.7934657914493002</v>
      </c>
      <c r="D1172" s="6">
        <f ca="1">IFERROR(OFFSET('Bank of England inputs'!D$6,MATCH($A1172,'Bank of England inputs'!$A$7:$A$4920,0),0),D1171)</f>
        <v>2.7246093750000089</v>
      </c>
      <c r="F1172" s="5">
        <f t="shared" si="55"/>
        <v>37413</v>
      </c>
      <c r="G1172" s="6">
        <f t="shared" ca="1" si="56"/>
        <v>6.5285322672230794</v>
      </c>
      <c r="H1172" s="6">
        <f t="shared" ca="1" si="54"/>
        <v>3.7030297952623137</v>
      </c>
    </row>
    <row r="1173" spans="1:8">
      <c r="A1173" s="5">
        <f>'iBoxx inputs'!A1177</f>
        <v>37414</v>
      </c>
      <c r="B1173" s="6">
        <f ca="1">OFFSET('iBoxx inputs'!B$6,MATCH($A1173,'iBoxx inputs'!$A$7:$A$4858,0),0)</f>
        <v>6.2752784142265101</v>
      </c>
      <c r="C1173" s="6">
        <f ca="1">OFFSET('iBoxx inputs'!C$6,MATCH($A1173,'iBoxx inputs'!$A$7:$A$4858,0),0)</f>
        <v>6.7998561354270501</v>
      </c>
      <c r="D1173" s="6">
        <f ca="1">IFERROR(OFFSET('Bank of England inputs'!D$6,MATCH($A1173,'Bank of England inputs'!$A$7:$A$4920,0),0),D1172)</f>
        <v>2.7544442273881531</v>
      </c>
      <c r="F1173" s="5">
        <f t="shared" si="55"/>
        <v>37414</v>
      </c>
      <c r="G1173" s="6">
        <f t="shared" ca="1" si="56"/>
        <v>6.5375672748267801</v>
      </c>
      <c r="H1173" s="6">
        <f t="shared" ca="1" si="54"/>
        <v>3.6817123345700198</v>
      </c>
    </row>
    <row r="1174" spans="1:8">
      <c r="A1174" s="5">
        <f>'iBoxx inputs'!A1178</f>
        <v>37417</v>
      </c>
      <c r="B1174" s="6">
        <f ca="1">OFFSET('iBoxx inputs'!B$6,MATCH($A1174,'iBoxx inputs'!$A$7:$A$4858,0),0)</f>
        <v>6.2496357414706196</v>
      </c>
      <c r="C1174" s="6">
        <f ca="1">OFFSET('iBoxx inputs'!C$6,MATCH($A1174,'iBoxx inputs'!$A$7:$A$4858,0),0)</f>
        <v>6.78029910625943</v>
      </c>
      <c r="D1174" s="6">
        <f ca="1">IFERROR(OFFSET('Bank of England inputs'!D$6,MATCH($A1174,'Bank of England inputs'!$A$7:$A$4920,0),0),D1173)</f>
        <v>2.7151088973532689</v>
      </c>
      <c r="F1174" s="5">
        <f t="shared" si="55"/>
        <v>37417</v>
      </c>
      <c r="G1174" s="6">
        <f t="shared" ca="1" si="56"/>
        <v>6.5149674238650253</v>
      </c>
      <c r="H1174" s="6">
        <f t="shared" ca="1" si="54"/>
        <v>3.6994153706336075</v>
      </c>
    </row>
    <row r="1175" spans="1:8">
      <c r="A1175" s="5">
        <f>'iBoxx inputs'!A1179</f>
        <v>37418</v>
      </c>
      <c r="B1175" s="6">
        <f ca="1">OFFSET('iBoxx inputs'!B$6,MATCH($A1175,'iBoxx inputs'!$A$7:$A$4858,0),0)</f>
        <v>6.2717971819183997</v>
      </c>
      <c r="C1175" s="6">
        <f ca="1">OFFSET('iBoxx inputs'!C$6,MATCH($A1175,'iBoxx inputs'!$A$7:$A$4858,0),0)</f>
        <v>6.8109589551680001</v>
      </c>
      <c r="D1175" s="6">
        <f ca="1">IFERROR(OFFSET('Bank of England inputs'!D$6,MATCH($A1175,'Bank of England inputs'!$A$7:$A$4920,0),0),D1174)</f>
        <v>2.7346420548881811</v>
      </c>
      <c r="F1175" s="5">
        <f t="shared" si="55"/>
        <v>37418</v>
      </c>
      <c r="G1175" s="6">
        <f t="shared" ca="1" si="56"/>
        <v>6.5413780685431995</v>
      </c>
      <c r="H1175" s="6">
        <f t="shared" ca="1" si="54"/>
        <v>3.7054064116183838</v>
      </c>
    </row>
    <row r="1176" spans="1:8">
      <c r="A1176" s="5">
        <f>'iBoxx inputs'!A1180</f>
        <v>37419</v>
      </c>
      <c r="B1176" s="6">
        <f ca="1">OFFSET('iBoxx inputs'!B$6,MATCH($A1176,'iBoxx inputs'!$A$7:$A$4858,0),0)</f>
        <v>6.2548971415287404</v>
      </c>
      <c r="C1176" s="6">
        <f ca="1">OFFSET('iBoxx inputs'!C$6,MATCH($A1176,'iBoxx inputs'!$A$7:$A$4858,0),0)</f>
        <v>6.8138564266308803</v>
      </c>
      <c r="D1176" s="6">
        <f ca="1">IFERROR(OFFSET('Bank of England inputs'!D$6,MATCH($A1176,'Bank of England inputs'!$A$7:$A$4920,0),0),D1175)</f>
        <v>2.7151088973532689</v>
      </c>
      <c r="F1176" s="5">
        <f t="shared" si="55"/>
        <v>37419</v>
      </c>
      <c r="G1176" s="6">
        <f t="shared" ca="1" si="56"/>
        <v>6.5343767840798108</v>
      </c>
      <c r="H1176" s="6">
        <f t="shared" ca="1" si="54"/>
        <v>3.718311675591246</v>
      </c>
    </row>
    <row r="1177" spans="1:8">
      <c r="A1177" s="5">
        <f>'iBoxx inputs'!A1181</f>
        <v>37420</v>
      </c>
      <c r="B1177" s="6">
        <f ca="1">OFFSET('iBoxx inputs'!B$6,MATCH($A1177,'iBoxx inputs'!$A$7:$A$4858,0),0)</f>
        <v>6.1366141227705198</v>
      </c>
      <c r="C1177" s="6">
        <f ca="1">OFFSET('iBoxx inputs'!C$6,MATCH($A1177,'iBoxx inputs'!$A$7:$A$4858,0),0)</f>
        <v>6.7010936332794602</v>
      </c>
      <c r="D1177" s="6">
        <f ca="1">IFERROR(OFFSET('Bank of England inputs'!D$6,MATCH($A1177,'Bank of England inputs'!$A$7:$A$4920,0),0),D1176)</f>
        <v>2.6881720430107503</v>
      </c>
      <c r="F1177" s="5">
        <f t="shared" si="55"/>
        <v>37420</v>
      </c>
      <c r="G1177" s="6">
        <f t="shared" ca="1" si="56"/>
        <v>6.41885387802499</v>
      </c>
      <c r="H1177" s="6">
        <f t="shared" ca="1" si="54"/>
        <v>3.6330200068725116</v>
      </c>
    </row>
    <row r="1178" spans="1:8">
      <c r="A1178" s="5">
        <f>'iBoxx inputs'!A1182</f>
        <v>37421</v>
      </c>
      <c r="B1178" s="6">
        <f ca="1">OFFSET('iBoxx inputs'!B$6,MATCH($A1178,'iBoxx inputs'!$A$7:$A$4858,0),0)</f>
        <v>6.0759285694766403</v>
      </c>
      <c r="C1178" s="6">
        <f ca="1">OFFSET('iBoxx inputs'!C$6,MATCH($A1178,'iBoxx inputs'!$A$7:$A$4858,0),0)</f>
        <v>6.6440287778040403</v>
      </c>
      <c r="D1178" s="6">
        <f ca="1">IFERROR(OFFSET('Bank of England inputs'!D$6,MATCH($A1178,'Bank of England inputs'!$A$7:$A$4920,0),0),D1177)</f>
        <v>2.6696655583806184</v>
      </c>
      <c r="F1178" s="5">
        <f t="shared" si="55"/>
        <v>37421</v>
      </c>
      <c r="G1178" s="6">
        <f t="shared" ca="1" si="56"/>
        <v>6.3599786736403399</v>
      </c>
      <c r="H1178" s="6">
        <f t="shared" ca="1" si="54"/>
        <v>3.5943558354744054</v>
      </c>
    </row>
    <row r="1179" spans="1:8">
      <c r="A1179" s="5">
        <f>'iBoxx inputs'!A1183</f>
        <v>37424</v>
      </c>
      <c r="B1179" s="6">
        <f ca="1">OFFSET('iBoxx inputs'!B$6,MATCH($A1179,'iBoxx inputs'!$A$7:$A$4858,0),0)</f>
        <v>6.1074953166383201</v>
      </c>
      <c r="C1179" s="6">
        <f ca="1">OFFSET('iBoxx inputs'!C$6,MATCH($A1179,'iBoxx inputs'!$A$7:$A$4858,0),0)</f>
        <v>6.67859665899313</v>
      </c>
      <c r="D1179" s="6">
        <f ca="1">IFERROR(OFFSET('Bank of England inputs'!D$6,MATCH($A1179,'Bank of England inputs'!$A$7:$A$4920,0),0),D1178)</f>
        <v>2.6596264789283453</v>
      </c>
      <c r="F1179" s="5">
        <f t="shared" si="55"/>
        <v>37424</v>
      </c>
      <c r="G1179" s="6">
        <f t="shared" ca="1" si="56"/>
        <v>6.3930459878157251</v>
      </c>
      <c r="H1179" s="6">
        <f t="shared" ca="1" si="54"/>
        <v>3.6366969537471316</v>
      </c>
    </row>
    <row r="1180" spans="1:8">
      <c r="A1180" s="5">
        <f>'iBoxx inputs'!A1184</f>
        <v>37425</v>
      </c>
      <c r="B1180" s="6">
        <f ca="1">OFFSET('iBoxx inputs'!B$6,MATCH($A1180,'iBoxx inputs'!$A$7:$A$4858,0),0)</f>
        <v>6.0821654833910497</v>
      </c>
      <c r="C1180" s="6">
        <f ca="1">OFFSET('iBoxx inputs'!C$6,MATCH($A1180,'iBoxx inputs'!$A$7:$A$4858,0),0)</f>
        <v>6.6499979203930701</v>
      </c>
      <c r="D1180" s="6">
        <f ca="1">IFERROR(OFFSET('Bank of England inputs'!D$6,MATCH($A1180,'Bank of England inputs'!$A$7:$A$4920,0),0),D1179)</f>
        <v>2.6400704018773924</v>
      </c>
      <c r="F1180" s="5">
        <f t="shared" si="55"/>
        <v>37425</v>
      </c>
      <c r="G1180" s="6">
        <f t="shared" ca="1" si="56"/>
        <v>6.3660817018920604</v>
      </c>
      <c r="H1180" s="6">
        <f t="shared" ca="1" si="54"/>
        <v>3.6301721982709312</v>
      </c>
    </row>
    <row r="1181" spans="1:8">
      <c r="A1181" s="5">
        <f>'iBoxx inputs'!A1185</f>
        <v>37426</v>
      </c>
      <c r="B1181" s="6">
        <f ca="1">OFFSET('iBoxx inputs'!B$6,MATCH($A1181,'iBoxx inputs'!$A$7:$A$4858,0),0)</f>
        <v>6.0559019484551699</v>
      </c>
      <c r="C1181" s="6">
        <f ca="1">OFFSET('iBoxx inputs'!C$6,MATCH($A1181,'iBoxx inputs'!$A$7:$A$4858,0),0)</f>
        <v>6.6294279560538802</v>
      </c>
      <c r="D1181" s="6">
        <f ca="1">IFERROR(OFFSET('Bank of England inputs'!D$6,MATCH($A1181,'Bank of England inputs'!$A$7:$A$4920,0),0),D1180)</f>
        <v>2.6207705847838936</v>
      </c>
      <c r="F1181" s="5">
        <f t="shared" si="55"/>
        <v>37426</v>
      </c>
      <c r="G1181" s="6">
        <f t="shared" ca="1" si="56"/>
        <v>6.3426649522545251</v>
      </c>
      <c r="H1181" s="6">
        <f t="shared" ca="1" si="54"/>
        <v>3.6268431295744863</v>
      </c>
    </row>
    <row r="1182" spans="1:8">
      <c r="A1182" s="5">
        <f>'iBoxx inputs'!A1186</f>
        <v>37427</v>
      </c>
      <c r="B1182" s="6">
        <f ca="1">OFFSET('iBoxx inputs'!B$6,MATCH($A1182,'iBoxx inputs'!$A$7:$A$4858,0),0)</f>
        <v>6.1125266344672502</v>
      </c>
      <c r="C1182" s="6">
        <f ca="1">OFFSET('iBoxx inputs'!C$6,MATCH($A1182,'iBoxx inputs'!$A$7:$A$4858,0),0)</f>
        <v>6.6804200912193004</v>
      </c>
      <c r="D1182" s="6">
        <f ca="1">IFERROR(OFFSET('Bank of England inputs'!D$6,MATCH($A1182,'Bank of England inputs'!$A$7:$A$4920,0),0),D1181)</f>
        <v>2.6398122800156631</v>
      </c>
      <c r="F1182" s="5">
        <f t="shared" si="55"/>
        <v>37427</v>
      </c>
      <c r="G1182" s="6">
        <f t="shared" ca="1" si="56"/>
        <v>6.3964733628432757</v>
      </c>
      <c r="H1182" s="6">
        <f t="shared" ca="1" si="54"/>
        <v>3.6600428229339732</v>
      </c>
    </row>
    <row r="1183" spans="1:8">
      <c r="A1183" s="5">
        <f>'iBoxx inputs'!A1187</f>
        <v>37428</v>
      </c>
      <c r="B1183" s="6">
        <f ca="1">OFFSET('iBoxx inputs'!B$6,MATCH($A1183,'iBoxx inputs'!$A$7:$A$4858,0),0)</f>
        <v>6.1288835591085498</v>
      </c>
      <c r="C1183" s="6">
        <f ca="1">OFFSET('iBoxx inputs'!C$6,MATCH($A1183,'iBoxx inputs'!$A$7:$A$4858,0),0)</f>
        <v>6.7241552285405097</v>
      </c>
      <c r="D1183" s="6">
        <f ca="1">IFERROR(OFFSET('Bank of England inputs'!D$6,MATCH($A1183,'Bank of England inputs'!$A$7:$A$4920,0),0),D1182)</f>
        <v>2.6493303353211539</v>
      </c>
      <c r="F1183" s="5">
        <f t="shared" si="55"/>
        <v>37428</v>
      </c>
      <c r="G1183" s="6">
        <f t="shared" ca="1" si="56"/>
        <v>6.4265193938245293</v>
      </c>
      <c r="H1183" s="6">
        <f t="shared" ca="1" si="54"/>
        <v>3.6797016075648559</v>
      </c>
    </row>
    <row r="1184" spans="1:8">
      <c r="A1184" s="5">
        <f>'iBoxx inputs'!A1188</f>
        <v>37431</v>
      </c>
      <c r="B1184" s="6">
        <f ca="1">OFFSET('iBoxx inputs'!B$6,MATCH($A1184,'iBoxx inputs'!$A$7:$A$4858,0),0)</f>
        <v>6.0638228966583601</v>
      </c>
      <c r="C1184" s="6">
        <f ca="1">OFFSET('iBoxx inputs'!C$6,MATCH($A1184,'iBoxx inputs'!$A$7:$A$4858,0),0)</f>
        <v>6.66905815532877</v>
      </c>
      <c r="D1184" s="6">
        <f ca="1">IFERROR(OFFSET('Bank of England inputs'!D$6,MATCH($A1184,'Bank of England inputs'!$A$7:$A$4920,0),0),D1183)</f>
        <v>2.6210268948655191</v>
      </c>
      <c r="F1184" s="5">
        <f t="shared" si="55"/>
        <v>37431</v>
      </c>
      <c r="G1184" s="6">
        <f t="shared" ca="1" si="56"/>
        <v>6.366440525993565</v>
      </c>
      <c r="H1184" s="6">
        <f t="shared" ca="1" si="54"/>
        <v>3.6497526330204977</v>
      </c>
    </row>
    <row r="1185" spans="1:8">
      <c r="A1185" s="5">
        <f>'iBoxx inputs'!A1189</f>
        <v>37432</v>
      </c>
      <c r="B1185" s="6">
        <f ca="1">OFFSET('iBoxx inputs'!B$6,MATCH($A1185,'iBoxx inputs'!$A$7:$A$4858,0),0)</f>
        <v>6.1506774656076404</v>
      </c>
      <c r="C1185" s="6">
        <f ca="1">OFFSET('iBoxx inputs'!C$6,MATCH($A1185,'iBoxx inputs'!$A$7:$A$4858,0),0)</f>
        <v>6.7740040896482796</v>
      </c>
      <c r="D1185" s="6">
        <f ca="1">IFERROR(OFFSET('Bank of England inputs'!D$6,MATCH($A1185,'Bank of England inputs'!$A$7:$A$4920,0),0),D1184)</f>
        <v>2.6292640015638913</v>
      </c>
      <c r="F1185" s="5">
        <f t="shared" si="55"/>
        <v>37432</v>
      </c>
      <c r="G1185" s="6">
        <f t="shared" ca="1" si="56"/>
        <v>6.4623407776279596</v>
      </c>
      <c r="H1185" s="6">
        <f t="shared" ca="1" si="54"/>
        <v>3.7348769996106146</v>
      </c>
    </row>
    <row r="1186" spans="1:8">
      <c r="A1186" s="5">
        <f>'iBoxx inputs'!A1190</f>
        <v>37433</v>
      </c>
      <c r="B1186" s="6">
        <f ca="1">OFFSET('iBoxx inputs'!B$6,MATCH($A1186,'iBoxx inputs'!$A$7:$A$4858,0),0)</f>
        <v>6.1005254036652001</v>
      </c>
      <c r="C1186" s="6">
        <f ca="1">OFFSET('iBoxx inputs'!C$6,MATCH($A1186,'iBoxx inputs'!$A$7:$A$4858,0),0)</f>
        <v>6.7429477414048797</v>
      </c>
      <c r="D1186" s="6">
        <f ca="1">IFERROR(OFFSET('Bank of England inputs'!D$6,MATCH($A1186,'Bank of England inputs'!$A$7:$A$4920,0),0),D1185)</f>
        <v>2.5713727023856103</v>
      </c>
      <c r="F1186" s="5">
        <f t="shared" si="55"/>
        <v>37433</v>
      </c>
      <c r="G1186" s="6">
        <f t="shared" ca="1" si="56"/>
        <v>6.4217365725350399</v>
      </c>
      <c r="H1186" s="6">
        <f t="shared" ca="1" si="54"/>
        <v>3.7538386868638307</v>
      </c>
    </row>
    <row r="1187" spans="1:8">
      <c r="A1187" s="5">
        <f>'iBoxx inputs'!A1191</f>
        <v>37434</v>
      </c>
      <c r="B1187" s="6">
        <f ca="1">OFFSET('iBoxx inputs'!B$6,MATCH($A1187,'iBoxx inputs'!$A$7:$A$4858,0),0)</f>
        <v>6.0946133801086297</v>
      </c>
      <c r="C1187" s="6">
        <f ca="1">OFFSET('iBoxx inputs'!C$6,MATCH($A1187,'iBoxx inputs'!$A$7:$A$4858,0),0)</f>
        <v>6.7384433022651402</v>
      </c>
      <c r="D1187" s="6">
        <f ca="1">IFERROR(OFFSET('Bank of England inputs'!D$6,MATCH($A1187,'Bank of England inputs'!$A$7:$A$4920,0),0),D1186)</f>
        <v>2.5713727023856103</v>
      </c>
      <c r="F1187" s="5">
        <f t="shared" si="55"/>
        <v>37434</v>
      </c>
      <c r="G1187" s="6">
        <f t="shared" ca="1" si="56"/>
        <v>6.4165283411868845</v>
      </c>
      <c r="H1187" s="6">
        <f t="shared" ca="1" si="54"/>
        <v>3.7487610212238565</v>
      </c>
    </row>
    <row r="1188" spans="1:8">
      <c r="A1188" s="5">
        <f>'iBoxx inputs'!A1192</f>
        <v>37435</v>
      </c>
      <c r="B1188" s="6">
        <f ca="1">OFFSET('iBoxx inputs'!B$6,MATCH($A1188,'iBoxx inputs'!$A$7:$A$4858,0),0)</f>
        <v>6.1711597504003803</v>
      </c>
      <c r="C1188" s="6">
        <f ca="1">OFFSET('iBoxx inputs'!C$6,MATCH($A1188,'iBoxx inputs'!$A$7:$A$4858,0),0)</f>
        <v>6.7853584479707996</v>
      </c>
      <c r="D1188" s="6">
        <f ca="1">IFERROR(OFFSET('Bank of England inputs'!D$6,MATCH($A1188,'Bank of England inputs'!$A$7:$A$4920,0),0),D1187)</f>
        <v>2.5999413547062922</v>
      </c>
      <c r="F1188" s="5">
        <f t="shared" si="55"/>
        <v>37435</v>
      </c>
      <c r="G1188" s="6">
        <f t="shared" ca="1" si="56"/>
        <v>6.47825909918559</v>
      </c>
      <c r="H1188" s="6">
        <f t="shared" ca="1" si="54"/>
        <v>3.7800389486298824</v>
      </c>
    </row>
    <row r="1189" spans="1:8">
      <c r="A1189" s="5">
        <f>'iBoxx inputs'!A1193</f>
        <v>37437</v>
      </c>
      <c r="B1189" s="6">
        <f ca="1">OFFSET('iBoxx inputs'!B$6,MATCH($A1189,'iBoxx inputs'!$A$7:$A$4858,0),0)</f>
        <v>6.1710121095934998</v>
      </c>
      <c r="C1189" s="6">
        <f ca="1">OFFSET('iBoxx inputs'!C$6,MATCH($A1189,'iBoxx inputs'!$A$7:$A$4858,0),0)</f>
        <v>6.78522100986594</v>
      </c>
      <c r="D1189" s="6">
        <f ca="1">IFERROR(OFFSET('Bank of England inputs'!D$6,MATCH($A1189,'Bank of England inputs'!$A$7:$A$4920,0),0),D1188)</f>
        <v>2.5999413547062922</v>
      </c>
      <c r="F1189" s="5">
        <f t="shared" si="55"/>
        <v>37437</v>
      </c>
      <c r="G1189" s="6">
        <f t="shared" ca="1" si="56"/>
        <v>6.4781165597297203</v>
      </c>
      <c r="H1189" s="6">
        <f t="shared" ca="1" si="54"/>
        <v>3.7799000212055622</v>
      </c>
    </row>
    <row r="1190" spans="1:8">
      <c r="A1190" s="5">
        <f>'iBoxx inputs'!A1194</f>
        <v>37438</v>
      </c>
      <c r="B1190" s="6">
        <f ca="1">OFFSET('iBoxx inputs'!B$6,MATCH($A1190,'iBoxx inputs'!$A$7:$A$4858,0),0)</f>
        <v>6.1509666378650003</v>
      </c>
      <c r="C1190" s="6">
        <f ca="1">OFFSET('iBoxx inputs'!C$6,MATCH($A1190,'iBoxx inputs'!$A$7:$A$4858,0),0)</f>
        <v>6.6687252129023902</v>
      </c>
      <c r="D1190" s="6">
        <f ca="1">IFERROR(OFFSET('Bank of England inputs'!D$6,MATCH($A1190,'Bank of England inputs'!$A$7:$A$4920,0),0),D1189)</f>
        <v>2.5796365057650927</v>
      </c>
      <c r="F1190" s="5">
        <f t="shared" si="55"/>
        <v>37438</v>
      </c>
      <c r="G1190" s="6">
        <f t="shared" ca="1" si="56"/>
        <v>6.4098459253836957</v>
      </c>
      <c r="H1190" s="6">
        <f t="shared" ca="1" si="54"/>
        <v>3.7338886645434055</v>
      </c>
    </row>
    <row r="1191" spans="1:8">
      <c r="A1191" s="5">
        <f>'iBoxx inputs'!A1195</f>
        <v>37439</v>
      </c>
      <c r="B1191" s="6">
        <f ca="1">OFFSET('iBoxx inputs'!B$6,MATCH($A1191,'iBoxx inputs'!$A$7:$A$4858,0),0)</f>
        <v>6.1413436414642497</v>
      </c>
      <c r="C1191" s="6">
        <f ca="1">OFFSET('iBoxx inputs'!C$6,MATCH($A1191,'iBoxx inputs'!$A$7:$A$4858,0),0)</f>
        <v>6.6698081452691804</v>
      </c>
      <c r="D1191" s="6">
        <f ca="1">IFERROR(OFFSET('Bank of England inputs'!D$6,MATCH($A1191,'Bank of England inputs'!$A$7:$A$4920,0),0),D1190)</f>
        <v>2.5798885957197371</v>
      </c>
      <c r="F1191" s="5">
        <f t="shared" si="55"/>
        <v>37439</v>
      </c>
      <c r="G1191" s="6">
        <f t="shared" ca="1" si="56"/>
        <v>6.4055758933667146</v>
      </c>
      <c r="H1191" s="6">
        <f t="shared" ca="1" si="54"/>
        <v>3.7294710981062851</v>
      </c>
    </row>
    <row r="1192" spans="1:8">
      <c r="A1192" s="5">
        <f>'iBoxx inputs'!A1196</f>
        <v>37440</v>
      </c>
      <c r="B1192" s="6">
        <f ca="1">OFFSET('iBoxx inputs'!B$6,MATCH($A1192,'iBoxx inputs'!$A$7:$A$4858,0),0)</f>
        <v>6.1859734701267799</v>
      </c>
      <c r="C1192" s="6">
        <f ca="1">OFFSET('iBoxx inputs'!C$6,MATCH($A1192,'iBoxx inputs'!$A$7:$A$4858,0),0)</f>
        <v>6.7110199918829698</v>
      </c>
      <c r="D1192" s="6">
        <f ca="1">IFERROR(OFFSET('Bank of England inputs'!D$6,MATCH($A1192,'Bank of England inputs'!$A$7:$A$4920,0),0),D1191)</f>
        <v>2.5991792065663377</v>
      </c>
      <c r="F1192" s="5">
        <f t="shared" si="55"/>
        <v>37440</v>
      </c>
      <c r="G1192" s="6">
        <f t="shared" ca="1" si="56"/>
        <v>6.4484967310048749</v>
      </c>
      <c r="H1192" s="6">
        <f t="shared" ca="1" si="54"/>
        <v>3.7518014804860833</v>
      </c>
    </row>
    <row r="1193" spans="1:8">
      <c r="A1193" s="5">
        <f>'iBoxx inputs'!A1197</f>
        <v>37441</v>
      </c>
      <c r="B1193" s="6">
        <f ca="1">OFFSET('iBoxx inputs'!B$6,MATCH($A1193,'iBoxx inputs'!$A$7:$A$4858,0),0)</f>
        <v>6.2272591808116102</v>
      </c>
      <c r="C1193" s="6">
        <f ca="1">OFFSET('iBoxx inputs'!C$6,MATCH($A1193,'iBoxx inputs'!$A$7:$A$4858,0),0)</f>
        <v>6.7520076943284897</v>
      </c>
      <c r="D1193" s="6">
        <f ca="1">IFERROR(OFFSET('Bank of England inputs'!D$6,MATCH($A1193,'Bank of England inputs'!$A$7:$A$4920,0),0),D1192)</f>
        <v>2.6184660478749233</v>
      </c>
      <c r="F1193" s="5">
        <f t="shared" si="55"/>
        <v>37441</v>
      </c>
      <c r="G1193" s="6">
        <f t="shared" ca="1" si="56"/>
        <v>6.48963343757005</v>
      </c>
      <c r="H1193" s="6">
        <f t="shared" ca="1" si="54"/>
        <v>3.7723886730962164</v>
      </c>
    </row>
    <row r="1194" spans="1:8">
      <c r="A1194" s="5">
        <f>'iBoxx inputs'!A1198</f>
        <v>37442</v>
      </c>
      <c r="B1194" s="6">
        <f ca="1">OFFSET('iBoxx inputs'!B$6,MATCH($A1194,'iBoxx inputs'!$A$7:$A$4858,0),0)</f>
        <v>6.2743773577075101</v>
      </c>
      <c r="C1194" s="6">
        <f ca="1">OFFSET('iBoxx inputs'!C$6,MATCH($A1194,'iBoxx inputs'!$A$7:$A$4858,0),0)</f>
        <v>6.8028216605444296</v>
      </c>
      <c r="D1194" s="6">
        <f ca="1">IFERROR(OFFSET('Bank of England inputs'!D$6,MATCH($A1194,'Bank of England inputs'!$A$7:$A$4920,0),0),D1193)</f>
        <v>2.6372338347333324</v>
      </c>
      <c r="F1194" s="5">
        <f t="shared" si="55"/>
        <v>37442</v>
      </c>
      <c r="G1194" s="6">
        <f t="shared" ca="1" si="56"/>
        <v>6.5385995091259694</v>
      </c>
      <c r="H1194" s="6">
        <f t="shared" ca="1" si="54"/>
        <v>3.8011212194929422</v>
      </c>
    </row>
    <row r="1195" spans="1:8">
      <c r="A1195" s="5">
        <f>'iBoxx inputs'!A1199</f>
        <v>37445</v>
      </c>
      <c r="B1195" s="6">
        <f ca="1">OFFSET('iBoxx inputs'!B$6,MATCH($A1195,'iBoxx inputs'!$A$7:$A$4858,0),0)</f>
        <v>6.28978075304064</v>
      </c>
      <c r="C1195" s="6">
        <f ca="1">OFFSET('iBoxx inputs'!C$6,MATCH($A1195,'iBoxx inputs'!$A$7:$A$4858,0),0)</f>
        <v>6.8010141997537703</v>
      </c>
      <c r="D1195" s="6">
        <f ca="1">IFERROR(OFFSET('Bank of England inputs'!D$6,MATCH($A1195,'Bank of England inputs'!$A$7:$A$4920,0),0),D1194)</f>
        <v>2.6467428459810538</v>
      </c>
      <c r="F1195" s="5">
        <f t="shared" si="55"/>
        <v>37445</v>
      </c>
      <c r="G1195" s="6">
        <f t="shared" ca="1" si="56"/>
        <v>6.5453974763972056</v>
      </c>
      <c r="H1195" s="6">
        <f t="shared" ca="1" si="54"/>
        <v>3.7981279506023702</v>
      </c>
    </row>
    <row r="1196" spans="1:8">
      <c r="A1196" s="5">
        <f>'iBoxx inputs'!A1200</f>
        <v>37446</v>
      </c>
      <c r="B1196" s="6">
        <f ca="1">OFFSET('iBoxx inputs'!B$6,MATCH($A1196,'iBoxx inputs'!$A$7:$A$4858,0),0)</f>
        <v>6.2910654224370797</v>
      </c>
      <c r="C1196" s="6">
        <f ca="1">OFFSET('iBoxx inputs'!C$6,MATCH($A1196,'iBoxx inputs'!$A$7:$A$4858,0),0)</f>
        <v>6.8001364382255103</v>
      </c>
      <c r="D1196" s="6">
        <f ca="1">IFERROR(OFFSET('Bank of England inputs'!D$6,MATCH($A1196,'Bank of England inputs'!$A$7:$A$4920,0),0),D1195)</f>
        <v>2.6667969131581426</v>
      </c>
      <c r="F1196" s="5">
        <f t="shared" si="55"/>
        <v>37446</v>
      </c>
      <c r="G1196" s="6">
        <f t="shared" ca="1" si="56"/>
        <v>6.545600930331295</v>
      </c>
      <c r="H1196" s="6">
        <f t="shared" ca="1" si="54"/>
        <v>3.7780510679164214</v>
      </c>
    </row>
    <row r="1197" spans="1:8">
      <c r="A1197" s="5">
        <f>'iBoxx inputs'!A1201</f>
        <v>37447</v>
      </c>
      <c r="B1197" s="6">
        <f ca="1">OFFSET('iBoxx inputs'!B$6,MATCH($A1197,'iBoxx inputs'!$A$7:$A$4858,0),0)</f>
        <v>6.2211550110826099</v>
      </c>
      <c r="C1197" s="6">
        <f ca="1">OFFSET('iBoxx inputs'!C$6,MATCH($A1197,'iBoxx inputs'!$A$7:$A$4858,0),0)</f>
        <v>6.7196678471903404</v>
      </c>
      <c r="D1197" s="6">
        <f ca="1">IFERROR(OFFSET('Bank of England inputs'!D$6,MATCH($A1197,'Bank of England inputs'!$A$7:$A$4920,0),0),D1196)</f>
        <v>2.5380710659898442</v>
      </c>
      <c r="F1197" s="5">
        <f t="shared" si="55"/>
        <v>37447</v>
      </c>
      <c r="G1197" s="6">
        <f t="shared" ca="1" si="56"/>
        <v>6.4704114291364752</v>
      </c>
      <c r="H1197" s="6">
        <f t="shared" ca="1" si="54"/>
        <v>3.835005205642994</v>
      </c>
    </row>
    <row r="1198" spans="1:8">
      <c r="A1198" s="5">
        <f>'iBoxx inputs'!A1202</f>
        <v>37448</v>
      </c>
      <c r="B1198" s="6">
        <f ca="1">OFFSET('iBoxx inputs'!B$6,MATCH($A1198,'iBoxx inputs'!$A$7:$A$4858,0),0)</f>
        <v>6.1455927836719804</v>
      </c>
      <c r="C1198" s="6">
        <f ca="1">OFFSET('iBoxx inputs'!C$6,MATCH($A1198,'iBoxx inputs'!$A$7:$A$4858,0),0)</f>
        <v>6.6509389998874404</v>
      </c>
      <c r="D1198" s="6">
        <f ca="1">IFERROR(OFFSET('Bank of England inputs'!D$6,MATCH($A1198,'Bank of England inputs'!$A$7:$A$4920,0),0),D1197)</f>
        <v>2.5100107432366459</v>
      </c>
      <c r="F1198" s="5">
        <f t="shared" si="55"/>
        <v>37448</v>
      </c>
      <c r="G1198" s="6">
        <f t="shared" ca="1" si="56"/>
        <v>6.3982658917797099</v>
      </c>
      <c r="H1198" s="6">
        <f t="shared" ca="1" si="54"/>
        <v>3.7930492059768062</v>
      </c>
    </row>
    <row r="1199" spans="1:8">
      <c r="A1199" s="5">
        <f>'iBoxx inputs'!A1203</f>
        <v>37449</v>
      </c>
      <c r="B1199" s="6">
        <f ca="1">OFFSET('iBoxx inputs'!B$6,MATCH($A1199,'iBoxx inputs'!$A$7:$A$4858,0),0)</f>
        <v>6.1068656187348704</v>
      </c>
      <c r="C1199" s="6">
        <f ca="1">OFFSET('iBoxx inputs'!C$6,MATCH($A1199,'iBoxx inputs'!$A$7:$A$4858,0),0)</f>
        <v>6.6111101926598002</v>
      </c>
      <c r="D1199" s="6">
        <f ca="1">IFERROR(OFFSET('Bank of England inputs'!D$6,MATCH($A1199,'Bank of England inputs'!$A$7:$A$4920,0),0),D1198)</f>
        <v>2.52076209086467</v>
      </c>
      <c r="F1199" s="5">
        <f t="shared" si="55"/>
        <v>37449</v>
      </c>
      <c r="G1199" s="6">
        <f t="shared" ca="1" si="56"/>
        <v>6.3589879056973349</v>
      </c>
      <c r="H1199" s="6">
        <f t="shared" ca="1" si="54"/>
        <v>3.7438522076443714</v>
      </c>
    </row>
    <row r="1200" spans="1:8">
      <c r="A1200" s="5">
        <f>'iBoxx inputs'!A1204</f>
        <v>37452</v>
      </c>
      <c r="B1200" s="6">
        <f ca="1">OFFSET('iBoxx inputs'!B$6,MATCH($A1200,'iBoxx inputs'!$A$7:$A$4858,0),0)</f>
        <v>6.0640144171984298</v>
      </c>
      <c r="C1200" s="6">
        <f ca="1">OFFSET('iBoxx inputs'!C$6,MATCH($A1200,'iBoxx inputs'!$A$7:$A$4858,0),0)</f>
        <v>6.5703067563709103</v>
      </c>
      <c r="D1200" s="6">
        <f ca="1">IFERROR(OFFSET('Bank of England inputs'!D$6,MATCH($A1200,'Bank of England inputs'!$A$7:$A$4920,0),0),D1199)</f>
        <v>2.4914509037615939</v>
      </c>
      <c r="F1200" s="5">
        <f t="shared" si="55"/>
        <v>37452</v>
      </c>
      <c r="G1200" s="6">
        <f t="shared" ca="1" si="56"/>
        <v>6.3171605867846701</v>
      </c>
      <c r="H1200" s="6">
        <f t="shared" ca="1" si="54"/>
        <v>3.7327110205663594</v>
      </c>
    </row>
    <row r="1201" spans="1:8">
      <c r="A1201" s="5">
        <f>'iBoxx inputs'!A1205</f>
        <v>37453</v>
      </c>
      <c r="B1201" s="6">
        <f ca="1">OFFSET('iBoxx inputs'!B$6,MATCH($A1201,'iBoxx inputs'!$A$7:$A$4858,0),0)</f>
        <v>6.0875360677162798</v>
      </c>
      <c r="C1201" s="6">
        <f ca="1">OFFSET('iBoxx inputs'!C$6,MATCH($A1201,'iBoxx inputs'!$A$7:$A$4858,0),0)</f>
        <v>6.5951401030299097</v>
      </c>
      <c r="D1201" s="6">
        <f ca="1">IFERROR(OFFSET('Bank of England inputs'!D$6,MATCH($A1201,'Bank of England inputs'!$A$7:$A$4920,0),0),D1200)</f>
        <v>2.4711857784723401</v>
      </c>
      <c r="F1201" s="5">
        <f t="shared" si="55"/>
        <v>37453</v>
      </c>
      <c r="G1201" s="6">
        <f t="shared" ca="1" si="56"/>
        <v>6.3413380853730947</v>
      </c>
      <c r="H1201" s="6">
        <f t="shared" ca="1" si="54"/>
        <v>3.776820066537967</v>
      </c>
    </row>
    <row r="1202" spans="1:8">
      <c r="A1202" s="5">
        <f>'iBoxx inputs'!A1206</f>
        <v>37454</v>
      </c>
      <c r="B1202" s="6">
        <f ca="1">OFFSET('iBoxx inputs'!B$6,MATCH($A1202,'iBoxx inputs'!$A$7:$A$4858,0),0)</f>
        <v>6.1575176189438503</v>
      </c>
      <c r="C1202" s="6">
        <f ca="1">OFFSET('iBoxx inputs'!C$6,MATCH($A1202,'iBoxx inputs'!$A$7:$A$4858,0),0)</f>
        <v>6.6614762825258396</v>
      </c>
      <c r="D1202" s="6">
        <f ca="1">IFERROR(OFFSET('Bank of England inputs'!D$6,MATCH($A1202,'Bank of England inputs'!$A$7:$A$4920,0),0),D1201)</f>
        <v>2.489748096074984</v>
      </c>
      <c r="F1202" s="5">
        <f t="shared" si="55"/>
        <v>37454</v>
      </c>
      <c r="G1202" s="6">
        <f t="shared" ca="1" si="56"/>
        <v>6.4094969507348445</v>
      </c>
      <c r="H1202" s="6">
        <f t="shared" ca="1" si="54"/>
        <v>3.8245277478733408</v>
      </c>
    </row>
    <row r="1203" spans="1:8">
      <c r="A1203" s="5">
        <f>'iBoxx inputs'!A1207</f>
        <v>37455</v>
      </c>
      <c r="B1203" s="6">
        <f ca="1">OFFSET('iBoxx inputs'!B$6,MATCH($A1203,'iBoxx inputs'!$A$7:$A$4858,0),0)</f>
        <v>6.1534884773214698</v>
      </c>
      <c r="C1203" s="6">
        <f ca="1">OFFSET('iBoxx inputs'!C$6,MATCH($A1203,'iBoxx inputs'!$A$7:$A$4858,0),0)</f>
        <v>6.6536430594033904</v>
      </c>
      <c r="D1203" s="6">
        <f ca="1">IFERROR(OFFSET('Bank of England inputs'!D$6,MATCH($A1203,'Bank of England inputs'!$A$7:$A$4920,0),0),D1202)</f>
        <v>2.4399765762248782</v>
      </c>
      <c r="F1203" s="5">
        <f t="shared" si="55"/>
        <v>37455</v>
      </c>
      <c r="G1203" s="6">
        <f t="shared" ca="1" si="56"/>
        <v>6.4035657683624301</v>
      </c>
      <c r="H1203" s="6">
        <f t="shared" ca="1" si="54"/>
        <v>3.8691820562730017</v>
      </c>
    </row>
    <row r="1204" spans="1:8">
      <c r="A1204" s="5">
        <f>'iBoxx inputs'!A1208</f>
        <v>37456</v>
      </c>
      <c r="B1204" s="6">
        <f ca="1">OFFSET('iBoxx inputs'!B$6,MATCH($A1204,'iBoxx inputs'!$A$7:$A$4858,0),0)</f>
        <v>6.1046006531391299</v>
      </c>
      <c r="C1204" s="6">
        <f ca="1">OFFSET('iBoxx inputs'!C$6,MATCH($A1204,'iBoxx inputs'!$A$7:$A$4858,0),0)</f>
        <v>6.6075445614489103</v>
      </c>
      <c r="D1204" s="6">
        <f ca="1">IFERROR(OFFSET('Bank of England inputs'!D$6,MATCH($A1204,'Bank of England inputs'!$A$7:$A$4920,0),0),D1203)</f>
        <v>2.4009369510052725</v>
      </c>
      <c r="F1204" s="5">
        <f t="shared" si="55"/>
        <v>37456</v>
      </c>
      <c r="G1204" s="6">
        <f t="shared" ca="1" si="56"/>
        <v>6.3560726072940206</v>
      </c>
      <c r="H1204" s="6">
        <f t="shared" ca="1" si="54"/>
        <v>3.8624018237070734</v>
      </c>
    </row>
    <row r="1205" spans="1:8">
      <c r="A1205" s="5">
        <f>'iBoxx inputs'!A1209</f>
        <v>37459</v>
      </c>
      <c r="B1205" s="6">
        <f ca="1">OFFSET('iBoxx inputs'!B$6,MATCH($A1205,'iBoxx inputs'!$A$7:$A$4858,0),0)</f>
        <v>6.08841819469718</v>
      </c>
      <c r="C1205" s="6">
        <f ca="1">OFFSET('iBoxx inputs'!C$6,MATCH($A1205,'iBoxx inputs'!$A$7:$A$4858,0),0)</f>
        <v>6.6007125814970902</v>
      </c>
      <c r="D1205" s="6">
        <f ca="1">IFERROR(OFFSET('Bank of England inputs'!D$6,MATCH($A1205,'Bank of England inputs'!$A$7:$A$4920,0),0),D1204)</f>
        <v>2.3716572320905627</v>
      </c>
      <c r="F1205" s="5">
        <f t="shared" si="55"/>
        <v>37459</v>
      </c>
      <c r="G1205" s="6">
        <f t="shared" ca="1" si="56"/>
        <v>6.3445653880971351</v>
      </c>
      <c r="H1205" s="6">
        <f t="shared" ca="1" si="54"/>
        <v>3.8808672863422045</v>
      </c>
    </row>
    <row r="1206" spans="1:8">
      <c r="A1206" s="5">
        <f>'iBoxx inputs'!A1210</f>
        <v>37460</v>
      </c>
      <c r="B1206" s="6">
        <f ca="1">OFFSET('iBoxx inputs'!B$6,MATCH($A1206,'iBoxx inputs'!$A$7:$A$4858,0),0)</f>
        <v>6.1041627251016299</v>
      </c>
      <c r="C1206" s="6">
        <f ca="1">OFFSET('iBoxx inputs'!C$6,MATCH($A1206,'iBoxx inputs'!$A$7:$A$4858,0),0)</f>
        <v>6.6172990713783699</v>
      </c>
      <c r="D1206" s="6">
        <f ca="1">IFERROR(OFFSET('Bank of England inputs'!D$6,MATCH($A1206,'Bank of England inputs'!$A$7:$A$4920,0),0),D1205)</f>
        <v>2.4411678547016757</v>
      </c>
      <c r="F1206" s="5">
        <f t="shared" si="55"/>
        <v>37460</v>
      </c>
      <c r="G1206" s="6">
        <f t="shared" ca="1" si="56"/>
        <v>6.3607308982399999</v>
      </c>
      <c r="H1206" s="6">
        <f t="shared" ca="1" si="54"/>
        <v>3.8261600542251584</v>
      </c>
    </row>
    <row r="1207" spans="1:8">
      <c r="A1207" s="5">
        <f>'iBoxx inputs'!A1211</f>
        <v>37461</v>
      </c>
      <c r="B1207" s="6">
        <f ca="1">OFFSET('iBoxx inputs'!B$6,MATCH($A1207,'iBoxx inputs'!$A$7:$A$4858,0),0)</f>
        <v>6.08443689522207</v>
      </c>
      <c r="C1207" s="6">
        <f ca="1">OFFSET('iBoxx inputs'!C$6,MATCH($A1207,'iBoxx inputs'!$A$7:$A$4858,0),0)</f>
        <v>6.60367018225356</v>
      </c>
      <c r="D1207" s="6">
        <f ca="1">IFERROR(OFFSET('Bank of England inputs'!D$6,MATCH($A1207,'Bank of England inputs'!$A$7:$A$4920,0),0),D1206)</f>
        <v>2.3928117980271502</v>
      </c>
      <c r="F1207" s="5">
        <f t="shared" si="55"/>
        <v>37461</v>
      </c>
      <c r="G1207" s="6">
        <f t="shared" ca="1" si="56"/>
        <v>6.344053538737815</v>
      </c>
      <c r="H1207" s="6">
        <f t="shared" ca="1" si="54"/>
        <v>3.858905397094281</v>
      </c>
    </row>
    <row r="1208" spans="1:8">
      <c r="A1208" s="5">
        <f>'iBoxx inputs'!A1212</f>
        <v>37462</v>
      </c>
      <c r="B1208" s="6">
        <f ca="1">OFFSET('iBoxx inputs'!B$6,MATCH($A1208,'iBoxx inputs'!$A$7:$A$4858,0),0)</f>
        <v>6.12068222041189</v>
      </c>
      <c r="C1208" s="6">
        <f ca="1">OFFSET('iBoxx inputs'!C$6,MATCH($A1208,'iBoxx inputs'!$A$7:$A$4858,0),0)</f>
        <v>6.6281356715085096</v>
      </c>
      <c r="D1208" s="6">
        <f ca="1">IFERROR(OFFSET('Bank of England inputs'!D$6,MATCH($A1208,'Bank of England inputs'!$A$7:$A$4920,0),0),D1207)</f>
        <v>2.4118738404452555</v>
      </c>
      <c r="F1208" s="5">
        <f t="shared" si="55"/>
        <v>37462</v>
      </c>
      <c r="G1208" s="6">
        <f t="shared" ca="1" si="56"/>
        <v>6.3744089459601998</v>
      </c>
      <c r="H1208" s="6">
        <f t="shared" ca="1" si="54"/>
        <v>3.8692145323778071</v>
      </c>
    </row>
    <row r="1209" spans="1:8">
      <c r="A1209" s="5">
        <f>'iBoxx inputs'!A1213</f>
        <v>37463</v>
      </c>
      <c r="B1209" s="6">
        <f ca="1">OFFSET('iBoxx inputs'!B$6,MATCH($A1209,'iBoxx inputs'!$A$7:$A$4858,0),0)</f>
        <v>6.1536147588914503</v>
      </c>
      <c r="C1209" s="6">
        <f ca="1">OFFSET('iBoxx inputs'!C$6,MATCH($A1209,'iBoxx inputs'!$A$7:$A$4858,0),0)</f>
        <v>6.6734516317871</v>
      </c>
      <c r="D1209" s="6">
        <f ca="1">IFERROR(OFFSET('Bank of England inputs'!D$6,MATCH($A1209,'Bank of England inputs'!$A$7:$A$4920,0),0),D1208)</f>
        <v>2.4314031832828764</v>
      </c>
      <c r="F1209" s="5">
        <f t="shared" si="55"/>
        <v>37463</v>
      </c>
      <c r="G1209" s="6">
        <f t="shared" ca="1" si="56"/>
        <v>6.4135331953392747</v>
      </c>
      <c r="H1209" s="6">
        <f t="shared" ca="1" si="54"/>
        <v>3.8876066209218019</v>
      </c>
    </row>
    <row r="1210" spans="1:8">
      <c r="A1210" s="5">
        <f>'iBoxx inputs'!A1214</f>
        <v>37466</v>
      </c>
      <c r="B1210" s="6">
        <f ca="1">OFFSET('iBoxx inputs'!B$6,MATCH($A1210,'iBoxx inputs'!$A$7:$A$4858,0),0)</f>
        <v>6.2337274409712</v>
      </c>
      <c r="C1210" s="6">
        <f ca="1">OFFSET('iBoxx inputs'!C$6,MATCH($A1210,'iBoxx inputs'!$A$7:$A$4858,0),0)</f>
        <v>6.7585257016819797</v>
      </c>
      <c r="D1210" s="6">
        <f ca="1">IFERROR(OFFSET('Bank of England inputs'!D$6,MATCH($A1210,'Bank of England inputs'!$A$7:$A$4920,0),0),D1209)</f>
        <v>2.3503023210454499</v>
      </c>
      <c r="F1210" s="5">
        <f t="shared" si="55"/>
        <v>37466</v>
      </c>
      <c r="G1210" s="6">
        <f t="shared" ca="1" si="56"/>
        <v>6.4961265713265899</v>
      </c>
      <c r="H1210" s="6">
        <f t="shared" ca="1" si="54"/>
        <v>4.0506223785023998</v>
      </c>
    </row>
    <row r="1211" spans="1:8">
      <c r="A1211" s="5">
        <f>'iBoxx inputs'!A1215</f>
        <v>37467</v>
      </c>
      <c r="B1211" s="6">
        <f ca="1">OFFSET('iBoxx inputs'!B$6,MATCH($A1211,'iBoxx inputs'!$A$7:$A$4858,0),0)</f>
        <v>6.2533936087420798</v>
      </c>
      <c r="C1211" s="6">
        <f ca="1">OFFSET('iBoxx inputs'!C$6,MATCH($A1211,'iBoxx inputs'!$A$7:$A$4858,0),0)</f>
        <v>6.7933298805228297</v>
      </c>
      <c r="D1211" s="6">
        <f ca="1">IFERROR(OFFSET('Bank of England inputs'!D$6,MATCH($A1211,'Bank of England inputs'!$A$7:$A$4920,0),0),D1210)</f>
        <v>2.3802555848210227</v>
      </c>
      <c r="F1211" s="5">
        <f t="shared" si="55"/>
        <v>37467</v>
      </c>
      <c r="G1211" s="6">
        <f t="shared" ca="1" si="56"/>
        <v>6.5233617446324548</v>
      </c>
      <c r="H1211" s="6">
        <f t="shared" ca="1" si="54"/>
        <v>4.0467823958291627</v>
      </c>
    </row>
    <row r="1212" spans="1:8">
      <c r="A1212" s="5">
        <f>'iBoxx inputs'!A1216</f>
        <v>37468</v>
      </c>
      <c r="B1212" s="6">
        <f ca="1">OFFSET('iBoxx inputs'!B$6,MATCH($A1212,'iBoxx inputs'!$A$7:$A$4858,0),0)</f>
        <v>6.2360301574781598</v>
      </c>
      <c r="C1212" s="6">
        <f ca="1">OFFSET('iBoxx inputs'!C$6,MATCH($A1212,'iBoxx inputs'!$A$7:$A$4858,0),0)</f>
        <v>6.7707699175889697</v>
      </c>
      <c r="D1212" s="6">
        <f ca="1">IFERROR(OFFSET('Bank of England inputs'!D$6,MATCH($A1212,'Bank of England inputs'!$A$7:$A$4920,0),0),D1211)</f>
        <v>2.3509901473027117</v>
      </c>
      <c r="F1212" s="5">
        <f t="shared" si="55"/>
        <v>37468</v>
      </c>
      <c r="G1212" s="6">
        <f t="shared" ca="1" si="56"/>
        <v>6.5034000375335648</v>
      </c>
      <c r="H1212" s="6">
        <f t="shared" ca="1" si="54"/>
        <v>4.0570295258059774</v>
      </c>
    </row>
    <row r="1213" spans="1:8">
      <c r="A1213" s="5">
        <f>'iBoxx inputs'!A1217</f>
        <v>37469</v>
      </c>
      <c r="B1213" s="6">
        <f ca="1">OFFSET('iBoxx inputs'!B$6,MATCH($A1213,'iBoxx inputs'!$A$7:$A$4858,0),0)</f>
        <v>6.18608769580666</v>
      </c>
      <c r="C1213" s="6">
        <f ca="1">OFFSET('iBoxx inputs'!C$6,MATCH($A1213,'iBoxx inputs'!$A$7:$A$4858,0),0)</f>
        <v>6.73122029894596</v>
      </c>
      <c r="D1213" s="6">
        <f ca="1">IFERROR(OFFSET('Bank of England inputs'!D$6,MATCH($A1213,'Bank of England inputs'!$A$7:$A$4920,0),0),D1212)</f>
        <v>2.3621278672523172</v>
      </c>
      <c r="F1213" s="5">
        <f t="shared" si="55"/>
        <v>37469</v>
      </c>
      <c r="G1213" s="6">
        <f t="shared" ca="1" si="56"/>
        <v>6.4586539973763095</v>
      </c>
      <c r="H1213" s="6">
        <f t="shared" ca="1" si="54"/>
        <v>4.0019939165748308</v>
      </c>
    </row>
    <row r="1214" spans="1:8">
      <c r="A1214" s="5">
        <f>'iBoxx inputs'!A1218</f>
        <v>37470</v>
      </c>
      <c r="B1214" s="6">
        <f ca="1">OFFSET('iBoxx inputs'!B$6,MATCH($A1214,'iBoxx inputs'!$A$7:$A$4858,0),0)</f>
        <v>6.1636958104352697</v>
      </c>
      <c r="C1214" s="6">
        <f ca="1">OFFSET('iBoxx inputs'!C$6,MATCH($A1214,'iBoxx inputs'!$A$7:$A$4858,0),0)</f>
        <v>6.7006809840808899</v>
      </c>
      <c r="D1214" s="6">
        <f ca="1">IFERROR(OFFSET('Bank of England inputs'!D$6,MATCH($A1214,'Bank of England inputs'!$A$7:$A$4920,0),0),D1213)</f>
        <v>2.3330730183522164</v>
      </c>
      <c r="F1214" s="5">
        <f t="shared" si="55"/>
        <v>37470</v>
      </c>
      <c r="G1214" s="6">
        <f t="shared" ca="1" si="56"/>
        <v>6.4321883972580798</v>
      </c>
      <c r="H1214" s="6">
        <f t="shared" ca="1" si="54"/>
        <v>4.005660396977162</v>
      </c>
    </row>
    <row r="1215" spans="1:8">
      <c r="A1215" s="5">
        <f>'iBoxx inputs'!A1219</f>
        <v>37473</v>
      </c>
      <c r="B1215" s="6">
        <f ca="1">OFFSET('iBoxx inputs'!B$6,MATCH($A1215,'iBoxx inputs'!$A$7:$A$4858,0),0)</f>
        <v>6.0880418837928998</v>
      </c>
      <c r="C1215" s="6">
        <f ca="1">OFFSET('iBoxx inputs'!C$6,MATCH($A1215,'iBoxx inputs'!$A$7:$A$4858,0),0)</f>
        <v>6.6391682216794301</v>
      </c>
      <c r="D1215" s="6">
        <f ca="1">IFERROR(OFFSET('Bank of England inputs'!D$6,MATCH($A1215,'Bank of England inputs'!$A$7:$A$4920,0),0),D1214)</f>
        <v>2.2951460103525889</v>
      </c>
      <c r="F1215" s="5">
        <f t="shared" si="55"/>
        <v>37473</v>
      </c>
      <c r="G1215" s="6">
        <f t="shared" ca="1" si="56"/>
        <v>6.3636050527361654</v>
      </c>
      <c r="H1215" s="6">
        <f t="shared" ca="1" si="54"/>
        <v>3.9771770226241676</v>
      </c>
    </row>
    <row r="1216" spans="1:8">
      <c r="A1216" s="5">
        <f>'iBoxx inputs'!A1220</f>
        <v>37474</v>
      </c>
      <c r="B1216" s="6">
        <f ca="1">OFFSET('iBoxx inputs'!B$6,MATCH($A1216,'iBoxx inputs'!$A$7:$A$4858,0),0)</f>
        <v>6.16921934592159</v>
      </c>
      <c r="C1216" s="6">
        <f ca="1">OFFSET('iBoxx inputs'!C$6,MATCH($A1216,'iBoxx inputs'!$A$7:$A$4858,0),0)</f>
        <v>6.7395677231856803</v>
      </c>
      <c r="D1216" s="6">
        <f ca="1">IFERROR(OFFSET('Bank of England inputs'!D$6,MATCH($A1216,'Bank of England inputs'!$A$7:$A$4920,0),0),D1215)</f>
        <v>2.3142271262572178</v>
      </c>
      <c r="F1216" s="5">
        <f t="shared" si="55"/>
        <v>37474</v>
      </c>
      <c r="G1216" s="6">
        <f t="shared" ca="1" si="56"/>
        <v>6.4543935345536347</v>
      </c>
      <c r="H1216" s="6">
        <f t="shared" ca="1" si="54"/>
        <v>4.0465207279407833</v>
      </c>
    </row>
    <row r="1217" spans="1:8">
      <c r="A1217" s="5">
        <f>'iBoxx inputs'!A1221</f>
        <v>37475</v>
      </c>
      <c r="B1217" s="6">
        <f ca="1">OFFSET('iBoxx inputs'!B$6,MATCH($A1217,'iBoxx inputs'!$A$7:$A$4858,0),0)</f>
        <v>6.0950582853714597</v>
      </c>
      <c r="C1217" s="6">
        <f ca="1">OFFSET('iBoxx inputs'!C$6,MATCH($A1217,'iBoxx inputs'!$A$7:$A$4858,0),0)</f>
        <v>6.6710910516471102</v>
      </c>
      <c r="D1217" s="6">
        <f ca="1">IFERROR(OFFSET('Bank of England inputs'!D$6,MATCH($A1217,'Bank of England inputs'!$A$7:$A$4920,0),0),D1216)</f>
        <v>2.2161476130039937</v>
      </c>
      <c r="F1217" s="5">
        <f t="shared" si="55"/>
        <v>37475</v>
      </c>
      <c r="G1217" s="6">
        <f t="shared" ca="1" si="56"/>
        <v>6.383074668509285</v>
      </c>
      <c r="H1217" s="6">
        <f t="shared" ca="1" si="54"/>
        <v>4.076583937874001</v>
      </c>
    </row>
    <row r="1218" spans="1:8">
      <c r="A1218" s="5">
        <f>'iBoxx inputs'!A1222</f>
        <v>37476</v>
      </c>
      <c r="B1218" s="6">
        <f ca="1">OFFSET('iBoxx inputs'!B$6,MATCH($A1218,'iBoxx inputs'!$A$7:$A$4858,0),0)</f>
        <v>6.0922131230697998</v>
      </c>
      <c r="C1218" s="6">
        <f ca="1">OFFSET('iBoxx inputs'!C$6,MATCH($A1218,'iBoxx inputs'!$A$7:$A$4858,0),0)</f>
        <v>6.6687559099934903</v>
      </c>
      <c r="D1218" s="6">
        <f ca="1">IFERROR(OFFSET('Bank of England inputs'!D$6,MATCH($A1218,'Bank of England inputs'!$A$7:$A$4920,0),0),D1217)</f>
        <v>2.2454359074489894</v>
      </c>
      <c r="F1218" s="5">
        <f t="shared" si="55"/>
        <v>37476</v>
      </c>
      <c r="G1218" s="6">
        <f t="shared" ca="1" si="56"/>
        <v>6.3804845165316451</v>
      </c>
      <c r="H1218" s="6">
        <f t="shared" ca="1" si="54"/>
        <v>4.0442378404309753</v>
      </c>
    </row>
    <row r="1219" spans="1:8">
      <c r="A1219" s="5">
        <f>'iBoxx inputs'!A1223</f>
        <v>37477</v>
      </c>
      <c r="B1219" s="6">
        <f ca="1">OFFSET('iBoxx inputs'!B$6,MATCH($A1219,'iBoxx inputs'!$A$7:$A$4858,0),0)</f>
        <v>6.0215859204135498</v>
      </c>
      <c r="C1219" s="6">
        <f ca="1">OFFSET('iBoxx inputs'!C$6,MATCH($A1219,'iBoxx inputs'!$A$7:$A$4858,0),0)</f>
        <v>6.6026840736843697</v>
      </c>
      <c r="D1219" s="6">
        <f ca="1">IFERROR(OFFSET('Bank of England inputs'!D$6,MATCH($A1219,'Bank of England inputs'!$A$7:$A$4920,0),0),D1218)</f>
        <v>2.2161476130039937</v>
      </c>
      <c r="F1219" s="5">
        <f t="shared" si="55"/>
        <v>37477</v>
      </c>
      <c r="G1219" s="6">
        <f t="shared" ca="1" si="56"/>
        <v>6.3121349970489593</v>
      </c>
      <c r="H1219" s="6">
        <f t="shared" ref="H1219:H1282" ca="1" si="57">((1+G1219/100)/(1+D1219/100)-1)*100</f>
        <v>4.0071823089563141</v>
      </c>
    </row>
    <row r="1220" spans="1:8">
      <c r="A1220" s="5">
        <f>'iBoxx inputs'!A1224</f>
        <v>37480</v>
      </c>
      <c r="B1220" s="6">
        <f ca="1">OFFSET('iBoxx inputs'!B$6,MATCH($A1220,'iBoxx inputs'!$A$7:$A$4858,0),0)</f>
        <v>5.9609402260605702</v>
      </c>
      <c r="C1220" s="6">
        <f ca="1">OFFSET('iBoxx inputs'!C$6,MATCH($A1220,'iBoxx inputs'!$A$7:$A$4858,0),0)</f>
        <v>6.5538090000245104</v>
      </c>
      <c r="D1220" s="6">
        <f ca="1">IFERROR(OFFSET('Bank of England inputs'!D$6,MATCH($A1220,'Bank of England inputs'!$A$7:$A$4920,0),0),D1219)</f>
        <v>2.2467519781185885</v>
      </c>
      <c r="F1220" s="5">
        <f t="shared" ref="F1220:F1283" si="58">A1220</f>
        <v>37480</v>
      </c>
      <c r="G1220" s="6">
        <f t="shared" ref="G1220:G1283" ca="1" si="59">(B1220+C1220)/2</f>
        <v>6.2573746130425398</v>
      </c>
      <c r="H1220" s="6">
        <f t="shared" ca="1" si="57"/>
        <v>3.9224939250708468</v>
      </c>
    </row>
    <row r="1221" spans="1:8">
      <c r="A1221" s="5">
        <f>'iBoxx inputs'!A1225</f>
        <v>37481</v>
      </c>
      <c r="B1221" s="6">
        <f ca="1">OFFSET('iBoxx inputs'!B$6,MATCH($A1221,'iBoxx inputs'!$A$7:$A$4858,0),0)</f>
        <v>5.9606524000686498</v>
      </c>
      <c r="C1221" s="6">
        <f ca="1">OFFSET('iBoxx inputs'!C$6,MATCH($A1221,'iBoxx inputs'!$A$7:$A$4858,0),0)</f>
        <v>6.5541893280231998</v>
      </c>
      <c r="D1221" s="6">
        <f ca="1">IFERROR(OFFSET('Bank of England inputs'!D$6,MATCH($A1221,'Bank of England inputs'!$A$7:$A$4920,0),0),D1220)</f>
        <v>2.2769471318283774</v>
      </c>
      <c r="F1221" s="5">
        <f t="shared" si="58"/>
        <v>37481</v>
      </c>
      <c r="G1221" s="6">
        <f t="shared" ca="1" si="59"/>
        <v>6.2574208640459243</v>
      </c>
      <c r="H1221" s="6">
        <f t="shared" ca="1" si="57"/>
        <v>3.8918581790351681</v>
      </c>
    </row>
    <row r="1222" spans="1:8">
      <c r="A1222" s="5">
        <f>'iBoxx inputs'!A1226</f>
        <v>37482</v>
      </c>
      <c r="B1222" s="6">
        <f ca="1">OFFSET('iBoxx inputs'!B$6,MATCH($A1222,'iBoxx inputs'!$A$7:$A$4858,0),0)</f>
        <v>5.8570009672420102</v>
      </c>
      <c r="C1222" s="6">
        <f ca="1">OFFSET('iBoxx inputs'!C$6,MATCH($A1222,'iBoxx inputs'!$A$7:$A$4858,0),0)</f>
        <v>6.4488903469517496</v>
      </c>
      <c r="D1222" s="6">
        <f ca="1">IFERROR(OFFSET('Bank of England inputs'!D$6,MATCH($A1222,'Bank of England inputs'!$A$7:$A$4920,0),0),D1221)</f>
        <v>2.2685049379094657</v>
      </c>
      <c r="F1222" s="5">
        <f t="shared" si="58"/>
        <v>37482</v>
      </c>
      <c r="G1222" s="6">
        <f t="shared" ca="1" si="59"/>
        <v>6.1529456570968799</v>
      </c>
      <c r="H1222" s="6">
        <f t="shared" ca="1" si="57"/>
        <v>3.7982766263628953</v>
      </c>
    </row>
    <row r="1223" spans="1:8">
      <c r="A1223" s="5">
        <f>'iBoxx inputs'!A1227</f>
        <v>37483</v>
      </c>
      <c r="B1223" s="6">
        <f ca="1">OFFSET('iBoxx inputs'!B$6,MATCH($A1223,'iBoxx inputs'!$A$7:$A$4858,0),0)</f>
        <v>5.95738851231933</v>
      </c>
      <c r="C1223" s="6">
        <f ca="1">OFFSET('iBoxx inputs'!C$6,MATCH($A1223,'iBoxx inputs'!$A$7:$A$4858,0),0)</f>
        <v>6.5671576914978802</v>
      </c>
      <c r="D1223" s="6">
        <f ca="1">IFERROR(OFFSET('Bank of England inputs'!D$6,MATCH($A1223,'Bank of England inputs'!$A$7:$A$4920,0),0),D1222)</f>
        <v>2.3956194387405816</v>
      </c>
      <c r="F1223" s="5">
        <f t="shared" si="58"/>
        <v>37483</v>
      </c>
      <c r="G1223" s="6">
        <f t="shared" ca="1" si="59"/>
        <v>6.2622731019086046</v>
      </c>
      <c r="H1223" s="6">
        <f t="shared" ca="1" si="57"/>
        <v>3.77619050928375</v>
      </c>
    </row>
    <row r="1224" spans="1:8">
      <c r="A1224" s="5">
        <f>'iBoxx inputs'!A1228</f>
        <v>37484</v>
      </c>
      <c r="B1224" s="6">
        <f ca="1">OFFSET('iBoxx inputs'!B$6,MATCH($A1224,'iBoxx inputs'!$A$7:$A$4858,0),0)</f>
        <v>5.9330109664787596</v>
      </c>
      <c r="C1224" s="6">
        <f ca="1">OFFSET('iBoxx inputs'!C$6,MATCH($A1224,'iBoxx inputs'!$A$7:$A$4858,0),0)</f>
        <v>6.5485721509533903</v>
      </c>
      <c r="D1224" s="6">
        <f ca="1">IFERROR(OFFSET('Bank of England inputs'!D$6,MATCH($A1224,'Bank of England inputs'!$A$7:$A$4920,0),0),D1223)</f>
        <v>2.4354460093896746</v>
      </c>
      <c r="F1224" s="5">
        <f t="shared" si="58"/>
        <v>37484</v>
      </c>
      <c r="G1224" s="6">
        <f t="shared" ca="1" si="59"/>
        <v>6.2407915587160749</v>
      </c>
      <c r="H1224" s="6">
        <f t="shared" ca="1" si="57"/>
        <v>3.714871851075463</v>
      </c>
    </row>
    <row r="1225" spans="1:8">
      <c r="A1225" s="5">
        <f>'iBoxx inputs'!A1229</f>
        <v>37487</v>
      </c>
      <c r="B1225" s="6">
        <f ca="1">OFFSET('iBoxx inputs'!B$6,MATCH($A1225,'iBoxx inputs'!$A$7:$A$4858,0),0)</f>
        <v>5.9377505928008203</v>
      </c>
      <c r="C1225" s="6">
        <f ca="1">OFFSET('iBoxx inputs'!C$6,MATCH($A1225,'iBoxx inputs'!$A$7:$A$4858,0),0)</f>
        <v>6.5486445982131096</v>
      </c>
      <c r="D1225" s="6">
        <f ca="1">IFERROR(OFFSET('Bank of England inputs'!D$6,MATCH($A1225,'Bank of England inputs'!$A$7:$A$4920,0),0),D1224)</f>
        <v>2.4454661058397553</v>
      </c>
      <c r="F1225" s="5">
        <f t="shared" si="58"/>
        <v>37487</v>
      </c>
      <c r="G1225" s="6">
        <f t="shared" ca="1" si="59"/>
        <v>6.243197595506965</v>
      </c>
      <c r="H1225" s="6">
        <f t="shared" ca="1" si="57"/>
        <v>3.7070761977339606</v>
      </c>
    </row>
    <row r="1226" spans="1:8">
      <c r="A1226" s="5">
        <f>'iBoxx inputs'!A1230</f>
        <v>37488</v>
      </c>
      <c r="B1226" s="6">
        <f ca="1">OFFSET('iBoxx inputs'!B$6,MATCH($A1226,'iBoxx inputs'!$A$7:$A$4858,0),0)</f>
        <v>5.9034650967548297</v>
      </c>
      <c r="C1226" s="6">
        <f ca="1">OFFSET('iBoxx inputs'!C$6,MATCH($A1226,'iBoxx inputs'!$A$7:$A$4858,0),0)</f>
        <v>6.5015689277393296</v>
      </c>
      <c r="D1226" s="6">
        <f ca="1">IFERROR(OFFSET('Bank of England inputs'!D$6,MATCH($A1226,'Bank of England inputs'!$A$7:$A$4920,0),0),D1225)</f>
        <v>2.436160845318458</v>
      </c>
      <c r="F1226" s="5">
        <f t="shared" si="58"/>
        <v>37488</v>
      </c>
      <c r="G1226" s="6">
        <f t="shared" ca="1" si="59"/>
        <v>6.2025170122470801</v>
      </c>
      <c r="H1226" s="6">
        <f t="shared" ca="1" si="57"/>
        <v>3.6767837996348973</v>
      </c>
    </row>
    <row r="1227" spans="1:8">
      <c r="A1227" s="5">
        <f>'iBoxx inputs'!A1231</f>
        <v>37489</v>
      </c>
      <c r="B1227" s="6">
        <f ca="1">OFFSET('iBoxx inputs'!B$6,MATCH($A1227,'iBoxx inputs'!$A$7:$A$4858,0),0)</f>
        <v>5.9451176460441797</v>
      </c>
      <c r="C1227" s="6">
        <f ca="1">OFFSET('iBoxx inputs'!C$6,MATCH($A1227,'iBoxx inputs'!$A$7:$A$4858,0),0)</f>
        <v>6.5454822947139801</v>
      </c>
      <c r="D1227" s="6">
        <f ca="1">IFERROR(OFFSET('Bank of England inputs'!D$6,MATCH($A1227,'Bank of England inputs'!$A$7:$A$4920,0),0),D1226)</f>
        <v>2.4848366268831912</v>
      </c>
      <c r="F1227" s="5">
        <f t="shared" si="58"/>
        <v>37489</v>
      </c>
      <c r="G1227" s="6">
        <f t="shared" ca="1" si="59"/>
        <v>6.2452999703790795</v>
      </c>
      <c r="H1227" s="6">
        <f t="shared" ca="1" si="57"/>
        <v>3.66928754268947</v>
      </c>
    </row>
    <row r="1228" spans="1:8">
      <c r="A1228" s="5">
        <f>'iBoxx inputs'!A1232</f>
        <v>37490</v>
      </c>
      <c r="B1228" s="6">
        <f ca="1">OFFSET('iBoxx inputs'!B$6,MATCH($A1228,'iBoxx inputs'!$A$7:$A$4858,0),0)</f>
        <v>5.9849591317574102</v>
      </c>
      <c r="C1228" s="6">
        <f ca="1">OFFSET('iBoxx inputs'!C$6,MATCH($A1228,'iBoxx inputs'!$A$7:$A$4858,0),0)</f>
        <v>6.5736765567293398</v>
      </c>
      <c r="D1228" s="6">
        <f ca="1">IFERROR(OFFSET('Bank of England inputs'!D$6,MATCH($A1228,'Bank of England inputs'!$A$7:$A$4920,0),0),D1227)</f>
        <v>2.5237210212266437</v>
      </c>
      <c r="F1228" s="5">
        <f t="shared" si="58"/>
        <v>37490</v>
      </c>
      <c r="G1228" s="6">
        <f t="shared" ca="1" si="59"/>
        <v>6.2793178442433746</v>
      </c>
      <c r="H1228" s="6">
        <f t="shared" ca="1" si="57"/>
        <v>3.6631491576853525</v>
      </c>
    </row>
    <row r="1229" spans="1:8">
      <c r="A1229" s="5">
        <f>'iBoxx inputs'!A1233</f>
        <v>37491</v>
      </c>
      <c r="B1229" s="6">
        <f ca="1">OFFSET('iBoxx inputs'!B$6,MATCH($A1229,'iBoxx inputs'!$A$7:$A$4858,0),0)</f>
        <v>5.9549276253725196</v>
      </c>
      <c r="C1229" s="6">
        <f ca="1">OFFSET('iBoxx inputs'!C$6,MATCH($A1229,'iBoxx inputs'!$A$7:$A$4858,0),0)</f>
        <v>6.5392063157992704</v>
      </c>
      <c r="D1229" s="6">
        <f ca="1">IFERROR(OFFSET('Bank of England inputs'!D$6,MATCH($A1229,'Bank of England inputs'!$A$7:$A$4920,0),0),D1228)</f>
        <v>2.4845935635332106</v>
      </c>
      <c r="F1229" s="5">
        <f t="shared" si="58"/>
        <v>37491</v>
      </c>
      <c r="G1229" s="6">
        <f t="shared" ca="1" si="59"/>
        <v>6.2470669705858946</v>
      </c>
      <c r="H1229" s="6">
        <f t="shared" ca="1" si="57"/>
        <v>3.6712575775794232</v>
      </c>
    </row>
    <row r="1230" spans="1:8">
      <c r="A1230" s="5">
        <f>'iBoxx inputs'!A1234</f>
        <v>37494</v>
      </c>
      <c r="B1230" s="6">
        <f ca="1">OFFSET('iBoxx inputs'!B$6,MATCH($A1230,'iBoxx inputs'!$A$7:$A$4858,0),0)</f>
        <v>5.9546759151006201</v>
      </c>
      <c r="C1230" s="6">
        <f ca="1">OFFSET('iBoxx inputs'!C$6,MATCH($A1230,'iBoxx inputs'!$A$7:$A$4858,0),0)</f>
        <v>6.5390320104767303</v>
      </c>
      <c r="D1230" s="6">
        <f ca="1">IFERROR(OFFSET('Bank of England inputs'!D$6,MATCH($A1230,'Bank of England inputs'!$A$7:$A$4920,0),0),D1229)</f>
        <v>2.4845935635332106</v>
      </c>
      <c r="F1230" s="5">
        <f t="shared" si="58"/>
        <v>37494</v>
      </c>
      <c r="G1230" s="6">
        <f t="shared" ca="1" si="59"/>
        <v>6.2468539627886752</v>
      </c>
      <c r="H1230" s="6">
        <f t="shared" ca="1" si="57"/>
        <v>3.6710497338540371</v>
      </c>
    </row>
    <row r="1231" spans="1:8">
      <c r="A1231" s="5">
        <f>'iBoxx inputs'!A1235</f>
        <v>37495</v>
      </c>
      <c r="B1231" s="6">
        <f ca="1">OFFSET('iBoxx inputs'!B$6,MATCH($A1231,'iBoxx inputs'!$A$7:$A$4858,0),0)</f>
        <v>5.9543264226376502</v>
      </c>
      <c r="C1231" s="6">
        <f ca="1">OFFSET('iBoxx inputs'!C$6,MATCH($A1231,'iBoxx inputs'!$A$7:$A$4858,0),0)</f>
        <v>6.5371208348029901</v>
      </c>
      <c r="D1231" s="6">
        <f ca="1">IFERROR(OFFSET('Bank of England inputs'!D$6,MATCH($A1231,'Bank of England inputs'!$A$7:$A$4920,0),0),D1230)</f>
        <v>2.4645476772616304</v>
      </c>
      <c r="F1231" s="5">
        <f t="shared" si="58"/>
        <v>37495</v>
      </c>
      <c r="G1231" s="6">
        <f t="shared" ca="1" si="59"/>
        <v>6.2457236287203202</v>
      </c>
      <c r="H1231" s="6">
        <f t="shared" ca="1" si="57"/>
        <v>3.690228510419491</v>
      </c>
    </row>
    <row r="1232" spans="1:8">
      <c r="A1232" s="5">
        <f>'iBoxx inputs'!A1236</f>
        <v>37496</v>
      </c>
      <c r="B1232" s="6">
        <f ca="1">OFFSET('iBoxx inputs'!B$6,MATCH($A1232,'iBoxx inputs'!$A$7:$A$4858,0),0)</f>
        <v>5.8797923241023202</v>
      </c>
      <c r="C1232" s="6">
        <f ca="1">OFFSET('iBoxx inputs'!C$6,MATCH($A1232,'iBoxx inputs'!$A$7:$A$4858,0),0)</f>
        <v>6.4570206687233096</v>
      </c>
      <c r="D1232" s="6">
        <f ca="1">IFERROR(OFFSET('Bank of England inputs'!D$6,MATCH($A1232,'Bank of England inputs'!$A$7:$A$4920,0),0),D1231)</f>
        <v>2.3865414710485089</v>
      </c>
      <c r="F1232" s="5">
        <f t="shared" si="58"/>
        <v>37496</v>
      </c>
      <c r="G1232" s="6">
        <f t="shared" ca="1" si="59"/>
        <v>6.1684064964128149</v>
      </c>
      <c r="H1232" s="6">
        <f t="shared" ca="1" si="57"/>
        <v>3.6937130320333189</v>
      </c>
    </row>
    <row r="1233" spans="1:8">
      <c r="A1233" s="5">
        <f>'iBoxx inputs'!A1237</f>
        <v>37497</v>
      </c>
      <c r="B1233" s="6">
        <f ca="1">OFFSET('iBoxx inputs'!B$6,MATCH($A1233,'iBoxx inputs'!$A$7:$A$4858,0),0)</f>
        <v>5.8624027704934898</v>
      </c>
      <c r="C1233" s="6">
        <f ca="1">OFFSET('iBoxx inputs'!C$6,MATCH($A1233,'iBoxx inputs'!$A$7:$A$4858,0),0)</f>
        <v>6.4330840880506104</v>
      </c>
      <c r="D1233" s="6">
        <f ca="1">IFERROR(OFFSET('Bank of England inputs'!D$6,MATCH($A1233,'Bank of England inputs'!$A$7:$A$4920,0),0),D1232)</f>
        <v>2.3376369327073654</v>
      </c>
      <c r="F1233" s="5">
        <f t="shared" si="58"/>
        <v>37497</v>
      </c>
      <c r="G1233" s="6">
        <f t="shared" ca="1" si="59"/>
        <v>6.1477434292720501</v>
      </c>
      <c r="H1233" s="6">
        <f t="shared" ca="1" si="57"/>
        <v>3.723074531289039</v>
      </c>
    </row>
    <row r="1234" spans="1:8">
      <c r="A1234" s="5">
        <f>'iBoxx inputs'!A1238</f>
        <v>37498</v>
      </c>
      <c r="B1234" s="6">
        <f ca="1">OFFSET('iBoxx inputs'!B$6,MATCH($A1234,'iBoxx inputs'!$A$7:$A$4858,0),0)</f>
        <v>5.8720780119523699</v>
      </c>
      <c r="C1234" s="6">
        <f ca="1">OFFSET('iBoxx inputs'!C$6,MATCH($A1234,'iBoxx inputs'!$A$7:$A$4858,0),0)</f>
        <v>6.4496189795849403</v>
      </c>
      <c r="D1234" s="6">
        <f ca="1">IFERROR(OFFSET('Bank of England inputs'!D$6,MATCH($A1234,'Bank of England inputs'!$A$7:$A$4920,0),0),D1233)</f>
        <v>2.3574293260295365</v>
      </c>
      <c r="F1234" s="5">
        <f t="shared" si="58"/>
        <v>37498</v>
      </c>
      <c r="G1234" s="6">
        <f t="shared" ca="1" si="59"/>
        <v>6.1608484957686551</v>
      </c>
      <c r="H1234" s="6">
        <f t="shared" ca="1" si="57"/>
        <v>3.7158213085094705</v>
      </c>
    </row>
    <row r="1235" spans="1:8">
      <c r="A1235" s="5">
        <f>'iBoxx inputs'!A1239</f>
        <v>37499</v>
      </c>
      <c r="B1235" s="6">
        <f ca="1">OFFSET('iBoxx inputs'!B$6,MATCH($A1235,'iBoxx inputs'!$A$7:$A$4858,0),0)</f>
        <v>5.8720751398802697</v>
      </c>
      <c r="C1235" s="6">
        <f ca="1">OFFSET('iBoxx inputs'!C$6,MATCH($A1235,'iBoxx inputs'!$A$7:$A$4858,0),0)</f>
        <v>6.4495978630947102</v>
      </c>
      <c r="D1235" s="6">
        <f ca="1">IFERROR(OFFSET('Bank of England inputs'!D$6,MATCH($A1235,'Bank of England inputs'!$A$7:$A$4920,0),0),D1234)</f>
        <v>2.3574293260295365</v>
      </c>
      <c r="F1235" s="5">
        <f t="shared" si="58"/>
        <v>37499</v>
      </c>
      <c r="G1235" s="6">
        <f t="shared" ca="1" si="59"/>
        <v>6.1608365014874895</v>
      </c>
      <c r="H1235" s="6">
        <f t="shared" ca="1" si="57"/>
        <v>3.7158095904727295</v>
      </c>
    </row>
    <row r="1236" spans="1:8">
      <c r="A1236" s="5">
        <f>'iBoxx inputs'!A1240</f>
        <v>37501</v>
      </c>
      <c r="B1236" s="6">
        <f ca="1">OFFSET('iBoxx inputs'!B$6,MATCH($A1236,'iBoxx inputs'!$A$7:$A$4858,0),0)</f>
        <v>5.7884949932436101</v>
      </c>
      <c r="C1236" s="6">
        <f ca="1">OFFSET('iBoxx inputs'!C$6,MATCH($A1236,'iBoxx inputs'!$A$7:$A$4858,0),0)</f>
        <v>6.4077555605779697</v>
      </c>
      <c r="D1236" s="6">
        <f ca="1">IFERROR(OFFSET('Bank of England inputs'!D$6,MATCH($A1236,'Bank of England inputs'!$A$7:$A$4920,0),0),D1235)</f>
        <v>2.3387807026127749</v>
      </c>
      <c r="F1236" s="5">
        <f t="shared" si="58"/>
        <v>37501</v>
      </c>
      <c r="G1236" s="6">
        <f t="shared" ca="1" si="59"/>
        <v>6.0981252769107899</v>
      </c>
      <c r="H1236" s="6">
        <f t="shared" ca="1" si="57"/>
        <v>3.6734310771420198</v>
      </c>
    </row>
    <row r="1237" spans="1:8">
      <c r="A1237" s="5">
        <f>'iBoxx inputs'!A1241</f>
        <v>37502</v>
      </c>
      <c r="B1237" s="6">
        <f ca="1">OFFSET('iBoxx inputs'!B$6,MATCH($A1237,'iBoxx inputs'!$A$7:$A$4858,0),0)</f>
        <v>5.7017722149366898</v>
      </c>
      <c r="C1237" s="6">
        <f ca="1">OFFSET('iBoxx inputs'!C$6,MATCH($A1237,'iBoxx inputs'!$A$7:$A$4858,0),0)</f>
        <v>6.3204364645366899</v>
      </c>
      <c r="D1237" s="6">
        <f ca="1">IFERROR(OFFSET('Bank of England inputs'!D$6,MATCH($A1237,'Bank of England inputs'!$A$7:$A$4920,0),0),D1236)</f>
        <v>2.2905246671887092</v>
      </c>
      <c r="F1237" s="5">
        <f t="shared" si="58"/>
        <v>37502</v>
      </c>
      <c r="G1237" s="6">
        <f t="shared" ca="1" si="59"/>
        <v>6.0111043397366899</v>
      </c>
      <c r="H1237" s="6">
        <f t="shared" ca="1" si="57"/>
        <v>3.6372671707894932</v>
      </c>
    </row>
    <row r="1238" spans="1:8">
      <c r="A1238" s="5">
        <f>'iBoxx inputs'!A1242</f>
        <v>37503</v>
      </c>
      <c r="B1238" s="6">
        <f ca="1">OFFSET('iBoxx inputs'!B$6,MATCH($A1238,'iBoxx inputs'!$A$7:$A$4858,0),0)</f>
        <v>5.7085925848613197</v>
      </c>
      <c r="C1238" s="6">
        <f ca="1">OFFSET('iBoxx inputs'!C$6,MATCH($A1238,'iBoxx inputs'!$A$7:$A$4858,0),0)</f>
        <v>6.3304912033977701</v>
      </c>
      <c r="D1238" s="6">
        <f ca="1">IFERROR(OFFSET('Bank of England inputs'!D$6,MATCH($A1238,'Bank of England inputs'!$A$7:$A$4920,0),0),D1237)</f>
        <v>2.3105541413745767</v>
      </c>
      <c r="F1238" s="5">
        <f t="shared" si="58"/>
        <v>37503</v>
      </c>
      <c r="G1238" s="6">
        <f t="shared" ca="1" si="59"/>
        <v>6.0195418941295449</v>
      </c>
      <c r="H1238" s="6">
        <f t="shared" ca="1" si="57"/>
        <v>3.6252249671425041</v>
      </c>
    </row>
    <row r="1239" spans="1:8">
      <c r="A1239" s="5">
        <f>'iBoxx inputs'!A1243</f>
        <v>37504</v>
      </c>
      <c r="B1239" s="6">
        <f ca="1">OFFSET('iBoxx inputs'!B$6,MATCH($A1239,'iBoxx inputs'!$A$7:$A$4858,0),0)</f>
        <v>5.7215972785611804</v>
      </c>
      <c r="C1239" s="6">
        <f ca="1">OFFSET('iBoxx inputs'!C$6,MATCH($A1239,'iBoxx inputs'!$A$7:$A$4858,0),0)</f>
        <v>6.3312541615086104</v>
      </c>
      <c r="D1239" s="6">
        <f ca="1">IFERROR(OFFSET('Bank of England inputs'!D$6,MATCH($A1239,'Bank of England inputs'!$A$7:$A$4920,0),0),D1238)</f>
        <v>2.3105541413745767</v>
      </c>
      <c r="F1239" s="5">
        <f t="shared" si="58"/>
        <v>37504</v>
      </c>
      <c r="G1239" s="6">
        <f t="shared" ca="1" si="59"/>
        <v>6.0264257200348954</v>
      </c>
      <c r="H1239" s="6">
        <f t="shared" ca="1" si="57"/>
        <v>3.6319533305680718</v>
      </c>
    </row>
    <row r="1240" spans="1:8">
      <c r="A1240" s="5">
        <f>'iBoxx inputs'!A1244</f>
        <v>37505</v>
      </c>
      <c r="B1240" s="6">
        <f ca="1">OFFSET('iBoxx inputs'!B$6,MATCH($A1240,'iBoxx inputs'!$A$7:$A$4858,0),0)</f>
        <v>5.7246898558143799</v>
      </c>
      <c r="C1240" s="6">
        <f ca="1">OFFSET('iBoxx inputs'!C$6,MATCH($A1240,'iBoxx inputs'!$A$7:$A$4858,0),0)</f>
        <v>6.3202286865732704</v>
      </c>
      <c r="D1240" s="6">
        <f ca="1">IFERROR(OFFSET('Bank of England inputs'!D$6,MATCH($A1240,'Bank of England inputs'!$A$7:$A$4920,0),0),D1239)</f>
        <v>2.2909731740747841</v>
      </c>
      <c r="F1240" s="5">
        <f t="shared" si="58"/>
        <v>37505</v>
      </c>
      <c r="G1240" s="6">
        <f t="shared" ca="1" si="59"/>
        <v>6.0224592711938252</v>
      </c>
      <c r="H1240" s="6">
        <f t="shared" ca="1" si="57"/>
        <v>3.6479133801659458</v>
      </c>
    </row>
    <row r="1241" spans="1:8">
      <c r="A1241" s="5">
        <f>'iBoxx inputs'!A1245</f>
        <v>37508</v>
      </c>
      <c r="B1241" s="6">
        <f ca="1">OFFSET('iBoxx inputs'!B$6,MATCH($A1241,'iBoxx inputs'!$A$7:$A$4858,0),0)</f>
        <v>5.7403378700666599</v>
      </c>
      <c r="C1241" s="6">
        <f ca="1">OFFSET('iBoxx inputs'!C$6,MATCH($A1241,'iBoxx inputs'!$A$7:$A$4858,0),0)</f>
        <v>6.3356930007666596</v>
      </c>
      <c r="D1241" s="6">
        <f ca="1">IFERROR(OFFSET('Bank of England inputs'!D$6,MATCH($A1241,'Bank of England inputs'!$A$7:$A$4920,0),0),D1240)</f>
        <v>2.2807361002349147</v>
      </c>
      <c r="F1241" s="5">
        <f t="shared" si="58"/>
        <v>37508</v>
      </c>
      <c r="G1241" s="6">
        <f t="shared" ca="1" si="59"/>
        <v>6.0380154354166597</v>
      </c>
      <c r="H1241" s="6">
        <f t="shared" ca="1" si="57"/>
        <v>3.6734965727071245</v>
      </c>
    </row>
    <row r="1242" spans="1:8">
      <c r="A1242" s="5">
        <f>'iBoxx inputs'!A1246</f>
        <v>37509</v>
      </c>
      <c r="B1242" s="6">
        <f ca="1">OFFSET('iBoxx inputs'!B$6,MATCH($A1242,'iBoxx inputs'!$A$7:$A$4858,0),0)</f>
        <v>5.7991815023806703</v>
      </c>
      <c r="C1242" s="6">
        <f ca="1">OFFSET('iBoxx inputs'!C$6,MATCH($A1242,'iBoxx inputs'!$A$7:$A$4858,0),0)</f>
        <v>6.3959045900087599</v>
      </c>
      <c r="D1242" s="6">
        <f ca="1">IFERROR(OFFSET('Bank of England inputs'!D$6,MATCH($A1242,'Bank of England inputs'!$A$7:$A$4920,0),0),D1241)</f>
        <v>2.2994129158512733</v>
      </c>
      <c r="F1242" s="5">
        <f t="shared" si="58"/>
        <v>37509</v>
      </c>
      <c r="G1242" s="6">
        <f t="shared" ca="1" si="59"/>
        <v>6.0975430461947155</v>
      </c>
      <c r="H1242" s="6">
        <f t="shared" ca="1" si="57"/>
        <v>3.7127584822678195</v>
      </c>
    </row>
    <row r="1243" spans="1:8">
      <c r="A1243" s="5">
        <f>'iBoxx inputs'!A1247</f>
        <v>37510</v>
      </c>
      <c r="B1243" s="6">
        <f ca="1">OFFSET('iBoxx inputs'!B$6,MATCH($A1243,'iBoxx inputs'!$A$7:$A$4858,0),0)</f>
        <v>5.83600212701083</v>
      </c>
      <c r="C1243" s="6">
        <f ca="1">OFFSET('iBoxx inputs'!C$6,MATCH($A1243,'iBoxx inputs'!$A$7:$A$4858,0),0)</f>
        <v>6.4451459365401496</v>
      </c>
      <c r="D1243" s="6">
        <f ca="1">IFERROR(OFFSET('Bank of England inputs'!D$6,MATCH($A1243,'Bank of England inputs'!$A$7:$A$4920,0),0),D1242)</f>
        <v>2.3185286636665969</v>
      </c>
      <c r="F1243" s="5">
        <f t="shared" si="58"/>
        <v>37510</v>
      </c>
      <c r="G1243" s="6">
        <f t="shared" ca="1" si="59"/>
        <v>6.1405740317754898</v>
      </c>
      <c r="H1243" s="6">
        <f t="shared" ca="1" si="57"/>
        <v>3.7354381635729128</v>
      </c>
    </row>
    <row r="1244" spans="1:8">
      <c r="A1244" s="5">
        <f>'iBoxx inputs'!A1248</f>
        <v>37511</v>
      </c>
      <c r="B1244" s="6">
        <f ca="1">OFFSET('iBoxx inputs'!B$6,MATCH($A1244,'iBoxx inputs'!$A$7:$A$4858,0),0)</f>
        <v>5.7904465751882404</v>
      </c>
      <c r="C1244" s="6">
        <f ca="1">OFFSET('iBoxx inputs'!C$6,MATCH($A1244,'iBoxx inputs'!$A$7:$A$4858,0),0)</f>
        <v>6.3914219951086899</v>
      </c>
      <c r="D1244" s="6">
        <f ca="1">IFERROR(OFFSET('Bank of England inputs'!D$6,MATCH($A1244,'Bank of England inputs'!$A$7:$A$4920,0),0),D1243)</f>
        <v>2.2696145568382065</v>
      </c>
      <c r="F1244" s="5">
        <f t="shared" si="58"/>
        <v>37511</v>
      </c>
      <c r="G1244" s="6">
        <f t="shared" ca="1" si="59"/>
        <v>6.0909342851484656</v>
      </c>
      <c r="H1244" s="6">
        <f t="shared" ca="1" si="57"/>
        <v>3.7365152346267028</v>
      </c>
    </row>
    <row r="1245" spans="1:8">
      <c r="A1245" s="5">
        <f>'iBoxx inputs'!A1249</f>
        <v>37512</v>
      </c>
      <c r="B1245" s="6">
        <f ca="1">OFFSET('iBoxx inputs'!B$6,MATCH($A1245,'iBoxx inputs'!$A$7:$A$4858,0),0)</f>
        <v>5.7746653514414001</v>
      </c>
      <c r="C1245" s="6">
        <f ca="1">OFFSET('iBoxx inputs'!C$6,MATCH($A1245,'iBoxx inputs'!$A$7:$A$4858,0),0)</f>
        <v>6.3683066824168</v>
      </c>
      <c r="D1245" s="6">
        <f ca="1">IFERROR(OFFSET('Bank of England inputs'!D$6,MATCH($A1245,'Bank of England inputs'!$A$7:$A$4920,0),0),D1244)</f>
        <v>2.2500489141068281</v>
      </c>
      <c r="F1245" s="5">
        <f t="shared" si="58"/>
        <v>37512</v>
      </c>
      <c r="G1245" s="6">
        <f t="shared" ca="1" si="59"/>
        <v>6.0714860169291001</v>
      </c>
      <c r="H1245" s="6">
        <f t="shared" ca="1" si="57"/>
        <v>3.7373450119641438</v>
      </c>
    </row>
    <row r="1246" spans="1:8">
      <c r="A1246" s="5">
        <f>'iBoxx inputs'!A1250</f>
        <v>37515</v>
      </c>
      <c r="B1246" s="6">
        <f ca="1">OFFSET('iBoxx inputs'!B$6,MATCH($A1246,'iBoxx inputs'!$A$7:$A$4858,0),0)</f>
        <v>5.7187371452623896</v>
      </c>
      <c r="C1246" s="6">
        <f ca="1">OFFSET('iBoxx inputs'!C$6,MATCH($A1246,'iBoxx inputs'!$A$7:$A$4858,0),0)</f>
        <v>6.3216495598790798</v>
      </c>
      <c r="D1246" s="6">
        <f ca="1">IFERROR(OFFSET('Bank of England inputs'!D$6,MATCH($A1246,'Bank of England inputs'!$A$7:$A$4920,0),0),D1245)</f>
        <v>2.2013501614323472</v>
      </c>
      <c r="F1246" s="5">
        <f t="shared" si="58"/>
        <v>37515</v>
      </c>
      <c r="G1246" s="6">
        <f t="shared" ca="1" si="59"/>
        <v>6.0201933525707343</v>
      </c>
      <c r="H1246" s="6">
        <f t="shared" ca="1" si="57"/>
        <v>3.7365878093648774</v>
      </c>
    </row>
    <row r="1247" spans="1:8">
      <c r="A1247" s="5">
        <f>'iBoxx inputs'!A1251</f>
        <v>37516</v>
      </c>
      <c r="B1247" s="6">
        <f ca="1">OFFSET('iBoxx inputs'!B$6,MATCH($A1247,'iBoxx inputs'!$A$7:$A$4858,0),0)</f>
        <v>5.7437593297887304</v>
      </c>
      <c r="C1247" s="6">
        <f ca="1">OFFSET('iBoxx inputs'!C$6,MATCH($A1247,'iBoxx inputs'!$A$7:$A$4858,0),0)</f>
        <v>6.34507808562884</v>
      </c>
      <c r="D1247" s="6">
        <f ca="1">IFERROR(OFFSET('Bank of England inputs'!D$6,MATCH($A1247,'Bank of England inputs'!$A$7:$A$4920,0),0),D1246)</f>
        <v>2.2207004500097716</v>
      </c>
      <c r="F1247" s="5">
        <f t="shared" si="58"/>
        <v>37516</v>
      </c>
      <c r="G1247" s="6">
        <f t="shared" ca="1" si="59"/>
        <v>6.0444187077087852</v>
      </c>
      <c r="H1247" s="6">
        <f t="shared" ca="1" si="57"/>
        <v>3.7406496344338347</v>
      </c>
    </row>
    <row r="1248" spans="1:8">
      <c r="A1248" s="5">
        <f>'iBoxx inputs'!A1252</f>
        <v>37517</v>
      </c>
      <c r="B1248" s="6">
        <f ca="1">OFFSET('iBoxx inputs'!B$6,MATCH($A1248,'iBoxx inputs'!$A$7:$A$4858,0),0)</f>
        <v>5.7015773963927003</v>
      </c>
      <c r="C1248" s="6">
        <f ca="1">OFFSET('iBoxx inputs'!C$6,MATCH($A1248,'iBoxx inputs'!$A$7:$A$4858,0),0)</f>
        <v>6.29958678332767</v>
      </c>
      <c r="D1248" s="6">
        <f ca="1">IFERROR(OFFSET('Bank of England inputs'!D$6,MATCH($A1248,'Bank of England inputs'!$A$7:$A$4920,0),0),D1247)</f>
        <v>2.1817826044418398</v>
      </c>
      <c r="F1248" s="5">
        <f t="shared" si="58"/>
        <v>37517</v>
      </c>
      <c r="G1248" s="6">
        <f t="shared" ca="1" si="59"/>
        <v>6.0005820898601847</v>
      </c>
      <c r="H1248" s="6">
        <f t="shared" ca="1" si="57"/>
        <v>3.7372605841115458</v>
      </c>
    </row>
    <row r="1249" spans="1:8">
      <c r="A1249" s="5">
        <f>'iBoxx inputs'!A1253</f>
        <v>37518</v>
      </c>
      <c r="B1249" s="6">
        <f ca="1">OFFSET('iBoxx inputs'!B$6,MATCH($A1249,'iBoxx inputs'!$A$7:$A$4858,0),0)</f>
        <v>5.6659888695307501</v>
      </c>
      <c r="C1249" s="6">
        <f ca="1">OFFSET('iBoxx inputs'!C$6,MATCH($A1249,'iBoxx inputs'!$A$7:$A$4858,0),0)</f>
        <v>6.2800750609313498</v>
      </c>
      <c r="D1249" s="6">
        <f ca="1">IFERROR(OFFSET('Bank of England inputs'!D$6,MATCH($A1249,'Bank of England inputs'!$A$7:$A$4920,0),0),D1248)</f>
        <v>2.2328861032220315</v>
      </c>
      <c r="F1249" s="5">
        <f t="shared" si="58"/>
        <v>37518</v>
      </c>
      <c r="G1249" s="6">
        <f t="shared" ca="1" si="59"/>
        <v>5.9730319652310495</v>
      </c>
      <c r="H1249" s="6">
        <f t="shared" ca="1" si="57"/>
        <v>3.6584566909640737</v>
      </c>
    </row>
    <row r="1250" spans="1:8">
      <c r="A1250" s="5">
        <f>'iBoxx inputs'!A1254</f>
        <v>37519</v>
      </c>
      <c r="B1250" s="6">
        <f ca="1">OFFSET('iBoxx inputs'!B$6,MATCH($A1250,'iBoxx inputs'!$A$7:$A$4858,0),0)</f>
        <v>5.7283525218924698</v>
      </c>
      <c r="C1250" s="6">
        <f ca="1">OFFSET('iBoxx inputs'!C$6,MATCH($A1250,'iBoxx inputs'!$A$7:$A$4858,0),0)</f>
        <v>6.3477559080225996</v>
      </c>
      <c r="D1250" s="6">
        <f ca="1">IFERROR(OFFSET('Bank of England inputs'!D$6,MATCH($A1250,'Bank of England inputs'!$A$7:$A$4920,0),0),D1249)</f>
        <v>2.3016650342801315</v>
      </c>
      <c r="F1250" s="5">
        <f t="shared" si="58"/>
        <v>37519</v>
      </c>
      <c r="G1250" s="6">
        <f t="shared" ca="1" si="59"/>
        <v>6.0380542149575351</v>
      </c>
      <c r="H1250" s="6">
        <f t="shared" ca="1" si="57"/>
        <v>3.6523248956166876</v>
      </c>
    </row>
    <row r="1251" spans="1:8">
      <c r="A1251" s="5">
        <f>'iBoxx inputs'!A1255</f>
        <v>37522</v>
      </c>
      <c r="B1251" s="6">
        <f ca="1">OFFSET('iBoxx inputs'!B$6,MATCH($A1251,'iBoxx inputs'!$A$7:$A$4858,0),0)</f>
        <v>5.7044580144106396</v>
      </c>
      <c r="C1251" s="6">
        <f ca="1">OFFSET('iBoxx inputs'!C$6,MATCH($A1251,'iBoxx inputs'!$A$7:$A$4858,0),0)</f>
        <v>6.3222450882862002</v>
      </c>
      <c r="D1251" s="6">
        <f ca="1">IFERROR(OFFSET('Bank of England inputs'!D$6,MATCH($A1251,'Bank of England inputs'!$A$7:$A$4920,0),0),D1250)</f>
        <v>2.2822999314330517</v>
      </c>
      <c r="F1251" s="5">
        <f t="shared" si="58"/>
        <v>37522</v>
      </c>
      <c r="G1251" s="6">
        <f t="shared" ca="1" si="59"/>
        <v>6.0133515513484195</v>
      </c>
      <c r="H1251" s="6">
        <f t="shared" ca="1" si="57"/>
        <v>3.6477979302543595</v>
      </c>
    </row>
    <row r="1252" spans="1:8">
      <c r="A1252" s="5">
        <f>'iBoxx inputs'!A1256</f>
        <v>37523</v>
      </c>
      <c r="B1252" s="6">
        <f ca="1">OFFSET('iBoxx inputs'!B$6,MATCH($A1252,'iBoxx inputs'!$A$7:$A$4858,0),0)</f>
        <v>5.7222946360409503</v>
      </c>
      <c r="C1252" s="6">
        <f ca="1">OFFSET('iBoxx inputs'!C$6,MATCH($A1252,'iBoxx inputs'!$A$7:$A$4858,0),0)</f>
        <v>6.3628803556028304</v>
      </c>
      <c r="D1252" s="6">
        <f ca="1">IFERROR(OFFSET('Bank of England inputs'!D$6,MATCH($A1252,'Bank of England inputs'!$A$7:$A$4920,0),0),D1251)</f>
        <v>2.232448839714074</v>
      </c>
      <c r="F1252" s="5">
        <f t="shared" si="58"/>
        <v>37523</v>
      </c>
      <c r="G1252" s="6">
        <f t="shared" ca="1" si="59"/>
        <v>6.0425874958218904</v>
      </c>
      <c r="H1252" s="6">
        <f t="shared" ca="1" si="57"/>
        <v>3.7269367009701293</v>
      </c>
    </row>
    <row r="1253" spans="1:8">
      <c r="A1253" s="5">
        <f>'iBoxx inputs'!A1257</f>
        <v>37524</v>
      </c>
      <c r="B1253" s="6">
        <f ca="1">OFFSET('iBoxx inputs'!B$6,MATCH($A1253,'iBoxx inputs'!$A$7:$A$4858,0),0)</f>
        <v>5.7830167040736198</v>
      </c>
      <c r="C1253" s="6">
        <f ca="1">OFFSET('iBoxx inputs'!C$6,MATCH($A1253,'iBoxx inputs'!$A$7:$A$4858,0),0)</f>
        <v>6.4243596543892298</v>
      </c>
      <c r="D1253" s="6">
        <f ca="1">IFERROR(OFFSET('Bank of England inputs'!D$6,MATCH($A1253,'Bank of England inputs'!$A$7:$A$4920,0),0),D1252)</f>
        <v>2.1415998435360795</v>
      </c>
      <c r="F1253" s="5">
        <f t="shared" si="58"/>
        <v>37524</v>
      </c>
      <c r="G1253" s="6">
        <f t="shared" ca="1" si="59"/>
        <v>6.1036881792314244</v>
      </c>
      <c r="H1253" s="6">
        <f t="shared" ca="1" si="57"/>
        <v>3.8790153490493529</v>
      </c>
    </row>
    <row r="1254" spans="1:8">
      <c r="A1254" s="5">
        <f>'iBoxx inputs'!A1258</f>
        <v>37525</v>
      </c>
      <c r="B1254" s="6">
        <f ca="1">OFFSET('iBoxx inputs'!B$6,MATCH($A1254,'iBoxx inputs'!$A$7:$A$4858,0),0)</f>
        <v>5.8049287652231003</v>
      </c>
      <c r="C1254" s="6">
        <f ca="1">OFFSET('iBoxx inputs'!C$6,MATCH($A1254,'iBoxx inputs'!$A$7:$A$4858,0),0)</f>
        <v>6.4532673707228296</v>
      </c>
      <c r="D1254" s="6">
        <f ca="1">IFERROR(OFFSET('Bank of England inputs'!D$6,MATCH($A1254,'Bank of England inputs'!$A$7:$A$4920,0),0),D1253)</f>
        <v>2.1709368276941143</v>
      </c>
      <c r="F1254" s="5">
        <f t="shared" si="58"/>
        <v>37525</v>
      </c>
      <c r="G1254" s="6">
        <f t="shared" ca="1" si="59"/>
        <v>6.129098067972965</v>
      </c>
      <c r="H1254" s="6">
        <f t="shared" ca="1" si="57"/>
        <v>3.8740578908012635</v>
      </c>
    </row>
    <row r="1255" spans="1:8">
      <c r="A1255" s="5">
        <f>'iBoxx inputs'!A1259</f>
        <v>37526</v>
      </c>
      <c r="B1255" s="6">
        <f ca="1">OFFSET('iBoxx inputs'!B$6,MATCH($A1255,'iBoxx inputs'!$A$7:$A$4858,0),0)</f>
        <v>5.7984020805065297</v>
      </c>
      <c r="C1255" s="6">
        <f ca="1">OFFSET('iBoxx inputs'!C$6,MATCH($A1255,'iBoxx inputs'!$A$7:$A$4858,0),0)</f>
        <v>6.4617197948269602</v>
      </c>
      <c r="D1255" s="6">
        <f ca="1">IFERROR(OFFSET('Bank of England inputs'!D$6,MATCH($A1255,'Bank of England inputs'!$A$7:$A$4920,0),0),D1254)</f>
        <v>2.1809290953545224</v>
      </c>
      <c r="F1255" s="5">
        <f t="shared" si="58"/>
        <v>37526</v>
      </c>
      <c r="G1255" s="6">
        <f t="shared" ca="1" si="59"/>
        <v>6.1300609376667445</v>
      </c>
      <c r="H1255" s="6">
        <f t="shared" ca="1" si="57"/>
        <v>3.8648423705630375</v>
      </c>
    </row>
    <row r="1256" spans="1:8">
      <c r="A1256" s="5">
        <f>'iBoxx inputs'!A1260</f>
        <v>37529</v>
      </c>
      <c r="B1256" s="6">
        <f ca="1">OFFSET('iBoxx inputs'!B$6,MATCH($A1256,'iBoxx inputs'!$A$7:$A$4858,0),0)</f>
        <v>5.7421963857152996</v>
      </c>
      <c r="C1256" s="6">
        <f ca="1">OFFSET('iBoxx inputs'!C$6,MATCH($A1256,'iBoxx inputs'!$A$7:$A$4858,0),0)</f>
        <v>6.4067689766300999</v>
      </c>
      <c r="D1256" s="6">
        <f ca="1">IFERROR(OFFSET('Bank of England inputs'!D$6,MATCH($A1256,'Bank of England inputs'!$A$7:$A$4920,0),0),D1255)</f>
        <v>2.1424378790843246</v>
      </c>
      <c r="F1256" s="5">
        <f t="shared" si="58"/>
        <v>37529</v>
      </c>
      <c r="G1256" s="6">
        <f t="shared" ca="1" si="59"/>
        <v>6.0744826811727002</v>
      </c>
      <c r="H1256" s="6">
        <f t="shared" ca="1" si="57"/>
        <v>3.8495701529496662</v>
      </c>
    </row>
    <row r="1257" spans="1:8">
      <c r="A1257" s="5">
        <f>'iBoxx inputs'!A1261</f>
        <v>37530</v>
      </c>
      <c r="B1257" s="6">
        <f ca="1">OFFSET('iBoxx inputs'!B$6,MATCH($A1257,'iBoxx inputs'!$A$7:$A$4858,0),0)</f>
        <v>5.7870529801134696</v>
      </c>
      <c r="C1257" s="6">
        <f ca="1">OFFSET('iBoxx inputs'!C$6,MATCH($A1257,'iBoxx inputs'!$A$7:$A$4858,0),0)</f>
        <v>6.4091647463426797</v>
      </c>
      <c r="D1257" s="6">
        <f ca="1">IFERROR(OFFSET('Bank of England inputs'!D$6,MATCH($A1257,'Bank of England inputs'!$A$7:$A$4920,0),0),D1256)</f>
        <v>2.1517996870109579</v>
      </c>
      <c r="F1257" s="5">
        <f t="shared" si="58"/>
        <v>37530</v>
      </c>
      <c r="G1257" s="6">
        <f t="shared" ca="1" si="59"/>
        <v>6.0981088632280747</v>
      </c>
      <c r="H1257" s="6">
        <f t="shared" ca="1" si="57"/>
        <v>3.8631812540830923</v>
      </c>
    </row>
    <row r="1258" spans="1:8">
      <c r="A1258" s="5">
        <f>'iBoxx inputs'!A1262</f>
        <v>37531</v>
      </c>
      <c r="B1258" s="6">
        <f ca="1">OFFSET('iBoxx inputs'!B$6,MATCH($A1258,'iBoxx inputs'!$A$7:$A$4858,0),0)</f>
        <v>5.8270201164069597</v>
      </c>
      <c r="C1258" s="6">
        <f ca="1">OFFSET('iBoxx inputs'!C$6,MATCH($A1258,'iBoxx inputs'!$A$7:$A$4858,0),0)</f>
        <v>6.4554239226770003</v>
      </c>
      <c r="D1258" s="6">
        <f ca="1">IFERROR(OFFSET('Bank of England inputs'!D$6,MATCH($A1258,'Bank of England inputs'!$A$7:$A$4920,0),0),D1257)</f>
        <v>2.1607352366054045</v>
      </c>
      <c r="F1258" s="5">
        <f t="shared" si="58"/>
        <v>37531</v>
      </c>
      <c r="G1258" s="6">
        <f t="shared" ca="1" si="59"/>
        <v>6.1412220195419795</v>
      </c>
      <c r="H1258" s="6">
        <f t="shared" ca="1" si="57"/>
        <v>3.8962980970308259</v>
      </c>
    </row>
    <row r="1259" spans="1:8">
      <c r="A1259" s="5">
        <f>'iBoxx inputs'!A1263</f>
        <v>37532</v>
      </c>
      <c r="B1259" s="6">
        <f ca="1">OFFSET('iBoxx inputs'!B$6,MATCH($A1259,'iBoxx inputs'!$A$7:$A$4858,0),0)</f>
        <v>5.8548439077680303</v>
      </c>
      <c r="C1259" s="6">
        <f ca="1">OFFSET('iBoxx inputs'!C$6,MATCH($A1259,'iBoxx inputs'!$A$7:$A$4858,0),0)</f>
        <v>6.5160004404435803</v>
      </c>
      <c r="D1259" s="6">
        <f ca="1">IFERROR(OFFSET('Bank of England inputs'!D$6,MATCH($A1259,'Bank of England inputs'!$A$7:$A$4920,0),0),D1258)</f>
        <v>2.1601016518424387</v>
      </c>
      <c r="F1259" s="5">
        <f t="shared" si="58"/>
        <v>37532</v>
      </c>
      <c r="G1259" s="6">
        <f t="shared" ca="1" si="59"/>
        <v>6.1854221741058053</v>
      </c>
      <c r="H1259" s="6">
        <f t="shared" ca="1" si="57"/>
        <v>3.940208023658287</v>
      </c>
    </row>
    <row r="1260" spans="1:8">
      <c r="A1260" s="5">
        <f>'iBoxx inputs'!A1264</f>
        <v>37533</v>
      </c>
      <c r="B1260" s="6">
        <f ca="1">OFFSET('iBoxx inputs'!B$6,MATCH($A1260,'iBoxx inputs'!$A$7:$A$4858,0),0)</f>
        <v>5.8543428730479299</v>
      </c>
      <c r="C1260" s="6">
        <f ca="1">OFFSET('iBoxx inputs'!C$6,MATCH($A1260,'iBoxx inputs'!$A$7:$A$4858,0),0)</f>
        <v>6.5414076423806504</v>
      </c>
      <c r="D1260" s="6">
        <f ca="1">IFERROR(OFFSET('Bank of England inputs'!D$6,MATCH($A1260,'Bank of England inputs'!$A$7:$A$4920,0),0),D1259)</f>
        <v>2.1499071630997513</v>
      </c>
      <c r="F1260" s="5">
        <f t="shared" si="58"/>
        <v>37533</v>
      </c>
      <c r="G1260" s="6">
        <f t="shared" ca="1" si="59"/>
        <v>6.1978752577142906</v>
      </c>
      <c r="H1260" s="6">
        <f t="shared" ca="1" si="57"/>
        <v>3.9627721718349385</v>
      </c>
    </row>
    <row r="1261" spans="1:8">
      <c r="A1261" s="5">
        <f>'iBoxx inputs'!A1265</f>
        <v>37536</v>
      </c>
      <c r="B1261" s="6">
        <f ca="1">OFFSET('iBoxx inputs'!B$6,MATCH($A1261,'iBoxx inputs'!$A$7:$A$4858,0),0)</f>
        <v>5.8001689923909696</v>
      </c>
      <c r="C1261" s="6">
        <f ca="1">OFFSET('iBoxx inputs'!C$6,MATCH($A1261,'iBoxx inputs'!$A$7:$A$4858,0),0)</f>
        <v>6.4891062458633701</v>
      </c>
      <c r="D1261" s="6">
        <f ca="1">IFERROR(OFFSET('Bank of England inputs'!D$6,MATCH($A1261,'Bank of England inputs'!$A$7:$A$4920,0),0),D1260)</f>
        <v>2.0914777169663612</v>
      </c>
      <c r="F1261" s="5">
        <f t="shared" si="58"/>
        <v>37536</v>
      </c>
      <c r="G1261" s="6">
        <f t="shared" ca="1" si="59"/>
        <v>6.1446376191271703</v>
      </c>
      <c r="H1261" s="6">
        <f t="shared" ca="1" si="57"/>
        <v>3.970125609698405</v>
      </c>
    </row>
    <row r="1262" spans="1:8">
      <c r="A1262" s="5">
        <f>'iBoxx inputs'!A1266</f>
        <v>37537</v>
      </c>
      <c r="B1262" s="6">
        <f ca="1">OFFSET('iBoxx inputs'!B$6,MATCH($A1262,'iBoxx inputs'!$A$7:$A$4858,0),0)</f>
        <v>5.7965288308173104</v>
      </c>
      <c r="C1262" s="6">
        <f ca="1">OFFSET('iBoxx inputs'!C$6,MATCH($A1262,'iBoxx inputs'!$A$7:$A$4858,0),0)</f>
        <v>6.4956826486647596</v>
      </c>
      <c r="D1262" s="6">
        <f ca="1">IFERROR(OFFSET('Bank of England inputs'!D$6,MATCH($A1262,'Bank of England inputs'!$A$7:$A$4920,0),0),D1261)</f>
        <v>2.061553492916457</v>
      </c>
      <c r="F1262" s="5">
        <f t="shared" si="58"/>
        <v>37537</v>
      </c>
      <c r="G1262" s="6">
        <f t="shared" ca="1" si="59"/>
        <v>6.146105739741035</v>
      </c>
      <c r="H1262" s="6">
        <f t="shared" ca="1" si="57"/>
        <v>4.0020478887851318</v>
      </c>
    </row>
    <row r="1263" spans="1:8">
      <c r="A1263" s="5">
        <f>'iBoxx inputs'!A1267</f>
        <v>37538</v>
      </c>
      <c r="B1263" s="6">
        <f ca="1">OFFSET('iBoxx inputs'!B$6,MATCH($A1263,'iBoxx inputs'!$A$7:$A$4858,0),0)</f>
        <v>5.82927502901771</v>
      </c>
      <c r="C1263" s="6">
        <f ca="1">OFFSET('iBoxx inputs'!C$6,MATCH($A1263,'iBoxx inputs'!$A$7:$A$4858,0),0)</f>
        <v>6.5500332440082101</v>
      </c>
      <c r="D1263" s="6">
        <f ca="1">IFERROR(OFFSET('Bank of England inputs'!D$6,MATCH($A1263,'Bank of England inputs'!$A$7:$A$4920,0),0),D1262)</f>
        <v>2.1016617790811321</v>
      </c>
      <c r="F1263" s="5">
        <f t="shared" si="58"/>
        <v>37538</v>
      </c>
      <c r="G1263" s="6">
        <f t="shared" ca="1" si="59"/>
        <v>6.18965413651296</v>
      </c>
      <c r="H1263" s="6">
        <f t="shared" ca="1" si="57"/>
        <v>4.0038450757805322</v>
      </c>
    </row>
    <row r="1264" spans="1:8">
      <c r="A1264" s="5">
        <f>'iBoxx inputs'!A1268</f>
        <v>37539</v>
      </c>
      <c r="B1264" s="6">
        <f ca="1">OFFSET('iBoxx inputs'!B$6,MATCH($A1264,'iBoxx inputs'!$A$7:$A$4858,0),0)</f>
        <v>5.9162316609447396</v>
      </c>
      <c r="C1264" s="6">
        <f ca="1">OFFSET('iBoxx inputs'!C$6,MATCH($A1264,'iBoxx inputs'!$A$7:$A$4858,0),0)</f>
        <v>6.6552402494493004</v>
      </c>
      <c r="D1264" s="6">
        <f ca="1">IFERROR(OFFSET('Bank of England inputs'!D$6,MATCH($A1264,'Bank of England inputs'!$A$7:$A$4920,0),0),D1263)</f>
        <v>2.1601016518424387</v>
      </c>
      <c r="F1264" s="5">
        <f t="shared" si="58"/>
        <v>37539</v>
      </c>
      <c r="G1264" s="6">
        <f t="shared" ca="1" si="59"/>
        <v>6.28573595519702</v>
      </c>
      <c r="H1264" s="6">
        <f t="shared" ca="1" si="57"/>
        <v>4.0384007422139989</v>
      </c>
    </row>
    <row r="1265" spans="1:8">
      <c r="A1265" s="5">
        <f>'iBoxx inputs'!A1269</f>
        <v>37540</v>
      </c>
      <c r="B1265" s="6">
        <f ca="1">OFFSET('iBoxx inputs'!B$6,MATCH($A1265,'iBoxx inputs'!$A$7:$A$4858,0),0)</f>
        <v>5.95976562039609</v>
      </c>
      <c r="C1265" s="6">
        <f ca="1">OFFSET('iBoxx inputs'!C$6,MATCH($A1265,'iBoxx inputs'!$A$7:$A$4858,0),0)</f>
        <v>6.7001234504353402</v>
      </c>
      <c r="D1265" s="6">
        <f ca="1">IFERROR(OFFSET('Bank of England inputs'!D$6,MATCH($A1265,'Bank of England inputs'!$A$7:$A$4920,0),0),D1264)</f>
        <v>2.149277061352084</v>
      </c>
      <c r="F1265" s="5">
        <f t="shared" si="58"/>
        <v>37540</v>
      </c>
      <c r="G1265" s="6">
        <f t="shared" ca="1" si="59"/>
        <v>6.3299445354157147</v>
      </c>
      <c r="H1265" s="6">
        <f t="shared" ca="1" si="57"/>
        <v>4.0927039273637389</v>
      </c>
    </row>
    <row r="1266" spans="1:8">
      <c r="A1266" s="5">
        <f>'iBoxx inputs'!A1270</f>
        <v>37543</v>
      </c>
      <c r="B1266" s="6">
        <f ca="1">OFFSET('iBoxx inputs'!B$6,MATCH($A1266,'iBoxx inputs'!$A$7:$A$4858,0),0)</f>
        <v>5.9950914912481803</v>
      </c>
      <c r="C1266" s="6">
        <f ca="1">OFFSET('iBoxx inputs'!C$6,MATCH($A1266,'iBoxx inputs'!$A$7:$A$4858,0),0)</f>
        <v>6.7158426148496204</v>
      </c>
      <c r="D1266" s="6">
        <f ca="1">IFERROR(OFFSET('Bank of England inputs'!D$6,MATCH($A1266,'Bank of England inputs'!$A$7:$A$4920,0),0),D1265)</f>
        <v>2.1289062499999956</v>
      </c>
      <c r="F1266" s="5">
        <f t="shared" si="58"/>
        <v>37543</v>
      </c>
      <c r="G1266" s="6">
        <f t="shared" ca="1" si="59"/>
        <v>6.3554670530489004</v>
      </c>
      <c r="H1266" s="6">
        <f t="shared" ca="1" si="57"/>
        <v>4.1384569347122646</v>
      </c>
    </row>
    <row r="1267" spans="1:8">
      <c r="A1267" s="5">
        <f>'iBoxx inputs'!A1271</f>
        <v>37544</v>
      </c>
      <c r="B1267" s="6">
        <f ca="1">OFFSET('iBoxx inputs'!B$6,MATCH($A1267,'iBoxx inputs'!$A$7:$A$4858,0),0)</f>
        <v>6.1038772390126397</v>
      </c>
      <c r="C1267" s="6">
        <f ca="1">OFFSET('iBoxx inputs'!C$6,MATCH($A1267,'iBoxx inputs'!$A$7:$A$4858,0),0)</f>
        <v>6.7551467826153502</v>
      </c>
      <c r="D1267" s="6">
        <f ca="1">IFERROR(OFFSET('Bank of England inputs'!D$6,MATCH($A1267,'Bank of England inputs'!$A$7:$A$4920,0),0),D1266)</f>
        <v>2.1567287986727912</v>
      </c>
      <c r="F1267" s="5">
        <f t="shared" si="58"/>
        <v>37544</v>
      </c>
      <c r="G1267" s="6">
        <f t="shared" ca="1" si="59"/>
        <v>6.4295120108139949</v>
      </c>
      <c r="H1267" s="6">
        <f t="shared" ca="1" si="57"/>
        <v>4.1825763827675555</v>
      </c>
    </row>
    <row r="1268" spans="1:8">
      <c r="A1268" s="5">
        <f>'iBoxx inputs'!A1272</f>
        <v>37545</v>
      </c>
      <c r="B1268" s="6">
        <f ca="1">OFFSET('iBoxx inputs'!B$6,MATCH($A1268,'iBoxx inputs'!$A$7:$A$4858,0),0)</f>
        <v>6.1392432651293598</v>
      </c>
      <c r="C1268" s="6">
        <f ca="1">OFFSET('iBoxx inputs'!C$6,MATCH($A1268,'iBoxx inputs'!$A$7:$A$4858,0),0)</f>
        <v>6.7972943412271896</v>
      </c>
      <c r="D1268" s="6">
        <f ca="1">IFERROR(OFFSET('Bank of England inputs'!D$6,MATCH($A1268,'Bank of England inputs'!$A$7:$A$4920,0),0),D1267)</f>
        <v>2.1461320846746679</v>
      </c>
      <c r="F1268" s="5">
        <f t="shared" si="58"/>
        <v>37545</v>
      </c>
      <c r="G1268" s="6">
        <f t="shared" ca="1" si="59"/>
        <v>6.4682688031782742</v>
      </c>
      <c r="H1268" s="6">
        <f t="shared" ca="1" si="57"/>
        <v>4.2313268552555128</v>
      </c>
    </row>
    <row r="1269" spans="1:8">
      <c r="A1269" s="5">
        <f>'iBoxx inputs'!A1273</f>
        <v>37546</v>
      </c>
      <c r="B1269" s="6">
        <f ca="1">OFFSET('iBoxx inputs'!B$6,MATCH($A1269,'iBoxx inputs'!$A$7:$A$4858,0),0)</f>
        <v>6.1006287694659598</v>
      </c>
      <c r="C1269" s="6">
        <f ca="1">OFFSET('iBoxx inputs'!C$6,MATCH($A1269,'iBoxx inputs'!$A$7:$A$4858,0),0)</f>
        <v>6.7332861116438298</v>
      </c>
      <c r="D1269" s="6">
        <f ca="1">IFERROR(OFFSET('Bank of England inputs'!D$6,MATCH($A1269,'Bank of England inputs'!$A$7:$A$4920,0),0),D1268)</f>
        <v>2.1268292682926848</v>
      </c>
      <c r="F1269" s="5">
        <f t="shared" si="58"/>
        <v>37546</v>
      </c>
      <c r="G1269" s="6">
        <f t="shared" ca="1" si="59"/>
        <v>6.4169574405548948</v>
      </c>
      <c r="H1269" s="6">
        <f t="shared" ca="1" si="57"/>
        <v>4.2007846547275296</v>
      </c>
    </row>
    <row r="1270" spans="1:8">
      <c r="A1270" s="5">
        <f>'iBoxx inputs'!A1274</f>
        <v>37547</v>
      </c>
      <c r="B1270" s="6">
        <f ca="1">OFFSET('iBoxx inputs'!B$6,MATCH($A1270,'iBoxx inputs'!$A$7:$A$4858,0),0)</f>
        <v>6.1052457855217801</v>
      </c>
      <c r="C1270" s="6">
        <f ca="1">OFFSET('iBoxx inputs'!C$6,MATCH($A1270,'iBoxx inputs'!$A$7:$A$4858,0),0)</f>
        <v>6.7520291284773801</v>
      </c>
      <c r="D1270" s="6">
        <f ca="1">IFERROR(OFFSET('Bank of England inputs'!D$6,MATCH($A1270,'Bank of England inputs'!$A$7:$A$4920,0),0),D1269)</f>
        <v>2.1463414634146361</v>
      </c>
      <c r="F1270" s="5">
        <f t="shared" si="58"/>
        <v>37547</v>
      </c>
      <c r="G1270" s="6">
        <f t="shared" ca="1" si="59"/>
        <v>6.4286374569995797</v>
      </c>
      <c r="H1270" s="6">
        <f t="shared" ca="1" si="57"/>
        <v>4.1923146069002604</v>
      </c>
    </row>
    <row r="1271" spans="1:8">
      <c r="A1271" s="5">
        <f>'iBoxx inputs'!A1275</f>
        <v>37550</v>
      </c>
      <c r="B1271" s="6">
        <f ca="1">OFFSET('iBoxx inputs'!B$6,MATCH($A1271,'iBoxx inputs'!$A$7:$A$4858,0),0)</f>
        <v>6.09926071422385</v>
      </c>
      <c r="C1271" s="6">
        <f ca="1">OFFSET('iBoxx inputs'!C$6,MATCH($A1271,'iBoxx inputs'!$A$7:$A$4858,0),0)</f>
        <v>6.7268925946752196</v>
      </c>
      <c r="D1271" s="6">
        <f ca="1">IFERROR(OFFSET('Bank of England inputs'!D$6,MATCH($A1271,'Bank of England inputs'!$A$7:$A$4920,0),0),D1270)</f>
        <v>2.1560975609756117</v>
      </c>
      <c r="F1271" s="5">
        <f t="shared" si="58"/>
        <v>37550</v>
      </c>
      <c r="G1271" s="6">
        <f t="shared" ca="1" si="59"/>
        <v>6.4130766544495348</v>
      </c>
      <c r="H1271" s="6">
        <f t="shared" ca="1" si="57"/>
        <v>4.1671316691918481</v>
      </c>
    </row>
    <row r="1272" spans="1:8">
      <c r="A1272" s="5">
        <f>'iBoxx inputs'!A1276</f>
        <v>37551</v>
      </c>
      <c r="B1272" s="6">
        <f ca="1">OFFSET('iBoxx inputs'!B$6,MATCH($A1272,'iBoxx inputs'!$A$7:$A$4858,0),0)</f>
        <v>6.1430208724634401</v>
      </c>
      <c r="C1272" s="6">
        <f ca="1">OFFSET('iBoxx inputs'!C$6,MATCH($A1272,'iBoxx inputs'!$A$7:$A$4858,0),0)</f>
        <v>6.8011159641982601</v>
      </c>
      <c r="D1272" s="6">
        <f ca="1">IFERROR(OFFSET('Bank of England inputs'!D$6,MATCH($A1272,'Bank of England inputs'!$A$7:$A$4920,0),0),D1271)</f>
        <v>2.184939523995344</v>
      </c>
      <c r="F1272" s="5">
        <f t="shared" si="58"/>
        <v>37551</v>
      </c>
      <c r="G1272" s="6">
        <f t="shared" ca="1" si="59"/>
        <v>6.4720684183308501</v>
      </c>
      <c r="H1272" s="6">
        <f t="shared" ca="1" si="57"/>
        <v>4.1954606170988562</v>
      </c>
    </row>
    <row r="1273" spans="1:8">
      <c r="A1273" s="5">
        <f>'iBoxx inputs'!A1277</f>
        <v>37552</v>
      </c>
      <c r="B1273" s="6">
        <f ca="1">OFFSET('iBoxx inputs'!B$6,MATCH($A1273,'iBoxx inputs'!$A$7:$A$4858,0),0)</f>
        <v>6.0622363020956103</v>
      </c>
      <c r="C1273" s="6">
        <f ca="1">OFFSET('iBoxx inputs'!C$6,MATCH($A1273,'iBoxx inputs'!$A$7:$A$4858,0),0)</f>
        <v>6.7383021952364803</v>
      </c>
      <c r="D1273" s="6">
        <f ca="1">IFERROR(OFFSET('Bank of England inputs'!D$6,MATCH($A1273,'Bank of England inputs'!$A$7:$A$4920,0),0),D1272)</f>
        <v>2.1563079324812273</v>
      </c>
      <c r="F1273" s="5">
        <f t="shared" si="58"/>
        <v>37552</v>
      </c>
      <c r="G1273" s="6">
        <f t="shared" ca="1" si="59"/>
        <v>6.4002692486660457</v>
      </c>
      <c r="H1273" s="6">
        <f t="shared" ca="1" si="57"/>
        <v>4.1543800887849258</v>
      </c>
    </row>
    <row r="1274" spans="1:8">
      <c r="A1274" s="5">
        <f>'iBoxx inputs'!A1278</f>
        <v>37553</v>
      </c>
      <c r="B1274" s="6">
        <f ca="1">OFFSET('iBoxx inputs'!B$6,MATCH($A1274,'iBoxx inputs'!$A$7:$A$4858,0),0)</f>
        <v>6.1004983315863299</v>
      </c>
      <c r="C1274" s="6">
        <f ca="1">OFFSET('iBoxx inputs'!C$6,MATCH($A1274,'iBoxx inputs'!$A$7:$A$4858,0),0)</f>
        <v>6.72088741333474</v>
      </c>
      <c r="D1274" s="6">
        <f ca="1">IFERROR(OFFSET('Bank of England inputs'!D$6,MATCH($A1274,'Bank of England inputs'!$A$7:$A$4920,0),0),D1273)</f>
        <v>2.2352367008296792</v>
      </c>
      <c r="F1274" s="5">
        <f t="shared" si="58"/>
        <v>37553</v>
      </c>
      <c r="G1274" s="6">
        <f t="shared" ca="1" si="59"/>
        <v>6.410692872460535</v>
      </c>
      <c r="H1274" s="6">
        <f t="shared" ca="1" si="57"/>
        <v>4.0841654075193912</v>
      </c>
    </row>
    <row r="1275" spans="1:8">
      <c r="A1275" s="5">
        <f>'iBoxx inputs'!A1279</f>
        <v>37554</v>
      </c>
      <c r="B1275" s="6">
        <f ca="1">OFFSET('iBoxx inputs'!B$6,MATCH($A1275,'iBoxx inputs'!$A$7:$A$4858,0),0)</f>
        <v>6.04850222409598</v>
      </c>
      <c r="C1275" s="6">
        <f ca="1">OFFSET('iBoxx inputs'!C$6,MATCH($A1275,'iBoxx inputs'!$A$7:$A$4858,0),0)</f>
        <v>6.6740279701279599</v>
      </c>
      <c r="D1275" s="6">
        <f ca="1">IFERROR(OFFSET('Bank of England inputs'!D$6,MATCH($A1275,'Bank of England inputs'!$A$7:$A$4920,0),0),D1274)</f>
        <v>2.2161476130039937</v>
      </c>
      <c r="F1275" s="5">
        <f t="shared" si="58"/>
        <v>37554</v>
      </c>
      <c r="G1275" s="6">
        <f t="shared" ca="1" si="59"/>
        <v>6.3612650971119695</v>
      </c>
      <c r="H1275" s="6">
        <f t="shared" ca="1" si="57"/>
        <v>4.0552472196483169</v>
      </c>
    </row>
    <row r="1276" spans="1:8">
      <c r="A1276" s="5">
        <f>'iBoxx inputs'!A1280</f>
        <v>37557</v>
      </c>
      <c r="B1276" s="6">
        <f ca="1">OFFSET('iBoxx inputs'!B$6,MATCH($A1276,'iBoxx inputs'!$A$7:$A$4858,0),0)</f>
        <v>5.9926706443141002</v>
      </c>
      <c r="C1276" s="6">
        <f ca="1">OFFSET('iBoxx inputs'!C$6,MATCH($A1276,'iBoxx inputs'!$A$7:$A$4858,0),0)</f>
        <v>6.6268278299127896</v>
      </c>
      <c r="D1276" s="6">
        <f ca="1">IFERROR(OFFSET('Bank of England inputs'!D$6,MATCH($A1276,'Bank of England inputs'!$A$7:$A$4920,0),0),D1275)</f>
        <v>2.1970510692315148</v>
      </c>
      <c r="F1276" s="5">
        <f t="shared" si="58"/>
        <v>37557</v>
      </c>
      <c r="G1276" s="6">
        <f t="shared" ca="1" si="59"/>
        <v>6.3097492371134454</v>
      </c>
      <c r="H1276" s="6">
        <f t="shared" ca="1" si="57"/>
        <v>4.024282623474007</v>
      </c>
    </row>
    <row r="1277" spans="1:8">
      <c r="A1277" s="5">
        <f>'iBoxx inputs'!A1281</f>
        <v>37558</v>
      </c>
      <c r="B1277" s="6">
        <f ca="1">OFFSET('iBoxx inputs'!B$6,MATCH($A1277,'iBoxx inputs'!$A$7:$A$4858,0),0)</f>
        <v>5.9509256941311204</v>
      </c>
      <c r="C1277" s="6">
        <f ca="1">OFFSET('iBoxx inputs'!C$6,MATCH($A1277,'iBoxx inputs'!$A$7:$A$4858,0),0)</f>
        <v>6.5890630133233099</v>
      </c>
      <c r="D1277" s="6">
        <f ca="1">IFERROR(OFFSET('Bank of England inputs'!D$6,MATCH($A1277,'Bank of England inputs'!$A$7:$A$4920,0),0),D1276)</f>
        <v>2.2078937084798689</v>
      </c>
      <c r="F1277" s="5">
        <f t="shared" si="58"/>
        <v>37558</v>
      </c>
      <c r="G1277" s="6">
        <f t="shared" ca="1" si="59"/>
        <v>6.2699943537272151</v>
      </c>
      <c r="H1277" s="6">
        <f t="shared" ca="1" si="57"/>
        <v>3.9743511952544219</v>
      </c>
    </row>
    <row r="1278" spans="1:8">
      <c r="A1278" s="5">
        <f>'iBoxx inputs'!A1282</f>
        <v>37559</v>
      </c>
      <c r="B1278" s="6">
        <f ca="1">OFFSET('iBoxx inputs'!B$6,MATCH($A1278,'iBoxx inputs'!$A$7:$A$4858,0),0)</f>
        <v>5.9712802551808997</v>
      </c>
      <c r="C1278" s="6">
        <f ca="1">OFFSET('iBoxx inputs'!C$6,MATCH($A1278,'iBoxx inputs'!$A$7:$A$4858,0),0)</f>
        <v>6.5956919788064097</v>
      </c>
      <c r="D1278" s="6">
        <f ca="1">IFERROR(OFFSET('Bank of England inputs'!D$6,MATCH($A1278,'Bank of England inputs'!$A$7:$A$4920,0),0),D1277)</f>
        <v>2.237420615534913</v>
      </c>
      <c r="F1278" s="5">
        <f t="shared" si="58"/>
        <v>37559</v>
      </c>
      <c r="G1278" s="6">
        <f t="shared" ca="1" si="59"/>
        <v>6.2834861169936547</v>
      </c>
      <c r="H1278" s="6">
        <f t="shared" ca="1" si="57"/>
        <v>3.9575191520862196</v>
      </c>
    </row>
    <row r="1279" spans="1:8">
      <c r="A1279" s="5">
        <f>'iBoxx inputs'!A1283</f>
        <v>37560</v>
      </c>
      <c r="B1279" s="6">
        <f ca="1">OFFSET('iBoxx inputs'!B$6,MATCH($A1279,'iBoxx inputs'!$A$7:$A$4858,0),0)</f>
        <v>5.9148012766424198</v>
      </c>
      <c r="C1279" s="6">
        <f ca="1">OFFSET('iBoxx inputs'!C$6,MATCH($A1279,'iBoxx inputs'!$A$7:$A$4858,0),0)</f>
        <v>6.5411970245090396</v>
      </c>
      <c r="D1279" s="6">
        <f ca="1">IFERROR(OFFSET('Bank of England inputs'!D$6,MATCH($A1279,'Bank of England inputs'!$A$7:$A$4920,0),0),D1278)</f>
        <v>2.2183133001074884</v>
      </c>
      <c r="F1279" s="5">
        <f t="shared" si="58"/>
        <v>37560</v>
      </c>
      <c r="G1279" s="6">
        <f t="shared" ca="1" si="59"/>
        <v>6.2279991505757302</v>
      </c>
      <c r="H1279" s="6">
        <f t="shared" ca="1" si="57"/>
        <v>3.9226687674800642</v>
      </c>
    </row>
    <row r="1280" spans="1:8">
      <c r="A1280" s="5">
        <f>'iBoxx inputs'!A1284</f>
        <v>37561</v>
      </c>
      <c r="B1280" s="6">
        <f ca="1">OFFSET('iBoxx inputs'!B$6,MATCH($A1280,'iBoxx inputs'!$A$7:$A$4858,0),0)</f>
        <v>5.9467918738167</v>
      </c>
      <c r="C1280" s="6">
        <f ca="1">OFFSET('iBoxx inputs'!C$6,MATCH($A1280,'iBoxx inputs'!$A$7:$A$4858,0),0)</f>
        <v>6.5993554608485496</v>
      </c>
      <c r="D1280" s="6">
        <f ca="1">IFERROR(OFFSET('Bank of England inputs'!D$6,MATCH($A1280,'Bank of England inputs'!$A$7:$A$4920,0),0),D1279)</f>
        <v>2.2274325908558046</v>
      </c>
      <c r="F1280" s="5">
        <f t="shared" si="58"/>
        <v>37561</v>
      </c>
      <c r="G1280" s="6">
        <f t="shared" ca="1" si="59"/>
        <v>6.2730736673326248</v>
      </c>
      <c r="H1280" s="6">
        <f t="shared" ca="1" si="57"/>
        <v>3.9574906401774523</v>
      </c>
    </row>
    <row r="1281" spans="1:8">
      <c r="A1281" s="5">
        <f>'iBoxx inputs'!A1285</f>
        <v>37564</v>
      </c>
      <c r="B1281" s="6">
        <f ca="1">OFFSET('iBoxx inputs'!B$6,MATCH($A1281,'iBoxx inputs'!$A$7:$A$4858,0),0)</f>
        <v>5.9788154874716399</v>
      </c>
      <c r="C1281" s="6">
        <f ca="1">OFFSET('iBoxx inputs'!C$6,MATCH($A1281,'iBoxx inputs'!$A$7:$A$4858,0),0)</f>
        <v>6.6363367897024403</v>
      </c>
      <c r="D1281" s="6">
        <f ca="1">IFERROR(OFFSET('Bank of England inputs'!D$6,MATCH($A1281,'Bank of England inputs'!$A$7:$A$4920,0),0),D1280)</f>
        <v>2.2167968750000044</v>
      </c>
      <c r="F1281" s="5">
        <f t="shared" si="58"/>
        <v>37564</v>
      </c>
      <c r="G1281" s="6">
        <f t="shared" ca="1" si="59"/>
        <v>6.3075761385870397</v>
      </c>
      <c r="H1281" s="6">
        <f t="shared" ca="1" si="57"/>
        <v>4.0020616852136426</v>
      </c>
    </row>
    <row r="1282" spans="1:8">
      <c r="A1282" s="5">
        <f>'iBoxx inputs'!A1286</f>
        <v>37565</v>
      </c>
      <c r="B1282" s="6">
        <f ca="1">OFFSET('iBoxx inputs'!B$6,MATCH($A1282,'iBoxx inputs'!$A$7:$A$4858,0),0)</f>
        <v>6.0159445104480502</v>
      </c>
      <c r="C1282" s="6">
        <f ca="1">OFFSET('iBoxx inputs'!C$6,MATCH($A1282,'iBoxx inputs'!$A$7:$A$4858,0),0)</f>
        <v>6.6681477848199799</v>
      </c>
      <c r="D1282" s="6">
        <f ca="1">IFERROR(OFFSET('Bank of England inputs'!D$6,MATCH($A1282,'Bank of England inputs'!$A$7:$A$4920,0),0),D1281)</f>
        <v>2.235673142633976</v>
      </c>
      <c r="F1282" s="5">
        <f t="shared" si="58"/>
        <v>37565</v>
      </c>
      <c r="G1282" s="6">
        <f t="shared" ca="1" si="59"/>
        <v>6.3420461476340151</v>
      </c>
      <c r="H1282" s="6">
        <f t="shared" ca="1" si="57"/>
        <v>4.0165755051771779</v>
      </c>
    </row>
    <row r="1283" spans="1:8">
      <c r="A1283" s="5">
        <f>'iBoxx inputs'!A1287</f>
        <v>37566</v>
      </c>
      <c r="B1283" s="6">
        <f ca="1">OFFSET('iBoxx inputs'!B$6,MATCH($A1283,'iBoxx inputs'!$A$7:$A$4858,0),0)</f>
        <v>6.0103856497085699</v>
      </c>
      <c r="C1283" s="6">
        <f ca="1">OFFSET('iBoxx inputs'!C$6,MATCH($A1283,'iBoxx inputs'!$A$7:$A$4858,0),0)</f>
        <v>6.6468543920928802</v>
      </c>
      <c r="D1283" s="6">
        <f ca="1">IFERROR(OFFSET('Bank of England inputs'!D$6,MATCH($A1283,'Bank of England inputs'!$A$7:$A$4920,0),0),D1282)</f>
        <v>2.2454359074489894</v>
      </c>
      <c r="F1283" s="5">
        <f t="shared" si="58"/>
        <v>37566</v>
      </c>
      <c r="G1283" s="6">
        <f t="shared" ca="1" si="59"/>
        <v>6.3286200209007255</v>
      </c>
      <c r="H1283" s="6">
        <f t="shared" ref="H1283:H1346" ca="1" si="60">((1+G1283/100)/(1+D1283/100)-1)*100</f>
        <v>3.9935123531066763</v>
      </c>
    </row>
    <row r="1284" spans="1:8">
      <c r="A1284" s="5">
        <f>'iBoxx inputs'!A1288</f>
        <v>37567</v>
      </c>
      <c r="B1284" s="6">
        <f ca="1">OFFSET('iBoxx inputs'!B$6,MATCH($A1284,'iBoxx inputs'!$A$7:$A$4858,0),0)</f>
        <v>5.907647071775</v>
      </c>
      <c r="C1284" s="6">
        <f ca="1">OFFSET('iBoxx inputs'!C$6,MATCH($A1284,'iBoxx inputs'!$A$7:$A$4858,0),0)</f>
        <v>6.5481497434288203</v>
      </c>
      <c r="D1284" s="6">
        <f ca="1">IFERROR(OFFSET('Bank of England inputs'!D$6,MATCH($A1284,'Bank of England inputs'!$A$7:$A$4920,0),0),D1283)</f>
        <v>2.1775217263939162</v>
      </c>
      <c r="F1284" s="5">
        <f t="shared" ref="F1284:F1347" si="61">A1284</f>
        <v>37567</v>
      </c>
      <c r="G1284" s="6">
        <f t="shared" ref="G1284:G1347" ca="1" si="62">(B1284+C1284)/2</f>
        <v>6.2278984076019102</v>
      </c>
      <c r="H1284" s="6">
        <f t="shared" ca="1" si="60"/>
        <v>3.9640584472717011</v>
      </c>
    </row>
    <row r="1285" spans="1:8">
      <c r="A1285" s="5">
        <f>'iBoxx inputs'!A1289</f>
        <v>37568</v>
      </c>
      <c r="B1285" s="6">
        <f ca="1">OFFSET('iBoxx inputs'!B$6,MATCH($A1285,'iBoxx inputs'!$A$7:$A$4858,0),0)</f>
        <v>5.8517136413148396</v>
      </c>
      <c r="C1285" s="6">
        <f ca="1">OFFSET('iBoxx inputs'!C$6,MATCH($A1285,'iBoxx inputs'!$A$7:$A$4858,0),0)</f>
        <v>6.4839034592384204</v>
      </c>
      <c r="D1285" s="6">
        <f ca="1">IFERROR(OFFSET('Bank of England inputs'!D$6,MATCH($A1285,'Bank of England inputs'!$A$7:$A$4920,0),0),D1284)</f>
        <v>2.1388807500732465</v>
      </c>
      <c r="F1285" s="5">
        <f t="shared" si="61"/>
        <v>37568</v>
      </c>
      <c r="G1285" s="6">
        <f t="shared" ca="1" si="62"/>
        <v>6.1678085502766304</v>
      </c>
      <c r="H1285" s="6">
        <f t="shared" ca="1" si="60"/>
        <v>3.9445583999122569</v>
      </c>
    </row>
    <row r="1286" spans="1:8">
      <c r="A1286" s="5">
        <f>'iBoxx inputs'!A1290</f>
        <v>37571</v>
      </c>
      <c r="B1286" s="6">
        <f ca="1">OFFSET('iBoxx inputs'!B$6,MATCH($A1286,'iBoxx inputs'!$A$7:$A$4858,0),0)</f>
        <v>5.81512568143292</v>
      </c>
      <c r="C1286" s="6">
        <f ca="1">OFFSET('iBoxx inputs'!C$6,MATCH($A1286,'iBoxx inputs'!$A$7:$A$4858,0),0)</f>
        <v>6.4434738371178204</v>
      </c>
      <c r="D1286" s="6">
        <f ca="1">IFERROR(OFFSET('Bank of England inputs'!D$6,MATCH($A1286,'Bank of England inputs'!$A$7:$A$4920,0),0),D1285)</f>
        <v>2.1395076201641272</v>
      </c>
      <c r="F1286" s="5">
        <f t="shared" si="61"/>
        <v>37571</v>
      </c>
      <c r="G1286" s="6">
        <f t="shared" ca="1" si="62"/>
        <v>6.1292997592753702</v>
      </c>
      <c r="H1286" s="6">
        <f t="shared" ca="1" si="60"/>
        <v>3.9062183009031637</v>
      </c>
    </row>
    <row r="1287" spans="1:8">
      <c r="A1287" s="5">
        <f>'iBoxx inputs'!A1291</f>
        <v>37572</v>
      </c>
      <c r="B1287" s="6">
        <f ca="1">OFFSET('iBoxx inputs'!B$6,MATCH($A1287,'iBoxx inputs'!$A$7:$A$4858,0),0)</f>
        <v>5.8021321214650596</v>
      </c>
      <c r="C1287" s="6">
        <f ca="1">OFFSET('iBoxx inputs'!C$6,MATCH($A1287,'iBoxx inputs'!$A$7:$A$4858,0),0)</f>
        <v>6.4358628563445501</v>
      </c>
      <c r="D1287" s="6">
        <f ca="1">IFERROR(OFFSET('Bank of England inputs'!D$6,MATCH($A1287,'Bank of England inputs'!$A$7:$A$4920,0),0),D1286)</f>
        <v>2.1501172791242862</v>
      </c>
      <c r="F1287" s="5">
        <f t="shared" si="61"/>
        <v>37572</v>
      </c>
      <c r="G1287" s="6">
        <f t="shared" ca="1" si="62"/>
        <v>6.1189974889048049</v>
      </c>
      <c r="H1287" s="6">
        <f t="shared" ca="1" si="60"/>
        <v>3.8853408253419763</v>
      </c>
    </row>
    <row r="1288" spans="1:8">
      <c r="A1288" s="5">
        <f>'iBoxx inputs'!A1292</f>
        <v>37573</v>
      </c>
      <c r="B1288" s="6">
        <f ca="1">OFFSET('iBoxx inputs'!B$6,MATCH($A1288,'iBoxx inputs'!$A$7:$A$4858,0),0)</f>
        <v>5.8387050688674096</v>
      </c>
      <c r="C1288" s="6">
        <f ca="1">OFFSET('iBoxx inputs'!C$6,MATCH($A1288,'iBoxx inputs'!$A$7:$A$4858,0),0)</f>
        <v>6.4780467240597304</v>
      </c>
      <c r="D1288" s="6">
        <f ca="1">IFERROR(OFFSET('Bank of England inputs'!D$6,MATCH($A1288,'Bank of England inputs'!$A$7:$A$4920,0),0),D1287)</f>
        <v>2.1798631476050767</v>
      </c>
      <c r="F1288" s="5">
        <f t="shared" si="61"/>
        <v>37573</v>
      </c>
      <c r="G1288" s="6">
        <f t="shared" ca="1" si="62"/>
        <v>6.1583758964635695</v>
      </c>
      <c r="H1288" s="6">
        <f t="shared" ca="1" si="60"/>
        <v>3.8936367952570938</v>
      </c>
    </row>
    <row r="1289" spans="1:8">
      <c r="A1289" s="5">
        <f>'iBoxx inputs'!A1293</f>
        <v>37574</v>
      </c>
      <c r="B1289" s="6">
        <f ca="1">OFFSET('iBoxx inputs'!B$6,MATCH($A1289,'iBoxx inputs'!$A$7:$A$4858,0),0)</f>
        <v>5.8959776498188798</v>
      </c>
      <c r="C1289" s="6">
        <f ca="1">OFFSET('iBoxx inputs'!C$6,MATCH($A1289,'iBoxx inputs'!$A$7:$A$4858,0),0)</f>
        <v>6.5354972344488997</v>
      </c>
      <c r="D1289" s="6">
        <f ca="1">IFERROR(OFFSET('Bank of England inputs'!D$6,MATCH($A1289,'Bank of England inputs'!$A$7:$A$4920,0),0),D1288)</f>
        <v>2.218746945557637</v>
      </c>
      <c r="F1289" s="5">
        <f t="shared" si="61"/>
        <v>37574</v>
      </c>
      <c r="G1289" s="6">
        <f t="shared" ca="1" si="62"/>
        <v>6.2157374421338893</v>
      </c>
      <c r="H1289" s="6">
        <f t="shared" ca="1" si="60"/>
        <v>3.9102323360558078</v>
      </c>
    </row>
    <row r="1290" spans="1:8">
      <c r="A1290" s="5">
        <f>'iBoxx inputs'!A1294</f>
        <v>37575</v>
      </c>
      <c r="B1290" s="6">
        <f ca="1">OFFSET('iBoxx inputs'!B$6,MATCH($A1290,'iBoxx inputs'!$A$7:$A$4858,0),0)</f>
        <v>5.8900747926398296</v>
      </c>
      <c r="C1290" s="6">
        <f ca="1">OFFSET('iBoxx inputs'!C$6,MATCH($A1290,'iBoxx inputs'!$A$7:$A$4858,0),0)</f>
        <v>6.5343141230899304</v>
      </c>
      <c r="D1290" s="6">
        <f ca="1">IFERROR(OFFSET('Bank of England inputs'!D$6,MATCH($A1290,'Bank of England inputs'!$A$7:$A$4920,0),0),D1289)</f>
        <v>2.188782489740082</v>
      </c>
      <c r="F1290" s="5">
        <f t="shared" si="61"/>
        <v>37575</v>
      </c>
      <c r="G1290" s="6">
        <f t="shared" ca="1" si="62"/>
        <v>6.2121944578648804</v>
      </c>
      <c r="H1290" s="6">
        <f t="shared" ca="1" si="60"/>
        <v>3.9372344694768691</v>
      </c>
    </row>
    <row r="1291" spans="1:8">
      <c r="A1291" s="5">
        <f>'iBoxx inputs'!A1295</f>
        <v>37578</v>
      </c>
      <c r="B1291" s="6">
        <f ca="1">OFFSET('iBoxx inputs'!B$6,MATCH($A1291,'iBoxx inputs'!$A$7:$A$4858,0),0)</f>
        <v>5.89475754792708</v>
      </c>
      <c r="C1291" s="6">
        <f ca="1">OFFSET('iBoxx inputs'!C$6,MATCH($A1291,'iBoxx inputs'!$A$7:$A$4858,0),0)</f>
        <v>6.5414181517287302</v>
      </c>
      <c r="D1291" s="6">
        <f ca="1">IFERROR(OFFSET('Bank of England inputs'!D$6,MATCH($A1291,'Bank of England inputs'!$A$7:$A$4920,0),0),D1290)</f>
        <v>2.1785853849159764</v>
      </c>
      <c r="F1291" s="5">
        <f t="shared" si="61"/>
        <v>37578</v>
      </c>
      <c r="G1291" s="6">
        <f t="shared" ca="1" si="62"/>
        <v>6.2180878498279046</v>
      </c>
      <c r="H1291" s="6">
        <f t="shared" ca="1" si="60"/>
        <v>3.9533748188965046</v>
      </c>
    </row>
    <row r="1292" spans="1:8">
      <c r="A1292" s="5">
        <f>'iBoxx inputs'!A1296</f>
        <v>37579</v>
      </c>
      <c r="B1292" s="6">
        <f ca="1">OFFSET('iBoxx inputs'!B$6,MATCH($A1292,'iBoxx inputs'!$A$7:$A$4858,0),0)</f>
        <v>5.8641689782741304</v>
      </c>
      <c r="C1292" s="6">
        <f ca="1">OFFSET('iBoxx inputs'!C$6,MATCH($A1292,'iBoxx inputs'!$A$7:$A$4858,0),0)</f>
        <v>6.5264605335061399</v>
      </c>
      <c r="D1292" s="6">
        <f ca="1">IFERROR(OFFSET('Bank of England inputs'!D$6,MATCH($A1292,'Bank of England inputs'!$A$7:$A$4920,0),0),D1291)</f>
        <v>2.1690278456277579</v>
      </c>
      <c r="F1292" s="5">
        <f t="shared" si="61"/>
        <v>37579</v>
      </c>
      <c r="G1292" s="6">
        <f t="shared" ca="1" si="62"/>
        <v>6.1953147558901351</v>
      </c>
      <c r="H1292" s="6">
        <f t="shared" ca="1" si="60"/>
        <v>3.9408096515764823</v>
      </c>
    </row>
    <row r="1293" spans="1:8">
      <c r="A1293" s="5">
        <f>'iBoxx inputs'!A1297</f>
        <v>37580</v>
      </c>
      <c r="B1293" s="6">
        <f ca="1">OFFSET('iBoxx inputs'!B$6,MATCH($A1293,'iBoxx inputs'!$A$7:$A$4858,0),0)</f>
        <v>5.8546813103078401</v>
      </c>
      <c r="C1293" s="6">
        <f ca="1">OFFSET('iBoxx inputs'!C$6,MATCH($A1293,'iBoxx inputs'!$A$7:$A$4858,0),0)</f>
        <v>6.5118987633676397</v>
      </c>
      <c r="D1293" s="6">
        <f ca="1">IFERROR(OFFSET('Bank of England inputs'!D$6,MATCH($A1293,'Bank of England inputs'!$A$7:$A$4920,0),0),D1292)</f>
        <v>2.149277061352084</v>
      </c>
      <c r="F1293" s="5">
        <f t="shared" si="61"/>
        <v>37580</v>
      </c>
      <c r="G1293" s="6">
        <f t="shared" ca="1" si="62"/>
        <v>6.1832900368377395</v>
      </c>
      <c r="H1293" s="6">
        <f t="shared" ca="1" si="60"/>
        <v>3.9491351202248559</v>
      </c>
    </row>
    <row r="1294" spans="1:8">
      <c r="A1294" s="5">
        <f>'iBoxx inputs'!A1298</f>
        <v>37581</v>
      </c>
      <c r="B1294" s="6">
        <f ca="1">OFFSET('iBoxx inputs'!B$6,MATCH($A1294,'iBoxx inputs'!$A$7:$A$4858,0),0)</f>
        <v>5.9440501698887003</v>
      </c>
      <c r="C1294" s="6">
        <f ca="1">OFFSET('iBoxx inputs'!C$6,MATCH($A1294,'iBoxx inputs'!$A$7:$A$4858,0),0)</f>
        <v>6.5941177222798997</v>
      </c>
      <c r="D1294" s="6">
        <f ca="1">IFERROR(OFFSET('Bank of England inputs'!D$6,MATCH($A1294,'Bank of England inputs'!$A$7:$A$4920,0),0),D1293)</f>
        <v>2.197265625</v>
      </c>
      <c r="F1294" s="5">
        <f t="shared" si="61"/>
        <v>37581</v>
      </c>
      <c r="G1294" s="6">
        <f t="shared" ca="1" si="62"/>
        <v>6.2690839460843</v>
      </c>
      <c r="H1294" s="6">
        <f t="shared" ca="1" si="60"/>
        <v>3.9842732544580262</v>
      </c>
    </row>
    <row r="1295" spans="1:8">
      <c r="A1295" s="5">
        <f>'iBoxx inputs'!A1299</f>
        <v>37582</v>
      </c>
      <c r="B1295" s="6">
        <f ca="1">OFFSET('iBoxx inputs'!B$6,MATCH($A1295,'iBoxx inputs'!$A$7:$A$4858,0),0)</f>
        <v>5.9433353123814801</v>
      </c>
      <c r="C1295" s="6">
        <f ca="1">OFFSET('iBoxx inputs'!C$6,MATCH($A1295,'iBoxx inputs'!$A$7:$A$4858,0),0)</f>
        <v>6.5997508762247596</v>
      </c>
      <c r="D1295" s="6">
        <f ca="1">IFERROR(OFFSET('Bank of England inputs'!D$6,MATCH($A1295,'Bank of England inputs'!$A$7:$A$4920,0),0),D1294)</f>
        <v>2.1970510692315148</v>
      </c>
      <c r="F1295" s="5">
        <f t="shared" si="61"/>
        <v>37582</v>
      </c>
      <c r="G1295" s="6">
        <f t="shared" ca="1" si="62"/>
        <v>6.2715430943031194</v>
      </c>
      <c r="H1295" s="6">
        <f t="shared" ca="1" si="60"/>
        <v>3.9868978433745594</v>
      </c>
    </row>
    <row r="1296" spans="1:8">
      <c r="A1296" s="5">
        <f>'iBoxx inputs'!A1300</f>
        <v>37585</v>
      </c>
      <c r="B1296" s="6">
        <f ca="1">OFFSET('iBoxx inputs'!B$6,MATCH($A1296,'iBoxx inputs'!$A$7:$A$4858,0),0)</f>
        <v>5.9445779731385304</v>
      </c>
      <c r="C1296" s="6">
        <f ca="1">OFFSET('iBoxx inputs'!C$6,MATCH($A1296,'iBoxx inputs'!$A$7:$A$4858,0),0)</f>
        <v>6.6162160964665597</v>
      </c>
      <c r="D1296" s="6">
        <f ca="1">IFERROR(OFFSET('Bank of England inputs'!D$6,MATCH($A1296,'Bank of England inputs'!$A$7:$A$4920,0),0),D1295)</f>
        <v>2.1768840296759073</v>
      </c>
      <c r="F1296" s="5">
        <f t="shared" si="61"/>
        <v>37585</v>
      </c>
      <c r="G1296" s="6">
        <f t="shared" ca="1" si="62"/>
        <v>6.2803970348025455</v>
      </c>
      <c r="H1296" s="6">
        <f t="shared" ca="1" si="60"/>
        <v>4.0160874390481771</v>
      </c>
    </row>
    <row r="1297" spans="1:8">
      <c r="A1297" s="5">
        <f>'iBoxx inputs'!A1301</f>
        <v>37586</v>
      </c>
      <c r="B1297" s="6">
        <f ca="1">OFFSET('iBoxx inputs'!B$6,MATCH($A1297,'iBoxx inputs'!$A$7:$A$4858,0),0)</f>
        <v>5.8972983076282297</v>
      </c>
      <c r="C1297" s="6">
        <f ca="1">OFFSET('iBoxx inputs'!C$6,MATCH($A1297,'iBoxx inputs'!$A$7:$A$4858,0),0)</f>
        <v>6.5859150671483899</v>
      </c>
      <c r="D1297" s="6">
        <f ca="1">IFERROR(OFFSET('Bank of England inputs'!D$6,MATCH($A1297,'Bank of England inputs'!$A$7:$A$4920,0),0),D1296)</f>
        <v>2.1677570549750946</v>
      </c>
      <c r="F1297" s="5">
        <f t="shared" si="61"/>
        <v>37586</v>
      </c>
      <c r="G1297" s="6">
        <f t="shared" ca="1" si="62"/>
        <v>6.2416066873883098</v>
      </c>
      <c r="H1297" s="6">
        <f t="shared" ca="1" si="60"/>
        <v>3.9874122226458697</v>
      </c>
    </row>
    <row r="1298" spans="1:8">
      <c r="A1298" s="5">
        <f>'iBoxx inputs'!A1302</f>
        <v>37587</v>
      </c>
      <c r="B1298" s="6">
        <f ca="1">OFFSET('iBoxx inputs'!B$6,MATCH($A1298,'iBoxx inputs'!$A$7:$A$4858,0),0)</f>
        <v>5.9808472500451497</v>
      </c>
      <c r="C1298" s="6">
        <f ca="1">OFFSET('iBoxx inputs'!C$6,MATCH($A1298,'iBoxx inputs'!$A$7:$A$4858,0),0)</f>
        <v>6.6564600821329796</v>
      </c>
      <c r="D1298" s="6">
        <f ca="1">IFERROR(OFFSET('Bank of England inputs'!D$6,MATCH($A1298,'Bank of England inputs'!$A$7:$A$4920,0),0),D1297)</f>
        <v>2.2061694650526986</v>
      </c>
      <c r="F1298" s="5">
        <f t="shared" si="61"/>
        <v>37587</v>
      </c>
      <c r="G1298" s="6">
        <f t="shared" ca="1" si="62"/>
        <v>6.3186536660890642</v>
      </c>
      <c r="H1298" s="6">
        <f t="shared" ca="1" si="60"/>
        <v>4.0237142459805586</v>
      </c>
    </row>
    <row r="1299" spans="1:8">
      <c r="A1299" s="5">
        <f>'iBoxx inputs'!A1303</f>
        <v>37588</v>
      </c>
      <c r="B1299" s="6">
        <f ca="1">OFFSET('iBoxx inputs'!B$6,MATCH($A1299,'iBoxx inputs'!$A$7:$A$4858,0),0)</f>
        <v>5.9838433223690597</v>
      </c>
      <c r="C1299" s="6">
        <f ca="1">OFFSET('iBoxx inputs'!C$6,MATCH($A1299,'iBoxx inputs'!$A$7:$A$4858,0),0)</f>
        <v>6.6541609820919803</v>
      </c>
      <c r="D1299" s="6">
        <f ca="1">IFERROR(OFFSET('Bank of England inputs'!D$6,MATCH($A1299,'Bank of England inputs'!$A$7:$A$4920,0),0),D1298)</f>
        <v>2.1961932650073068</v>
      </c>
      <c r="F1299" s="5">
        <f t="shared" si="61"/>
        <v>37588</v>
      </c>
      <c r="G1299" s="6">
        <f t="shared" ca="1" si="62"/>
        <v>6.31900215223052</v>
      </c>
      <c r="H1299" s="6">
        <f t="shared" ca="1" si="60"/>
        <v>4.0342098423688411</v>
      </c>
    </row>
    <row r="1300" spans="1:8">
      <c r="A1300" s="5">
        <f>'iBoxx inputs'!A1304</f>
        <v>37589</v>
      </c>
      <c r="B1300" s="6">
        <f ca="1">OFFSET('iBoxx inputs'!B$6,MATCH($A1300,'iBoxx inputs'!$A$7:$A$4858,0),0)</f>
        <v>5.9630359463348199</v>
      </c>
      <c r="C1300" s="6">
        <f ca="1">OFFSET('iBoxx inputs'!C$6,MATCH($A1300,'iBoxx inputs'!$A$7:$A$4858,0),0)</f>
        <v>6.6377102797451997</v>
      </c>
      <c r="D1300" s="6">
        <f ca="1">IFERROR(OFFSET('Bank of England inputs'!D$6,MATCH($A1300,'Bank of England inputs'!$A$7:$A$4920,0),0),D1299)</f>
        <v>2.2063848481890025</v>
      </c>
      <c r="F1300" s="5">
        <f t="shared" si="61"/>
        <v>37589</v>
      </c>
      <c r="G1300" s="6">
        <f t="shared" ca="1" si="62"/>
        <v>6.3003731130400098</v>
      </c>
      <c r="H1300" s="6">
        <f t="shared" ca="1" si="60"/>
        <v>4.0056091123191306</v>
      </c>
    </row>
    <row r="1301" spans="1:8">
      <c r="A1301" s="5">
        <f>'iBoxx inputs'!A1305</f>
        <v>37590</v>
      </c>
      <c r="B1301" s="6">
        <f ca="1">OFFSET('iBoxx inputs'!B$6,MATCH($A1301,'iBoxx inputs'!$A$7:$A$4858,0),0)</f>
        <v>5.9629832786560497</v>
      </c>
      <c r="C1301" s="6">
        <f ca="1">OFFSET('iBoxx inputs'!C$6,MATCH($A1301,'iBoxx inputs'!$A$7:$A$4858,0),0)</f>
        <v>6.6376426199952201</v>
      </c>
      <c r="D1301" s="6">
        <f ca="1">IFERROR(OFFSET('Bank of England inputs'!D$6,MATCH($A1301,'Bank of England inputs'!$A$7:$A$4920,0),0),D1300)</f>
        <v>2.2063848481890025</v>
      </c>
      <c r="F1301" s="5">
        <f t="shared" si="61"/>
        <v>37590</v>
      </c>
      <c r="G1301" s="6">
        <f t="shared" ca="1" si="62"/>
        <v>6.3003129493256349</v>
      </c>
      <c r="H1301" s="6">
        <f t="shared" ca="1" si="60"/>
        <v>4.0055502473915761</v>
      </c>
    </row>
    <row r="1302" spans="1:8">
      <c r="A1302" s="5">
        <f>'iBoxx inputs'!A1306</f>
        <v>37592</v>
      </c>
      <c r="B1302" s="6">
        <f ca="1">OFFSET('iBoxx inputs'!B$6,MATCH($A1302,'iBoxx inputs'!$A$7:$A$4858,0),0)</f>
        <v>5.9793529844434801</v>
      </c>
      <c r="C1302" s="6">
        <f ca="1">OFFSET('iBoxx inputs'!C$6,MATCH($A1302,'iBoxx inputs'!$A$7:$A$4858,0),0)</f>
        <v>6.6770495713651803</v>
      </c>
      <c r="D1302" s="6">
        <f ca="1">IFERROR(OFFSET('Bank of England inputs'!D$6,MATCH($A1302,'Bank of England inputs'!$A$7:$A$4920,0),0),D1301)</f>
        <v>2.2254758418740694</v>
      </c>
      <c r="F1302" s="5">
        <f t="shared" si="61"/>
        <v>37592</v>
      </c>
      <c r="G1302" s="6">
        <f t="shared" ca="1" si="62"/>
        <v>6.3282012779043306</v>
      </c>
      <c r="H1302" s="6">
        <f t="shared" ca="1" si="60"/>
        <v>4.0134080103246372</v>
      </c>
    </row>
    <row r="1303" spans="1:8">
      <c r="A1303" s="5">
        <f>'iBoxx inputs'!A1307</f>
        <v>37593</v>
      </c>
      <c r="B1303" s="6">
        <f ca="1">OFFSET('iBoxx inputs'!B$6,MATCH($A1303,'iBoxx inputs'!$A$7:$A$4858,0),0)</f>
        <v>5.9444190632630498</v>
      </c>
      <c r="C1303" s="6">
        <f ca="1">OFFSET('iBoxx inputs'!C$6,MATCH($A1303,'iBoxx inputs'!$A$7:$A$4858,0),0)</f>
        <v>6.6320077625620399</v>
      </c>
      <c r="D1303" s="6">
        <f ca="1">IFERROR(OFFSET('Bank of England inputs'!D$6,MATCH($A1303,'Bank of England inputs'!$A$7:$A$4920,0),0),D1302)</f>
        <v>2.2161476130039937</v>
      </c>
      <c r="F1303" s="5">
        <f t="shared" si="61"/>
        <v>37593</v>
      </c>
      <c r="G1303" s="6">
        <f t="shared" ca="1" si="62"/>
        <v>6.2882134129125449</v>
      </c>
      <c r="H1303" s="6">
        <f t="shared" ca="1" si="60"/>
        <v>3.9837793685256306</v>
      </c>
    </row>
    <row r="1304" spans="1:8">
      <c r="A1304" s="5">
        <f>'iBoxx inputs'!A1308</f>
        <v>37594</v>
      </c>
      <c r="B1304" s="6">
        <f ca="1">OFFSET('iBoxx inputs'!B$6,MATCH($A1304,'iBoxx inputs'!$A$7:$A$4858,0),0)</f>
        <v>5.9218038097044898</v>
      </c>
      <c r="C1304" s="6">
        <f ca="1">OFFSET('iBoxx inputs'!C$6,MATCH($A1304,'iBoxx inputs'!$A$7:$A$4858,0),0)</f>
        <v>6.60427803065134</v>
      </c>
      <c r="D1304" s="6">
        <f ca="1">IFERROR(OFFSET('Bank of England inputs'!D$6,MATCH($A1304,'Bank of England inputs'!$A$7:$A$4920,0),0),D1303)</f>
        <v>2.2165804120691357</v>
      </c>
      <c r="F1304" s="5">
        <f t="shared" si="61"/>
        <v>37594</v>
      </c>
      <c r="G1304" s="6">
        <f t="shared" ca="1" si="62"/>
        <v>6.2630409201779145</v>
      </c>
      <c r="H1304" s="6">
        <f t="shared" ca="1" si="60"/>
        <v>3.9587124630819481</v>
      </c>
    </row>
    <row r="1305" spans="1:8">
      <c r="A1305" s="5">
        <f>'iBoxx inputs'!A1309</f>
        <v>37595</v>
      </c>
      <c r="B1305" s="6">
        <f ca="1">OFFSET('iBoxx inputs'!B$6,MATCH($A1305,'iBoxx inputs'!$A$7:$A$4858,0),0)</f>
        <v>5.8734826319094502</v>
      </c>
      <c r="C1305" s="6">
        <f ca="1">OFFSET('iBoxx inputs'!C$6,MATCH($A1305,'iBoxx inputs'!$A$7:$A$4858,0),0)</f>
        <v>6.5649551435586497</v>
      </c>
      <c r="D1305" s="6">
        <f ca="1">IFERROR(OFFSET('Bank of England inputs'!D$6,MATCH($A1305,'Bank of England inputs'!$A$7:$A$4920,0),0),D1304)</f>
        <v>2.1877136439105271</v>
      </c>
      <c r="F1305" s="5">
        <f t="shared" si="61"/>
        <v>37595</v>
      </c>
      <c r="G1305" s="6">
        <f t="shared" ca="1" si="62"/>
        <v>6.2192188877340495</v>
      </c>
      <c r="H1305" s="6">
        <f t="shared" ca="1" si="60"/>
        <v>3.9451956600887961</v>
      </c>
    </row>
    <row r="1306" spans="1:8">
      <c r="A1306" s="5">
        <f>'iBoxx inputs'!A1310</f>
        <v>37596</v>
      </c>
      <c r="B1306" s="6">
        <f ca="1">OFFSET('iBoxx inputs'!B$6,MATCH($A1306,'iBoxx inputs'!$A$7:$A$4858,0),0)</f>
        <v>5.83518840221054</v>
      </c>
      <c r="C1306" s="6">
        <f ca="1">OFFSET('iBoxx inputs'!C$6,MATCH($A1306,'iBoxx inputs'!$A$7:$A$4858,0),0)</f>
        <v>6.5259008772338802</v>
      </c>
      <c r="D1306" s="6">
        <f ca="1">IFERROR(OFFSET('Bank of England inputs'!D$6,MATCH($A1306,'Bank of England inputs'!$A$7:$A$4920,0),0),D1305)</f>
        <v>2.1686040832274989</v>
      </c>
      <c r="F1306" s="5">
        <f t="shared" si="61"/>
        <v>37596</v>
      </c>
      <c r="G1306" s="6">
        <f t="shared" ca="1" si="62"/>
        <v>6.1805446397222106</v>
      </c>
      <c r="H1306" s="6">
        <f t="shared" ca="1" si="60"/>
        <v>3.9267841549704974</v>
      </c>
    </row>
    <row r="1307" spans="1:8">
      <c r="A1307" s="5">
        <f>'iBoxx inputs'!A1311</f>
        <v>37599</v>
      </c>
      <c r="B1307" s="6">
        <f ca="1">OFFSET('iBoxx inputs'!B$6,MATCH($A1307,'iBoxx inputs'!$A$7:$A$4858,0),0)</f>
        <v>5.8213365463554503</v>
      </c>
      <c r="C1307" s="6">
        <f ca="1">OFFSET('iBoxx inputs'!C$6,MATCH($A1307,'iBoxx inputs'!$A$7:$A$4858,0),0)</f>
        <v>6.5307477244078003</v>
      </c>
      <c r="D1307" s="6">
        <f ca="1">IFERROR(OFFSET('Bank of England inputs'!D$6,MATCH($A1307,'Bank of England inputs'!$A$7:$A$4920,0),0),D1306)</f>
        <v>2.1590465025400629</v>
      </c>
      <c r="F1307" s="5">
        <f t="shared" si="61"/>
        <v>37599</v>
      </c>
      <c r="G1307" s="6">
        <f t="shared" ca="1" si="62"/>
        <v>6.1760421353816248</v>
      </c>
      <c r="H1307" s="6">
        <f t="shared" ca="1" si="60"/>
        <v>3.932099770275066</v>
      </c>
    </row>
    <row r="1308" spans="1:8">
      <c r="A1308" s="5">
        <f>'iBoxx inputs'!A1312</f>
        <v>37600</v>
      </c>
      <c r="B1308" s="6">
        <f ca="1">OFFSET('iBoxx inputs'!B$6,MATCH($A1308,'iBoxx inputs'!$A$7:$A$4858,0),0)</f>
        <v>5.85642584174572</v>
      </c>
      <c r="C1308" s="6">
        <f ca="1">OFFSET('iBoxx inputs'!C$6,MATCH($A1308,'iBoxx inputs'!$A$7:$A$4858,0),0)</f>
        <v>6.5539229173902402</v>
      </c>
      <c r="D1308" s="6">
        <f ca="1">IFERROR(OFFSET('Bank of England inputs'!D$6,MATCH($A1308,'Bank of England inputs'!$A$7:$A$4920,0),0),D1307)</f>
        <v>2.1686040832274989</v>
      </c>
      <c r="F1308" s="5">
        <f t="shared" si="61"/>
        <v>37600</v>
      </c>
      <c r="G1308" s="6">
        <f t="shared" ca="1" si="62"/>
        <v>6.2051743795679801</v>
      </c>
      <c r="H1308" s="6">
        <f t="shared" ca="1" si="60"/>
        <v>3.9508911103965483</v>
      </c>
    </row>
    <row r="1309" spans="1:8">
      <c r="A1309" s="5">
        <f>'iBoxx inputs'!A1313</f>
        <v>37601</v>
      </c>
      <c r="B1309" s="6">
        <f ca="1">OFFSET('iBoxx inputs'!B$6,MATCH($A1309,'iBoxx inputs'!$A$7:$A$4858,0),0)</f>
        <v>5.8431532596012401</v>
      </c>
      <c r="C1309" s="6">
        <f ca="1">OFFSET('iBoxx inputs'!C$6,MATCH($A1309,'iBoxx inputs'!$A$7:$A$4858,0),0)</f>
        <v>6.5421667227970399</v>
      </c>
      <c r="D1309" s="6">
        <f ca="1">IFERROR(OFFSET('Bank of England inputs'!D$6,MATCH($A1309,'Bank of England inputs'!$A$7:$A$4920,0),0),D1308)</f>
        <v>2.1588355963661154</v>
      </c>
      <c r="F1309" s="5">
        <f t="shared" si="61"/>
        <v>37601</v>
      </c>
      <c r="G1309" s="6">
        <f t="shared" ca="1" si="62"/>
        <v>6.1926599911991396</v>
      </c>
      <c r="H1309" s="6">
        <f t="shared" ca="1" si="60"/>
        <v>3.9485810221749462</v>
      </c>
    </row>
    <row r="1310" spans="1:8">
      <c r="A1310" s="5">
        <f>'iBoxx inputs'!A1314</f>
        <v>37602</v>
      </c>
      <c r="B1310" s="6">
        <f ca="1">OFFSET('iBoxx inputs'!B$6,MATCH($A1310,'iBoxx inputs'!$A$7:$A$4858,0),0)</f>
        <v>5.8257449663039198</v>
      </c>
      <c r="C1310" s="6">
        <f ca="1">OFFSET('iBoxx inputs'!C$6,MATCH($A1310,'iBoxx inputs'!$A$7:$A$4858,0),0)</f>
        <v>6.5283113093810003</v>
      </c>
      <c r="D1310" s="6">
        <f ca="1">IFERROR(OFFSET('Bank of England inputs'!D$6,MATCH($A1310,'Bank of England inputs'!$A$7:$A$4920,0),0),D1309)</f>
        <v>2.1395076201641272</v>
      </c>
      <c r="F1310" s="5">
        <f t="shared" si="61"/>
        <v>37602</v>
      </c>
      <c r="G1310" s="6">
        <f t="shared" ca="1" si="62"/>
        <v>6.1770281378424601</v>
      </c>
      <c r="H1310" s="6">
        <f t="shared" ca="1" si="60"/>
        <v>3.9529469171645681</v>
      </c>
    </row>
    <row r="1311" spans="1:8">
      <c r="A1311" s="5">
        <f>'iBoxx inputs'!A1315</f>
        <v>37603</v>
      </c>
      <c r="B1311" s="6">
        <f ca="1">OFFSET('iBoxx inputs'!B$6,MATCH($A1311,'iBoxx inputs'!$A$7:$A$4858,0),0)</f>
        <v>5.8291012570829901</v>
      </c>
      <c r="C1311" s="6">
        <f ca="1">OFFSET('iBoxx inputs'!C$6,MATCH($A1311,'iBoxx inputs'!$A$7:$A$4858,0),0)</f>
        <v>6.5148008718818904</v>
      </c>
      <c r="D1311" s="6">
        <f ca="1">IFERROR(OFFSET('Bank of England inputs'!D$6,MATCH($A1311,'Bank of England inputs'!$A$7:$A$4920,0),0),D1310)</f>
        <v>2.1496970881375921</v>
      </c>
      <c r="F1311" s="5">
        <f t="shared" si="61"/>
        <v>37603</v>
      </c>
      <c r="G1311" s="6">
        <f t="shared" ca="1" si="62"/>
        <v>6.1719510644824407</v>
      </c>
      <c r="H1311" s="6">
        <f t="shared" ca="1" si="60"/>
        <v>3.9376073458880168</v>
      </c>
    </row>
    <row r="1312" spans="1:8">
      <c r="A1312" s="5">
        <f>'iBoxx inputs'!A1316</f>
        <v>37606</v>
      </c>
      <c r="B1312" s="6">
        <f ca="1">OFFSET('iBoxx inputs'!B$6,MATCH($A1312,'iBoxx inputs'!$A$7:$A$4858,0),0)</f>
        <v>5.8357673881154204</v>
      </c>
      <c r="C1312" s="6">
        <f ca="1">OFFSET('iBoxx inputs'!C$6,MATCH($A1312,'iBoxx inputs'!$A$7:$A$4858,0),0)</f>
        <v>6.52277540736966</v>
      </c>
      <c r="D1312" s="6">
        <f ca="1">IFERROR(OFFSET('Bank of England inputs'!D$6,MATCH($A1312,'Bank of England inputs'!$A$7:$A$4920,0),0),D1311)</f>
        <v>2.1894242987000379</v>
      </c>
      <c r="F1312" s="5">
        <f t="shared" si="61"/>
        <v>37606</v>
      </c>
      <c r="G1312" s="6">
        <f t="shared" ca="1" si="62"/>
        <v>6.1792713977425402</v>
      </c>
      <c r="H1312" s="6">
        <f t="shared" ca="1" si="60"/>
        <v>3.9043640048114669</v>
      </c>
    </row>
    <row r="1313" spans="1:8">
      <c r="A1313" s="5">
        <f>'iBoxx inputs'!A1317</f>
        <v>37607</v>
      </c>
      <c r="B1313" s="6">
        <f ca="1">OFFSET('iBoxx inputs'!B$6,MATCH($A1313,'iBoxx inputs'!$A$7:$A$4858,0),0)</f>
        <v>5.8515834860890399</v>
      </c>
      <c r="C1313" s="6">
        <f ca="1">OFFSET('iBoxx inputs'!C$6,MATCH($A1313,'iBoxx inputs'!$A$7:$A$4858,0),0)</f>
        <v>6.5377986742719996</v>
      </c>
      <c r="D1313" s="6">
        <f ca="1">IFERROR(OFFSET('Bank of England inputs'!D$6,MATCH($A1313,'Bank of England inputs'!$A$7:$A$4920,0),0),D1312)</f>
        <v>2.2091886608015754</v>
      </c>
      <c r="F1313" s="5">
        <f t="shared" si="61"/>
        <v>37607</v>
      </c>
      <c r="G1313" s="6">
        <f t="shared" ca="1" si="62"/>
        <v>6.1946910801805197</v>
      </c>
      <c r="H1313" s="6">
        <f t="shared" ca="1" si="60"/>
        <v>3.899358239312023</v>
      </c>
    </row>
    <row r="1314" spans="1:8">
      <c r="A1314" s="5">
        <f>'iBoxx inputs'!A1318</f>
        <v>37608</v>
      </c>
      <c r="B1314" s="6">
        <f ca="1">OFFSET('iBoxx inputs'!B$6,MATCH($A1314,'iBoxx inputs'!$A$7:$A$4858,0),0)</f>
        <v>5.7974779020459399</v>
      </c>
      <c r="C1314" s="6">
        <f ca="1">OFFSET('iBoxx inputs'!C$6,MATCH($A1314,'iBoxx inputs'!$A$7:$A$4858,0),0)</f>
        <v>6.4727639212308796</v>
      </c>
      <c r="D1314" s="6">
        <f ca="1">IFERROR(OFFSET('Bank of England inputs'!D$6,MATCH($A1314,'Bank of England inputs'!$A$7:$A$4920,0),0),D1313)</f>
        <v>2.1705123191239739</v>
      </c>
      <c r="F1314" s="5">
        <f t="shared" si="61"/>
        <v>37608</v>
      </c>
      <c r="G1314" s="6">
        <f t="shared" ca="1" si="62"/>
        <v>6.1351209116384098</v>
      </c>
      <c r="H1314" s="6">
        <f t="shared" ca="1" si="60"/>
        <v>3.8803843716973763</v>
      </c>
    </row>
    <row r="1315" spans="1:8">
      <c r="A1315" s="5">
        <f>'iBoxx inputs'!A1319</f>
        <v>37609</v>
      </c>
      <c r="B1315" s="6">
        <f ca="1">OFFSET('iBoxx inputs'!B$6,MATCH($A1315,'iBoxx inputs'!$A$7:$A$4858,0),0)</f>
        <v>5.7911940529577102</v>
      </c>
      <c r="C1315" s="6">
        <f ca="1">OFFSET('iBoxx inputs'!C$6,MATCH($A1315,'iBoxx inputs'!$A$7:$A$4858,0),0)</f>
        <v>6.4646067374795901</v>
      </c>
      <c r="D1315" s="6">
        <f ca="1">IFERROR(OFFSET('Bank of England inputs'!D$6,MATCH($A1315,'Bank of England inputs'!$A$7:$A$4920,0),0),D1314)</f>
        <v>2.1907090464547752</v>
      </c>
      <c r="F1315" s="5">
        <f t="shared" si="61"/>
        <v>37609</v>
      </c>
      <c r="G1315" s="6">
        <f t="shared" ca="1" si="62"/>
        <v>6.1279003952186502</v>
      </c>
      <c r="H1315" s="6">
        <f t="shared" ca="1" si="60"/>
        <v>3.8527879740750892</v>
      </c>
    </row>
    <row r="1316" spans="1:8">
      <c r="A1316" s="5">
        <f>'iBoxx inputs'!A1320</f>
        <v>37610</v>
      </c>
      <c r="B1316" s="6">
        <f ca="1">OFFSET('iBoxx inputs'!B$6,MATCH($A1316,'iBoxx inputs'!$A$7:$A$4858,0),0)</f>
        <v>5.8088493403378596</v>
      </c>
      <c r="C1316" s="6">
        <f ca="1">OFFSET('iBoxx inputs'!C$6,MATCH($A1316,'iBoxx inputs'!$A$7:$A$4858,0),0)</f>
        <v>6.4822663635906599</v>
      </c>
      <c r="D1316" s="6">
        <f ca="1">IFERROR(OFFSET('Bank of England inputs'!D$6,MATCH($A1316,'Bank of England inputs'!$A$7:$A$4920,0),0),D1315)</f>
        <v>2.2402660927411278</v>
      </c>
      <c r="F1316" s="5">
        <f t="shared" si="61"/>
        <v>37610</v>
      </c>
      <c r="G1316" s="6">
        <f t="shared" ca="1" si="62"/>
        <v>6.1455578519642593</v>
      </c>
      <c r="H1316" s="6">
        <f t="shared" ca="1" si="60"/>
        <v>3.8197198701348078</v>
      </c>
    </row>
    <row r="1317" spans="1:8">
      <c r="A1317" s="5">
        <f>'iBoxx inputs'!A1321</f>
        <v>37613</v>
      </c>
      <c r="B1317" s="6">
        <f ca="1">OFFSET('iBoxx inputs'!B$6,MATCH($A1317,'iBoxx inputs'!$A$7:$A$4858,0),0)</f>
        <v>5.80381558974788</v>
      </c>
      <c r="C1317" s="6">
        <f ca="1">OFFSET('iBoxx inputs'!C$6,MATCH($A1317,'iBoxx inputs'!$A$7:$A$4858,0),0)</f>
        <v>6.4777715972322998</v>
      </c>
      <c r="D1317" s="6">
        <f ca="1">IFERROR(OFFSET('Bank of England inputs'!D$6,MATCH($A1317,'Bank of England inputs'!$A$7:$A$4920,0),0),D1316)</f>
        <v>2.2207004500097716</v>
      </c>
      <c r="F1317" s="5">
        <f t="shared" si="61"/>
        <v>37613</v>
      </c>
      <c r="G1317" s="6">
        <f t="shared" ca="1" si="62"/>
        <v>6.1407935934900895</v>
      </c>
      <c r="H1317" s="6">
        <f t="shared" ca="1" si="60"/>
        <v>3.8349308175572583</v>
      </c>
    </row>
    <row r="1318" spans="1:8">
      <c r="A1318" s="5">
        <f>'iBoxx inputs'!A1322</f>
        <v>37614</v>
      </c>
      <c r="B1318" s="6">
        <f ca="1">OFFSET('iBoxx inputs'!B$6,MATCH($A1318,'iBoxx inputs'!$A$7:$A$4858,0),0)</f>
        <v>5.8104113976638301</v>
      </c>
      <c r="C1318" s="6">
        <f ca="1">OFFSET('iBoxx inputs'!C$6,MATCH($A1318,'iBoxx inputs'!$A$7:$A$4858,0),0)</f>
        <v>6.4838931673299403</v>
      </c>
      <c r="D1318" s="6">
        <f ca="1">IFERROR(OFFSET('Bank of England inputs'!D$6,MATCH($A1318,'Bank of England inputs'!$A$7:$A$4920,0),0),D1317)</f>
        <v>2.2304832713754497</v>
      </c>
      <c r="F1318" s="5">
        <f t="shared" si="61"/>
        <v>37614</v>
      </c>
      <c r="G1318" s="6">
        <f t="shared" ca="1" si="62"/>
        <v>6.1471522824968847</v>
      </c>
      <c r="H1318" s="6">
        <f t="shared" ca="1" si="60"/>
        <v>3.8312144145151494</v>
      </c>
    </row>
    <row r="1319" spans="1:8">
      <c r="A1319" s="5">
        <f>'iBoxx inputs'!A1323</f>
        <v>37617</v>
      </c>
      <c r="B1319" s="6">
        <f ca="1">OFFSET('iBoxx inputs'!B$6,MATCH($A1319,'iBoxx inputs'!$A$7:$A$4858,0),0)</f>
        <v>5.7355965606070596</v>
      </c>
      <c r="C1319" s="6">
        <f ca="1">OFFSET('iBoxx inputs'!C$6,MATCH($A1319,'iBoxx inputs'!$A$7:$A$4858,0),0)</f>
        <v>6.4071950223870404</v>
      </c>
      <c r="D1319" s="6">
        <f ca="1">IFERROR(OFFSET('Bank of England inputs'!D$6,MATCH($A1319,'Bank of England inputs'!$A$7:$A$4920,0),0),D1318)</f>
        <v>2.2019964768056344</v>
      </c>
      <c r="F1319" s="5">
        <f t="shared" si="61"/>
        <v>37617</v>
      </c>
      <c r="G1319" s="6">
        <f t="shared" ca="1" si="62"/>
        <v>6.07139579149705</v>
      </c>
      <c r="H1319" s="6">
        <f t="shared" ca="1" si="60"/>
        <v>3.786031044481164</v>
      </c>
    </row>
    <row r="1320" spans="1:8">
      <c r="A1320" s="5">
        <f>'iBoxx inputs'!A1324</f>
        <v>37620</v>
      </c>
      <c r="B1320" s="6">
        <f ca="1">OFFSET('iBoxx inputs'!B$6,MATCH($A1320,'iBoxx inputs'!$A$7:$A$4858,0),0)</f>
        <v>5.7331634399827802</v>
      </c>
      <c r="C1320" s="6">
        <f ca="1">OFFSET('iBoxx inputs'!C$6,MATCH($A1320,'iBoxx inputs'!$A$7:$A$4858,0),0)</f>
        <v>6.4017342008501599</v>
      </c>
      <c r="D1320" s="6">
        <f ca="1">IFERROR(OFFSET('Bank of England inputs'!D$6,MATCH($A1320,'Bank of England inputs'!$A$7:$A$4920,0),0),D1319)</f>
        <v>2.2119996084956295</v>
      </c>
      <c r="F1320" s="5">
        <f t="shared" si="61"/>
        <v>37620</v>
      </c>
      <c r="G1320" s="6">
        <f t="shared" ca="1" si="62"/>
        <v>6.0674488204164696</v>
      </c>
      <c r="H1320" s="6">
        <f t="shared" ca="1" si="60"/>
        <v>3.7720123142962025</v>
      </c>
    </row>
    <row r="1321" spans="1:8">
      <c r="A1321" s="5">
        <f>'iBoxx inputs'!A1325</f>
        <v>37621</v>
      </c>
      <c r="B1321" s="6">
        <f ca="1">OFFSET('iBoxx inputs'!B$6,MATCH($A1321,'iBoxx inputs'!$A$7:$A$4858,0),0)</f>
        <v>5.7249059644344804</v>
      </c>
      <c r="C1321" s="6">
        <f ca="1">OFFSET('iBoxx inputs'!C$6,MATCH($A1321,'iBoxx inputs'!$A$7:$A$4858,0),0)</f>
        <v>6.3908197178323602</v>
      </c>
      <c r="D1321" s="6">
        <f ca="1">IFERROR(OFFSET('Bank of England inputs'!D$6,MATCH($A1321,'Bank of England inputs'!$A$7:$A$4920,0),0),D1320)</f>
        <v>2.1826367818341907</v>
      </c>
      <c r="F1321" s="5">
        <f t="shared" si="61"/>
        <v>37621</v>
      </c>
      <c r="G1321" s="6">
        <f t="shared" ca="1" si="62"/>
        <v>6.0578628411334208</v>
      </c>
      <c r="H1321" s="6">
        <f t="shared" ca="1" si="60"/>
        <v>3.7924506367682076</v>
      </c>
    </row>
    <row r="1322" spans="1:8">
      <c r="A1322" s="5">
        <f>'iBoxx inputs'!A1326</f>
        <v>37623</v>
      </c>
      <c r="B1322" s="6">
        <f ca="1">OFFSET('iBoxx inputs'!B$6,MATCH($A1322,'iBoxx inputs'!$A$7:$A$4858,0),0)</f>
        <v>5.7978692810730204</v>
      </c>
      <c r="C1322" s="6">
        <f ca="1">OFFSET('iBoxx inputs'!C$6,MATCH($A1322,'iBoxx inputs'!$A$7:$A$4858,0),0)</f>
        <v>6.4563581576665898</v>
      </c>
      <c r="D1322" s="6">
        <f ca="1">IFERROR(OFFSET('Bank of England inputs'!D$6,MATCH($A1322,'Bank of England inputs'!$A$7:$A$4920,0),0),D1321)</f>
        <v>2.2409237694490658</v>
      </c>
      <c r="F1322" s="5">
        <f t="shared" si="61"/>
        <v>37623</v>
      </c>
      <c r="G1322" s="6">
        <f t="shared" ca="1" si="62"/>
        <v>6.1271137193698051</v>
      </c>
      <c r="H1322" s="6">
        <f t="shared" ca="1" si="60"/>
        <v>3.8010121648392126</v>
      </c>
    </row>
    <row r="1323" spans="1:8">
      <c r="A1323" s="5">
        <f>'iBoxx inputs'!A1327</f>
        <v>37624</v>
      </c>
      <c r="B1323" s="6">
        <f ca="1">OFFSET('iBoxx inputs'!B$6,MATCH($A1323,'iBoxx inputs'!$A$7:$A$4858,0),0)</f>
        <v>5.8183229990775596</v>
      </c>
      <c r="C1323" s="6">
        <f ca="1">OFFSET('iBoxx inputs'!C$6,MATCH($A1323,'iBoxx inputs'!$A$7:$A$4858,0),0)</f>
        <v>6.4764141444755596</v>
      </c>
      <c r="D1323" s="6">
        <f ca="1">IFERROR(OFFSET('Bank of England inputs'!D$6,MATCH($A1323,'Bank of England inputs'!$A$7:$A$4920,0),0),D1322)</f>
        <v>2.2304832713754497</v>
      </c>
      <c r="F1323" s="5">
        <f t="shared" si="61"/>
        <v>37624</v>
      </c>
      <c r="G1323" s="6">
        <f t="shared" ca="1" si="62"/>
        <v>6.1473685717765596</v>
      </c>
      <c r="H1323" s="6">
        <f t="shared" ca="1" si="60"/>
        <v>3.8314259847559873</v>
      </c>
    </row>
    <row r="1324" spans="1:8">
      <c r="A1324" s="5">
        <f>'iBoxx inputs'!A1328</f>
        <v>37627</v>
      </c>
      <c r="B1324" s="6">
        <f ca="1">OFFSET('iBoxx inputs'!B$6,MATCH($A1324,'iBoxx inputs'!$A$7:$A$4858,0),0)</f>
        <v>5.8237963282491201</v>
      </c>
      <c r="C1324" s="6">
        <f ca="1">OFFSET('iBoxx inputs'!C$6,MATCH($A1324,'iBoxx inputs'!$A$7:$A$4858,0),0)</f>
        <v>6.4666077117398597</v>
      </c>
      <c r="D1324" s="6">
        <f ca="1">IFERROR(OFFSET('Bank of England inputs'!D$6,MATCH($A1324,'Bank of England inputs'!$A$7:$A$4920,0),0),D1323)</f>
        <v>2.2307014969181083</v>
      </c>
      <c r="F1324" s="5">
        <f t="shared" si="61"/>
        <v>37627</v>
      </c>
      <c r="G1324" s="6">
        <f t="shared" ca="1" si="62"/>
        <v>6.1452020199944899</v>
      </c>
      <c r="H1324" s="6">
        <f t="shared" ca="1" si="60"/>
        <v>3.8290850652085151</v>
      </c>
    </row>
    <row r="1325" spans="1:8">
      <c r="A1325" s="5">
        <f>'iBoxx inputs'!A1329</f>
        <v>37628</v>
      </c>
      <c r="B1325" s="6">
        <f ca="1">OFFSET('iBoxx inputs'!B$6,MATCH($A1325,'iBoxx inputs'!$A$7:$A$4858,0),0)</f>
        <v>5.8109239105192003</v>
      </c>
      <c r="C1325" s="6">
        <f ca="1">OFFSET('iBoxx inputs'!C$6,MATCH($A1325,'iBoxx inputs'!$A$7:$A$4858,0),0)</f>
        <v>6.4377224226288199</v>
      </c>
      <c r="D1325" s="6">
        <f ca="1">IFERROR(OFFSET('Bank of England inputs'!D$6,MATCH($A1325,'Bank of England inputs'!$A$7:$A$4920,0),0),D1324)</f>
        <v>2.2309197651663393</v>
      </c>
      <c r="F1325" s="5">
        <f t="shared" si="61"/>
        <v>37628</v>
      </c>
      <c r="G1325" s="6">
        <f t="shared" ca="1" si="62"/>
        <v>6.1243231665740101</v>
      </c>
      <c r="H1325" s="6">
        <f t="shared" ca="1" si="60"/>
        <v>3.8084401571962356</v>
      </c>
    </row>
    <row r="1326" spans="1:8">
      <c r="A1326" s="5">
        <f>'iBoxx inputs'!A1330</f>
        <v>37629</v>
      </c>
      <c r="B1326" s="6">
        <f ca="1">OFFSET('iBoxx inputs'!B$6,MATCH($A1326,'iBoxx inputs'!$A$7:$A$4858,0),0)</f>
        <v>5.7620702351923399</v>
      </c>
      <c r="C1326" s="6">
        <f ca="1">OFFSET('iBoxx inputs'!C$6,MATCH($A1326,'iBoxx inputs'!$A$7:$A$4858,0),0)</f>
        <v>6.3863255297637798</v>
      </c>
      <c r="D1326" s="6">
        <f ca="1">IFERROR(OFFSET('Bank of England inputs'!D$6,MATCH($A1326,'Bank of England inputs'!$A$7:$A$4920,0),0),D1325)</f>
        <v>2.2217872173827979</v>
      </c>
      <c r="F1326" s="5">
        <f t="shared" si="61"/>
        <v>37629</v>
      </c>
      <c r="G1326" s="6">
        <f t="shared" ca="1" si="62"/>
        <v>6.0741978824780603</v>
      </c>
      <c r="H1326" s="6">
        <f t="shared" ca="1" si="60"/>
        <v>3.7686786447030052</v>
      </c>
    </row>
    <row r="1327" spans="1:8">
      <c r="A1327" s="5">
        <f>'iBoxx inputs'!A1331</f>
        <v>37630</v>
      </c>
      <c r="B1327" s="6">
        <f ca="1">OFFSET('iBoxx inputs'!B$6,MATCH($A1327,'iBoxx inputs'!$A$7:$A$4858,0),0)</f>
        <v>5.7724911299570998</v>
      </c>
      <c r="C1327" s="6">
        <f ca="1">OFFSET('iBoxx inputs'!C$6,MATCH($A1327,'iBoxx inputs'!$A$7:$A$4858,0),0)</f>
        <v>6.3662940947501498</v>
      </c>
      <c r="D1327" s="6">
        <f ca="1">IFERROR(OFFSET('Bank of England inputs'!D$6,MATCH($A1327,'Bank of England inputs'!$A$7:$A$4920,0),0),D1326)</f>
        <v>2.2616017231251062</v>
      </c>
      <c r="F1327" s="5">
        <f t="shared" si="61"/>
        <v>37630</v>
      </c>
      <c r="G1327" s="6">
        <f t="shared" ca="1" si="62"/>
        <v>6.0693926123536244</v>
      </c>
      <c r="H1327" s="6">
        <f t="shared" ca="1" si="60"/>
        <v>3.723578376503589</v>
      </c>
    </row>
    <row r="1328" spans="1:8">
      <c r="A1328" s="5">
        <f>'iBoxx inputs'!A1332</f>
        <v>37631</v>
      </c>
      <c r="B1328" s="6">
        <f ca="1">OFFSET('iBoxx inputs'!B$6,MATCH($A1328,'iBoxx inputs'!$A$7:$A$4858,0),0)</f>
        <v>5.7493062575961904</v>
      </c>
      <c r="C1328" s="6">
        <f ca="1">OFFSET('iBoxx inputs'!C$6,MATCH($A1328,'iBoxx inputs'!$A$7:$A$4858,0),0)</f>
        <v>6.3578305267883799</v>
      </c>
      <c r="D1328" s="6">
        <f ca="1">IFERROR(OFFSET('Bank of England inputs'!D$6,MATCH($A1328,'Bank of England inputs'!$A$7:$A$4920,0),0),D1327)</f>
        <v>2.311912225705326</v>
      </c>
      <c r="F1328" s="5">
        <f t="shared" si="61"/>
        <v>37631</v>
      </c>
      <c r="G1328" s="6">
        <f t="shared" ca="1" si="62"/>
        <v>6.0535683921922852</v>
      </c>
      <c r="H1328" s="6">
        <f t="shared" ca="1" si="60"/>
        <v>3.6571070612312351</v>
      </c>
    </row>
    <row r="1329" spans="1:8">
      <c r="A1329" s="5">
        <f>'iBoxx inputs'!A1333</f>
        <v>37634</v>
      </c>
      <c r="B1329" s="6">
        <f ca="1">OFFSET('iBoxx inputs'!B$6,MATCH($A1329,'iBoxx inputs'!$A$7:$A$4858,0),0)</f>
        <v>5.7455622764800101</v>
      </c>
      <c r="C1329" s="6">
        <f ca="1">OFFSET('iBoxx inputs'!C$6,MATCH($A1329,'iBoxx inputs'!$A$7:$A$4858,0),0)</f>
        <v>6.3896997267984696</v>
      </c>
      <c r="D1329" s="6">
        <f ca="1">IFERROR(OFFSET('Bank of England inputs'!D$6,MATCH($A1329,'Bank of England inputs'!$A$7:$A$4920,0),0),D1328)</f>
        <v>2.321026344138688</v>
      </c>
      <c r="F1329" s="5">
        <f t="shared" si="61"/>
        <v>37634</v>
      </c>
      <c r="G1329" s="6">
        <f t="shared" ca="1" si="62"/>
        <v>6.0676310016392403</v>
      </c>
      <c r="H1329" s="6">
        <f t="shared" ca="1" si="60"/>
        <v>3.6616175495538084</v>
      </c>
    </row>
    <row r="1330" spans="1:8">
      <c r="A1330" s="5">
        <f>'iBoxx inputs'!A1334</f>
        <v>37635</v>
      </c>
      <c r="B1330" s="6">
        <f ca="1">OFFSET('iBoxx inputs'!B$6,MATCH($A1330,'iBoxx inputs'!$A$7:$A$4858,0),0)</f>
        <v>5.7676981489999397</v>
      </c>
      <c r="C1330" s="6">
        <f ca="1">OFFSET('iBoxx inputs'!C$6,MATCH($A1330,'iBoxx inputs'!$A$7:$A$4858,0),0)</f>
        <v>6.4026174915388596</v>
      </c>
      <c r="D1330" s="6">
        <f ca="1">IFERROR(OFFSET('Bank of England inputs'!D$6,MATCH($A1330,'Bank of England inputs'!$A$7:$A$4920,0),0),D1329)</f>
        <v>2.2911974933907731</v>
      </c>
      <c r="F1330" s="5">
        <f t="shared" si="61"/>
        <v>37635</v>
      </c>
      <c r="G1330" s="6">
        <f t="shared" ca="1" si="62"/>
        <v>6.0851578202693997</v>
      </c>
      <c r="H1330" s="6">
        <f t="shared" ca="1" si="60"/>
        <v>3.7089802640386083</v>
      </c>
    </row>
    <row r="1331" spans="1:8">
      <c r="A1331" s="5">
        <f>'iBoxx inputs'!A1335</f>
        <v>37636</v>
      </c>
      <c r="B1331" s="6">
        <f ca="1">OFFSET('iBoxx inputs'!B$6,MATCH($A1331,'iBoxx inputs'!$A$7:$A$4858,0),0)</f>
        <v>5.7839614843799403</v>
      </c>
      <c r="C1331" s="6">
        <f ca="1">OFFSET('iBoxx inputs'!C$6,MATCH($A1331,'iBoxx inputs'!$A$7:$A$4858,0),0)</f>
        <v>6.4108431073274197</v>
      </c>
      <c r="D1331" s="6">
        <f ca="1">IFERROR(OFFSET('Bank of England inputs'!D$6,MATCH($A1331,'Bank of England inputs'!$A$7:$A$4920,0),0),D1330)</f>
        <v>2.2711698482623444</v>
      </c>
      <c r="F1331" s="5">
        <f t="shared" si="61"/>
        <v>37636</v>
      </c>
      <c r="G1331" s="6">
        <f t="shared" ca="1" si="62"/>
        <v>6.09740229585368</v>
      </c>
      <c r="H1331" s="6">
        <f t="shared" ca="1" si="60"/>
        <v>3.7412620323677093</v>
      </c>
    </row>
    <row r="1332" spans="1:8">
      <c r="A1332" s="5">
        <f>'iBoxx inputs'!A1336</f>
        <v>37637</v>
      </c>
      <c r="B1332" s="6">
        <f ca="1">OFFSET('iBoxx inputs'!B$6,MATCH($A1332,'iBoxx inputs'!$A$7:$A$4858,0),0)</f>
        <v>5.7815152932154801</v>
      </c>
      <c r="C1332" s="6">
        <f ca="1">OFFSET('iBoxx inputs'!C$6,MATCH($A1332,'iBoxx inputs'!$A$7:$A$4858,0),0)</f>
        <v>6.4069043692328904</v>
      </c>
      <c r="D1332" s="6">
        <f ca="1">IFERROR(OFFSET('Bank of England inputs'!D$6,MATCH($A1332,'Bank of England inputs'!$A$7:$A$4920,0),0),D1331)</f>
        <v>2.2713922067750136</v>
      </c>
      <c r="F1332" s="5">
        <f t="shared" si="61"/>
        <v>37637</v>
      </c>
      <c r="G1332" s="6">
        <f t="shared" ca="1" si="62"/>
        <v>6.0942098312241857</v>
      </c>
      <c r="H1332" s="6">
        <f t="shared" ca="1" si="60"/>
        <v>3.7379149163434766</v>
      </c>
    </row>
    <row r="1333" spans="1:8">
      <c r="A1333" s="5">
        <f>'iBoxx inputs'!A1337</f>
        <v>37638</v>
      </c>
      <c r="B1333" s="6">
        <f ca="1">OFFSET('iBoxx inputs'!B$6,MATCH($A1333,'iBoxx inputs'!$A$7:$A$4858,0),0)</f>
        <v>5.6893597312081798</v>
      </c>
      <c r="C1333" s="6">
        <f ca="1">OFFSET('iBoxx inputs'!C$6,MATCH($A1333,'iBoxx inputs'!$A$7:$A$4858,0),0)</f>
        <v>6.34015285436758</v>
      </c>
      <c r="D1333" s="6">
        <f ca="1">IFERROR(OFFSET('Bank of England inputs'!D$6,MATCH($A1333,'Bank of England inputs'!$A$7:$A$4920,0),0),D1332)</f>
        <v>2.2235282593789929</v>
      </c>
      <c r="F1333" s="5">
        <f t="shared" si="61"/>
        <v>37638</v>
      </c>
      <c r="G1333" s="6">
        <f t="shared" ca="1" si="62"/>
        <v>6.0147562927878795</v>
      </c>
      <c r="H1333" s="6">
        <f t="shared" ca="1" si="60"/>
        <v>3.7087626478604196</v>
      </c>
    </row>
    <row r="1334" spans="1:8">
      <c r="A1334" s="5">
        <f>'iBoxx inputs'!A1338</f>
        <v>37641</v>
      </c>
      <c r="B1334" s="6">
        <f ca="1">OFFSET('iBoxx inputs'!B$6,MATCH($A1334,'iBoxx inputs'!$A$7:$A$4858,0),0)</f>
        <v>5.6930587711424403</v>
      </c>
      <c r="C1334" s="6">
        <f ca="1">OFFSET('iBoxx inputs'!C$6,MATCH($A1334,'iBoxx inputs'!$A$7:$A$4858,0),0)</f>
        <v>6.3689390540783197</v>
      </c>
      <c r="D1334" s="6">
        <f ca="1">IFERROR(OFFSET('Bank of England inputs'!D$6,MATCH($A1334,'Bank of England inputs'!$A$7:$A$4920,0),0),D1333)</f>
        <v>2.2437781697041137</v>
      </c>
      <c r="F1334" s="5">
        <f t="shared" si="61"/>
        <v>37641</v>
      </c>
      <c r="G1334" s="6">
        <f t="shared" ca="1" si="62"/>
        <v>6.0309989126103805</v>
      </c>
      <c r="H1334" s="6">
        <f t="shared" ca="1" si="60"/>
        <v>3.7041087591855648</v>
      </c>
    </row>
    <row r="1335" spans="1:8">
      <c r="A1335" s="5">
        <f>'iBoxx inputs'!A1339</f>
        <v>37642</v>
      </c>
      <c r="B1335" s="6">
        <f ca="1">OFFSET('iBoxx inputs'!B$6,MATCH($A1335,'iBoxx inputs'!$A$7:$A$4858,0),0)</f>
        <v>5.7044411681567802</v>
      </c>
      <c r="C1335" s="6">
        <f ca="1">OFFSET('iBoxx inputs'!C$6,MATCH($A1335,'iBoxx inputs'!$A$7:$A$4858,0),0)</f>
        <v>6.3959259404810203</v>
      </c>
      <c r="D1335" s="6">
        <f ca="1">IFERROR(OFFSET('Bank of England inputs'!D$6,MATCH($A1335,'Bank of England inputs'!$A$7:$A$4920,0),0),D1334)</f>
        <v>2.2439980401764092</v>
      </c>
      <c r="F1335" s="5">
        <f t="shared" si="61"/>
        <v>37642</v>
      </c>
      <c r="G1335" s="6">
        <f t="shared" ca="1" si="62"/>
        <v>6.0501835543189006</v>
      </c>
      <c r="H1335" s="6">
        <f t="shared" ca="1" si="60"/>
        <v>3.7226493360000168</v>
      </c>
    </row>
    <row r="1336" spans="1:8">
      <c r="A1336" s="5">
        <f>'iBoxx inputs'!A1340</f>
        <v>37643</v>
      </c>
      <c r="B1336" s="6">
        <f ca="1">OFFSET('iBoxx inputs'!B$6,MATCH($A1336,'iBoxx inputs'!$A$7:$A$4858,0),0)</f>
        <v>5.7365639306733103</v>
      </c>
      <c r="C1336" s="6">
        <f ca="1">OFFSET('iBoxx inputs'!C$6,MATCH($A1336,'iBoxx inputs'!$A$7:$A$4858,0),0)</f>
        <v>6.4136396434246299</v>
      </c>
      <c r="D1336" s="6">
        <f ca="1">IFERROR(OFFSET('Bank of England inputs'!D$6,MATCH($A1336,'Bank of England inputs'!$A$7:$A$4920,0),0),D1335)</f>
        <v>2.2638181105449018</v>
      </c>
      <c r="F1336" s="5">
        <f t="shared" si="61"/>
        <v>37643</v>
      </c>
      <c r="G1336" s="6">
        <f t="shared" ca="1" si="62"/>
        <v>6.0751017870489701</v>
      </c>
      <c r="H1336" s="6">
        <f t="shared" ca="1" si="60"/>
        <v>3.7269131418349311</v>
      </c>
    </row>
    <row r="1337" spans="1:8">
      <c r="A1337" s="5">
        <f>'iBoxx inputs'!A1341</f>
        <v>37644</v>
      </c>
      <c r="B1337" s="6">
        <f ca="1">OFFSET('iBoxx inputs'!B$6,MATCH($A1337,'iBoxx inputs'!$A$7:$A$4858,0),0)</f>
        <v>5.7170978956791298</v>
      </c>
      <c r="C1337" s="6">
        <f ca="1">OFFSET('iBoxx inputs'!C$6,MATCH($A1337,'iBoxx inputs'!$A$7:$A$4858,0),0)</f>
        <v>6.4090142499140796</v>
      </c>
      <c r="D1337" s="6">
        <f ca="1">IFERROR(OFFSET('Bank of England inputs'!D$6,MATCH($A1337,'Bank of England inputs'!$A$7:$A$4920,0),0),D1336)</f>
        <v>2.2642619094295213</v>
      </c>
      <c r="F1337" s="5">
        <f t="shared" si="61"/>
        <v>37644</v>
      </c>
      <c r="G1337" s="6">
        <f t="shared" ca="1" si="62"/>
        <v>6.0630560727966047</v>
      </c>
      <c r="H1337" s="6">
        <f t="shared" ca="1" si="60"/>
        <v>3.7146839887540528</v>
      </c>
    </row>
    <row r="1338" spans="1:8">
      <c r="A1338" s="5">
        <f>'iBoxx inputs'!A1342</f>
        <v>37645</v>
      </c>
      <c r="B1338" s="6">
        <f ca="1">OFFSET('iBoxx inputs'!B$6,MATCH($A1338,'iBoxx inputs'!$A$7:$A$4858,0),0)</f>
        <v>5.6133748499719198</v>
      </c>
      <c r="C1338" s="6">
        <f ca="1">OFFSET('iBoxx inputs'!C$6,MATCH($A1338,'iBoxx inputs'!$A$7:$A$4858,0),0)</f>
        <v>6.3242447589016697</v>
      </c>
      <c r="D1338" s="6">
        <f ca="1">IFERROR(OFFSET('Bank of England inputs'!D$6,MATCH($A1338,'Bank of England inputs'!$A$7:$A$4920,0),0),D1337)</f>
        <v>2.2461991172143092</v>
      </c>
      <c r="F1338" s="5">
        <f t="shared" si="61"/>
        <v>37645</v>
      </c>
      <c r="G1338" s="6">
        <f t="shared" ca="1" si="62"/>
        <v>5.9688098044367948</v>
      </c>
      <c r="H1338" s="6">
        <f t="shared" ca="1" si="60"/>
        <v>3.6408303872057957</v>
      </c>
    </row>
    <row r="1339" spans="1:8">
      <c r="A1339" s="5">
        <f>'iBoxx inputs'!A1343</f>
        <v>37648</v>
      </c>
      <c r="B1339" s="6">
        <f ca="1">OFFSET('iBoxx inputs'!B$6,MATCH($A1339,'iBoxx inputs'!$A$7:$A$4858,0),0)</f>
        <v>5.5947816968712401</v>
      </c>
      <c r="C1339" s="6">
        <f ca="1">OFFSET('iBoxx inputs'!C$6,MATCH($A1339,'iBoxx inputs'!$A$7:$A$4858,0),0)</f>
        <v>6.3163269132376803</v>
      </c>
      <c r="D1339" s="6">
        <f ca="1">IFERROR(OFFSET('Bank of England inputs'!D$6,MATCH($A1339,'Bank of England inputs'!$A$7:$A$4920,0),0),D1338)</f>
        <v>2.2664835164835084</v>
      </c>
      <c r="F1339" s="5">
        <f t="shared" si="61"/>
        <v>37648</v>
      </c>
      <c r="G1339" s="6">
        <f t="shared" ca="1" si="62"/>
        <v>5.9555543050544602</v>
      </c>
      <c r="H1339" s="6">
        <f t="shared" ca="1" si="60"/>
        <v>3.6073116643111414</v>
      </c>
    </row>
    <row r="1340" spans="1:8">
      <c r="A1340" s="5">
        <f>'iBoxx inputs'!A1344</f>
        <v>37649</v>
      </c>
      <c r="B1340" s="6">
        <f ca="1">OFFSET('iBoxx inputs'!B$6,MATCH($A1340,'iBoxx inputs'!$A$7:$A$4858,0),0)</f>
        <v>5.6470461536970298</v>
      </c>
      <c r="C1340" s="6">
        <f ca="1">OFFSET('iBoxx inputs'!C$6,MATCH($A1340,'iBoxx inputs'!$A$7:$A$4858,0),0)</f>
        <v>6.35270908463424</v>
      </c>
      <c r="D1340" s="6">
        <f ca="1">IFERROR(OFFSET('Bank of England inputs'!D$6,MATCH($A1340,'Bank of England inputs'!$A$7:$A$4920,0),0),D1339)</f>
        <v>2.2363903874448088</v>
      </c>
      <c r="F1340" s="5">
        <f t="shared" si="61"/>
        <v>37649</v>
      </c>
      <c r="G1340" s="6">
        <f t="shared" ca="1" si="62"/>
        <v>5.9998776191656349</v>
      </c>
      <c r="H1340" s="6">
        <f t="shared" ca="1" si="60"/>
        <v>3.6811620768870457</v>
      </c>
    </row>
    <row r="1341" spans="1:8">
      <c r="A1341" s="5">
        <f>'iBoxx inputs'!A1345</f>
        <v>37650</v>
      </c>
      <c r="B1341" s="6">
        <f ca="1">OFFSET('iBoxx inputs'!B$6,MATCH($A1341,'iBoxx inputs'!$A$7:$A$4858,0),0)</f>
        <v>5.6602501446259499</v>
      </c>
      <c r="C1341" s="6">
        <f ca="1">OFFSET('iBoxx inputs'!C$6,MATCH($A1341,'iBoxx inputs'!$A$7:$A$4858,0),0)</f>
        <v>6.3777250125189697</v>
      </c>
      <c r="D1341" s="6">
        <f ca="1">IFERROR(OFFSET('Bank of England inputs'!D$6,MATCH($A1341,'Bank of England inputs'!$A$7:$A$4920,0),0),D1340)</f>
        <v>2.2363903874448088</v>
      </c>
      <c r="F1341" s="5">
        <f t="shared" si="61"/>
        <v>37650</v>
      </c>
      <c r="G1341" s="6">
        <f t="shared" ca="1" si="62"/>
        <v>6.0189875785724603</v>
      </c>
      <c r="H1341" s="6">
        <f t="shared" ca="1" si="60"/>
        <v>3.6998540116613743</v>
      </c>
    </row>
    <row r="1342" spans="1:8">
      <c r="A1342" s="5">
        <f>'iBoxx inputs'!A1346</f>
        <v>37651</v>
      </c>
      <c r="B1342" s="6">
        <f ca="1">OFFSET('iBoxx inputs'!B$6,MATCH($A1342,'iBoxx inputs'!$A$7:$A$4858,0),0)</f>
        <v>5.71774460258652</v>
      </c>
      <c r="C1342" s="6">
        <f ca="1">OFFSET('iBoxx inputs'!C$6,MATCH($A1342,'iBoxx inputs'!$A$7:$A$4858,0),0)</f>
        <v>6.4391564244303101</v>
      </c>
      <c r="D1342" s="6">
        <f ca="1">IFERROR(OFFSET('Bank of England inputs'!D$6,MATCH($A1342,'Bank of England inputs'!$A$7:$A$4920,0),0),D1341)</f>
        <v>2.2551230512795284</v>
      </c>
      <c r="F1342" s="5">
        <f t="shared" si="61"/>
        <v>37651</v>
      </c>
      <c r="G1342" s="6">
        <f t="shared" ca="1" si="62"/>
        <v>6.0784505135084146</v>
      </c>
      <c r="H1342" s="6">
        <f t="shared" ca="1" si="60"/>
        <v>3.7390082258387691</v>
      </c>
    </row>
    <row r="1343" spans="1:8">
      <c r="A1343" s="5">
        <f>'iBoxx inputs'!A1347</f>
        <v>37652</v>
      </c>
      <c r="B1343" s="6">
        <f ca="1">OFFSET('iBoxx inputs'!B$6,MATCH($A1343,'iBoxx inputs'!$A$7:$A$4858,0),0)</f>
        <v>5.7113302201280796</v>
      </c>
      <c r="C1343" s="6">
        <f ca="1">OFFSET('iBoxx inputs'!C$6,MATCH($A1343,'iBoxx inputs'!$A$7:$A$4858,0),0)</f>
        <v>6.4281254878856</v>
      </c>
      <c r="D1343" s="6">
        <f ca="1">IFERROR(OFFSET('Bank of England inputs'!D$6,MATCH($A1343,'Bank of England inputs'!$A$7:$A$4920,0),0),D1342)</f>
        <v>2.2252720321537023</v>
      </c>
      <c r="F1343" s="5">
        <f t="shared" si="61"/>
        <v>37652</v>
      </c>
      <c r="G1343" s="6">
        <f t="shared" ca="1" si="62"/>
        <v>6.0697278540068398</v>
      </c>
      <c r="H1343" s="6">
        <f t="shared" ca="1" si="60"/>
        <v>3.760768492397748</v>
      </c>
    </row>
    <row r="1344" spans="1:8">
      <c r="A1344" s="5">
        <f>'iBoxx inputs'!A1348</f>
        <v>37655</v>
      </c>
      <c r="B1344" s="6">
        <f ca="1">OFFSET('iBoxx inputs'!B$6,MATCH($A1344,'iBoxx inputs'!$A$7:$A$4858,0),0)</f>
        <v>5.74016750378685</v>
      </c>
      <c r="C1344" s="6">
        <f ca="1">OFFSET('iBoxx inputs'!C$6,MATCH($A1344,'iBoxx inputs'!$A$7:$A$4858,0),0)</f>
        <v>6.5024224585528598</v>
      </c>
      <c r="D1344" s="6">
        <f ca="1">IFERROR(OFFSET('Bank of England inputs'!D$6,MATCH($A1344,'Bank of England inputs'!$A$7:$A$4920,0),0),D1343)</f>
        <v>2.2248358325982487</v>
      </c>
      <c r="F1344" s="5">
        <f t="shared" si="61"/>
        <v>37655</v>
      </c>
      <c r="G1344" s="6">
        <f t="shared" ca="1" si="62"/>
        <v>6.1212949811698554</v>
      </c>
      <c r="H1344" s="6">
        <f t="shared" ca="1" si="60"/>
        <v>3.8116560587608816</v>
      </c>
    </row>
    <row r="1345" spans="1:8">
      <c r="A1345" s="5">
        <f>'iBoxx inputs'!A1349</f>
        <v>37656</v>
      </c>
      <c r="B1345" s="6">
        <f ca="1">OFFSET('iBoxx inputs'!B$6,MATCH($A1345,'iBoxx inputs'!$A$7:$A$4858,0),0)</f>
        <v>5.6694122908536002</v>
      </c>
      <c r="C1345" s="6">
        <f ca="1">OFFSET('iBoxx inputs'!C$6,MATCH($A1345,'iBoxx inputs'!$A$7:$A$4858,0),0)</f>
        <v>6.4371774096251499</v>
      </c>
      <c r="D1345" s="6">
        <f ca="1">IFERROR(OFFSET('Bank of England inputs'!D$6,MATCH($A1345,'Bank of England inputs'!$A$7:$A$4920,0),0),D1344)</f>
        <v>2.1962937542896244</v>
      </c>
      <c r="F1345" s="5">
        <f t="shared" si="61"/>
        <v>37656</v>
      </c>
      <c r="G1345" s="6">
        <f t="shared" ca="1" si="62"/>
        <v>6.0532948502393751</v>
      </c>
      <c r="H1345" s="6">
        <f t="shared" ca="1" si="60"/>
        <v>3.7741105418393595</v>
      </c>
    </row>
    <row r="1346" spans="1:8">
      <c r="A1346" s="5">
        <f>'iBoxx inputs'!A1350</f>
        <v>37657</v>
      </c>
      <c r="B1346" s="6">
        <f ca="1">OFFSET('iBoxx inputs'!B$6,MATCH($A1346,'iBoxx inputs'!$A$7:$A$4858,0),0)</f>
        <v>5.67597776790846</v>
      </c>
      <c r="C1346" s="6">
        <f ca="1">OFFSET('iBoxx inputs'!C$6,MATCH($A1346,'iBoxx inputs'!$A$7:$A$4858,0),0)</f>
        <v>6.4532339123065201</v>
      </c>
      <c r="D1346" s="6">
        <f ca="1">IFERROR(OFFSET('Bank of England inputs'!D$6,MATCH($A1346,'Bank of England inputs'!$A$7:$A$4920,0),0),D1345)</f>
        <v>2.2461991172143092</v>
      </c>
      <c r="F1346" s="5">
        <f t="shared" si="61"/>
        <v>37657</v>
      </c>
      <c r="G1346" s="6">
        <f t="shared" ca="1" si="62"/>
        <v>6.0646058401074896</v>
      </c>
      <c r="H1346" s="6">
        <f t="shared" ca="1" si="60"/>
        <v>3.7345219243952288</v>
      </c>
    </row>
    <row r="1347" spans="1:8">
      <c r="A1347" s="5">
        <f>'iBoxx inputs'!A1351</f>
        <v>37658</v>
      </c>
      <c r="B1347" s="6">
        <f ca="1">OFFSET('iBoxx inputs'!B$6,MATCH($A1347,'iBoxx inputs'!$A$7:$A$4858,0),0)</f>
        <v>5.6784877825717004</v>
      </c>
      <c r="C1347" s="6">
        <f ca="1">OFFSET('iBoxx inputs'!C$6,MATCH($A1347,'iBoxx inputs'!$A$7:$A$4858,0),0)</f>
        <v>6.4454822211277998</v>
      </c>
      <c r="D1347" s="6">
        <f ca="1">IFERROR(OFFSET('Bank of England inputs'!D$6,MATCH($A1347,'Bank of England inputs'!$A$7:$A$4920,0),0),D1346)</f>
        <v>2.3365403494993275</v>
      </c>
      <c r="F1347" s="5">
        <f t="shared" si="61"/>
        <v>37658</v>
      </c>
      <c r="G1347" s="6">
        <f t="shared" ca="1" si="62"/>
        <v>6.0619850018497505</v>
      </c>
      <c r="H1347" s="6">
        <f t="shared" ref="H1347:H1410" ca="1" si="63">((1+G1347/100)/(1+D1347/100)-1)*100</f>
        <v>3.6403855745243074</v>
      </c>
    </row>
    <row r="1348" spans="1:8">
      <c r="A1348" s="5">
        <f>'iBoxx inputs'!A1352</f>
        <v>37659</v>
      </c>
      <c r="B1348" s="6">
        <f ca="1">OFFSET('iBoxx inputs'!B$6,MATCH($A1348,'iBoxx inputs'!$A$7:$A$4858,0),0)</f>
        <v>5.6904432588583296</v>
      </c>
      <c r="C1348" s="6">
        <f ca="1">OFFSET('iBoxx inputs'!C$6,MATCH($A1348,'iBoxx inputs'!$A$7:$A$4858,0),0)</f>
        <v>6.4490159170567596</v>
      </c>
      <c r="D1348" s="6">
        <f ca="1">IFERROR(OFFSET('Bank of England inputs'!D$6,MATCH($A1348,'Bank of England inputs'!$A$7:$A$4920,0),0),D1347)</f>
        <v>2.377210216110015</v>
      </c>
      <c r="F1348" s="5">
        <f t="shared" ref="F1348:F1411" si="64">A1348</f>
        <v>37659</v>
      </c>
      <c r="G1348" s="6">
        <f t="shared" ref="G1348:G1411" ca="1" si="65">(B1348+C1348)/2</f>
        <v>6.0697295879575446</v>
      </c>
      <c r="H1348" s="6">
        <f t="shared" ca="1" si="63"/>
        <v>3.6067786610447072</v>
      </c>
    </row>
    <row r="1349" spans="1:8">
      <c r="A1349" s="5">
        <f>'iBoxx inputs'!A1353</f>
        <v>37662</v>
      </c>
      <c r="B1349" s="6">
        <f ca="1">OFFSET('iBoxx inputs'!B$6,MATCH($A1349,'iBoxx inputs'!$A$7:$A$4858,0),0)</f>
        <v>5.7328422084824702</v>
      </c>
      <c r="C1349" s="6">
        <f ca="1">OFFSET('iBoxx inputs'!C$6,MATCH($A1349,'iBoxx inputs'!$A$7:$A$4858,0),0)</f>
        <v>6.4784540261241803</v>
      </c>
      <c r="D1349" s="6">
        <f ca="1">IFERROR(OFFSET('Bank of England inputs'!D$6,MATCH($A1349,'Bank of England inputs'!$A$7:$A$4920,0),0),D1348)</f>
        <v>2.3767432724415727</v>
      </c>
      <c r="F1349" s="5">
        <f t="shared" si="64"/>
        <v>37662</v>
      </c>
      <c r="G1349" s="6">
        <f t="shared" ca="1" si="65"/>
        <v>6.1056481173033248</v>
      </c>
      <c r="H1349" s="6">
        <f t="shared" ca="1" si="63"/>
        <v>3.6423358720627741</v>
      </c>
    </row>
    <row r="1350" spans="1:8">
      <c r="A1350" s="5">
        <f>'iBoxx inputs'!A1354</f>
        <v>37663</v>
      </c>
      <c r="B1350" s="6">
        <f ca="1">OFFSET('iBoxx inputs'!B$6,MATCH($A1350,'iBoxx inputs'!$A$7:$A$4858,0),0)</f>
        <v>5.70949302484326</v>
      </c>
      <c r="C1350" s="6">
        <f ca="1">OFFSET('iBoxx inputs'!C$6,MATCH($A1350,'iBoxx inputs'!$A$7:$A$4858,0),0)</f>
        <v>6.47397112568538</v>
      </c>
      <c r="D1350" s="6">
        <f ca="1">IFERROR(OFFSET('Bank of England inputs'!D$6,MATCH($A1350,'Bank of England inputs'!$A$7:$A$4920,0),0),D1349)</f>
        <v>2.457002457002444</v>
      </c>
      <c r="F1350" s="5">
        <f t="shared" si="64"/>
        <v>37663</v>
      </c>
      <c r="G1350" s="6">
        <f t="shared" ca="1" si="65"/>
        <v>6.0917320752643196</v>
      </c>
      <c r="H1350" s="6">
        <f t="shared" ca="1" si="63"/>
        <v>3.5475658384474418</v>
      </c>
    </row>
    <row r="1351" spans="1:8">
      <c r="A1351" s="5">
        <f>'iBoxx inputs'!A1355</f>
        <v>37664</v>
      </c>
      <c r="B1351" s="6">
        <f ca="1">OFFSET('iBoxx inputs'!B$6,MATCH($A1351,'iBoxx inputs'!$A$7:$A$4858,0),0)</f>
        <v>5.6721293162908504</v>
      </c>
      <c r="C1351" s="6">
        <f ca="1">OFFSET('iBoxx inputs'!C$6,MATCH($A1351,'iBoxx inputs'!$A$7:$A$4858,0),0)</f>
        <v>6.4401791340480399</v>
      </c>
      <c r="D1351" s="6">
        <f ca="1">IFERROR(OFFSET('Bank of England inputs'!D$6,MATCH($A1351,'Bank of England inputs'!$A$7:$A$4920,0),0),D1350)</f>
        <v>2.3781446540880546</v>
      </c>
      <c r="F1351" s="5">
        <f t="shared" si="64"/>
        <v>37664</v>
      </c>
      <c r="G1351" s="6">
        <f t="shared" ca="1" si="65"/>
        <v>6.0561542251694451</v>
      </c>
      <c r="H1351" s="6">
        <f t="shared" ca="1" si="63"/>
        <v>3.5925729886086</v>
      </c>
    </row>
    <row r="1352" spans="1:8">
      <c r="A1352" s="5">
        <f>'iBoxx inputs'!A1356</f>
        <v>37665</v>
      </c>
      <c r="B1352" s="6">
        <f ca="1">OFFSET('iBoxx inputs'!B$6,MATCH($A1352,'iBoxx inputs'!$A$7:$A$4858,0),0)</f>
        <v>5.6850074736559</v>
      </c>
      <c r="C1352" s="6">
        <f ca="1">OFFSET('iBoxx inputs'!C$6,MATCH($A1352,'iBoxx inputs'!$A$7:$A$4858,0),0)</f>
        <v>6.4365533075218799</v>
      </c>
      <c r="D1352" s="6">
        <f ca="1">IFERROR(OFFSET('Bank of England inputs'!D$6,MATCH($A1352,'Bank of England inputs'!$A$7:$A$4920,0),0),D1351)</f>
        <v>2.3783783783783763</v>
      </c>
      <c r="F1352" s="5">
        <f t="shared" si="64"/>
        <v>37665</v>
      </c>
      <c r="G1352" s="6">
        <f t="shared" ca="1" si="65"/>
        <v>6.0607803905888904</v>
      </c>
      <c r="H1352" s="6">
        <f t="shared" ca="1" si="63"/>
        <v>3.596855186161263</v>
      </c>
    </row>
    <row r="1353" spans="1:8">
      <c r="A1353" s="5">
        <f>'iBoxx inputs'!A1357</f>
        <v>37666</v>
      </c>
      <c r="B1353" s="6">
        <f ca="1">OFFSET('iBoxx inputs'!B$6,MATCH($A1353,'iBoxx inputs'!$A$7:$A$4858,0),0)</f>
        <v>5.7301634468923899</v>
      </c>
      <c r="C1353" s="6">
        <f ca="1">OFFSET('iBoxx inputs'!C$6,MATCH($A1353,'iBoxx inputs'!$A$7:$A$4858,0),0)</f>
        <v>6.4857857216639401</v>
      </c>
      <c r="D1353" s="6">
        <f ca="1">IFERROR(OFFSET('Bank of England inputs'!D$6,MATCH($A1353,'Bank of England inputs'!$A$7:$A$4920,0),0),D1352)</f>
        <v>2.3973275692670493</v>
      </c>
      <c r="F1353" s="5">
        <f t="shared" si="64"/>
        <v>37666</v>
      </c>
      <c r="G1353" s="6">
        <f t="shared" ca="1" si="65"/>
        <v>6.107974584278165</v>
      </c>
      <c r="H1353" s="6">
        <f t="shared" ca="1" si="63"/>
        <v>3.6237732986742488</v>
      </c>
    </row>
    <row r="1354" spans="1:8">
      <c r="A1354" s="5">
        <f>'iBoxx inputs'!A1358</f>
        <v>37669</v>
      </c>
      <c r="B1354" s="6">
        <f ca="1">OFFSET('iBoxx inputs'!B$6,MATCH($A1354,'iBoxx inputs'!$A$7:$A$4858,0),0)</f>
        <v>5.7261555677977896</v>
      </c>
      <c r="C1354" s="6">
        <f ca="1">OFFSET('iBoxx inputs'!C$6,MATCH($A1354,'iBoxx inputs'!$A$7:$A$4858,0),0)</f>
        <v>6.48185488174376</v>
      </c>
      <c r="D1354" s="6">
        <f ca="1">IFERROR(OFFSET('Bank of England inputs'!D$6,MATCH($A1354,'Bank of England inputs'!$A$7:$A$4920,0),0),D1353)</f>
        <v>2.407152682255842</v>
      </c>
      <c r="F1354" s="5">
        <f t="shared" si="64"/>
        <v>37669</v>
      </c>
      <c r="G1354" s="6">
        <f t="shared" ca="1" si="65"/>
        <v>6.1040052247707752</v>
      </c>
      <c r="H1354" s="6">
        <f t="shared" ca="1" si="63"/>
        <v>3.6099554041750803</v>
      </c>
    </row>
    <row r="1355" spans="1:8">
      <c r="A1355" s="5">
        <f>'iBoxx inputs'!A1359</f>
        <v>37670</v>
      </c>
      <c r="B1355" s="6">
        <f ca="1">OFFSET('iBoxx inputs'!B$6,MATCH($A1355,'iBoxx inputs'!$A$7:$A$4858,0),0)</f>
        <v>5.7102954085085598</v>
      </c>
      <c r="C1355" s="6">
        <f ca="1">OFFSET('iBoxx inputs'!C$6,MATCH($A1355,'iBoxx inputs'!$A$7:$A$4858,0),0)</f>
        <v>6.4588740939575802</v>
      </c>
      <c r="D1355" s="6">
        <f ca="1">IFERROR(OFFSET('Bank of England inputs'!D$6,MATCH($A1355,'Bank of England inputs'!$A$7:$A$4920,0),0),D1354)</f>
        <v>2.407152682255842</v>
      </c>
      <c r="F1355" s="5">
        <f t="shared" si="64"/>
        <v>37670</v>
      </c>
      <c r="G1355" s="6">
        <f t="shared" ca="1" si="65"/>
        <v>6.08458475123307</v>
      </c>
      <c r="H1355" s="6">
        <f t="shared" ca="1" si="63"/>
        <v>3.590991422627865</v>
      </c>
    </row>
    <row r="1356" spans="1:8">
      <c r="A1356" s="5">
        <f>'iBoxx inputs'!A1360</f>
        <v>37671</v>
      </c>
      <c r="B1356" s="6">
        <f ca="1">OFFSET('iBoxx inputs'!B$6,MATCH($A1356,'iBoxx inputs'!$A$7:$A$4858,0),0)</f>
        <v>5.64549982772456</v>
      </c>
      <c r="C1356" s="6">
        <f ca="1">OFFSET('iBoxx inputs'!C$6,MATCH($A1356,'iBoxx inputs'!$A$7:$A$4858,0),0)</f>
        <v>6.3817472560430204</v>
      </c>
      <c r="D1356" s="6">
        <f ca="1">IFERROR(OFFSET('Bank of England inputs'!D$6,MATCH($A1356,'Bank of England inputs'!$A$7:$A$4920,0),0),D1355)</f>
        <v>2.3982701002555507</v>
      </c>
      <c r="F1356" s="5">
        <f t="shared" si="64"/>
        <v>37671</v>
      </c>
      <c r="G1356" s="6">
        <f t="shared" ca="1" si="65"/>
        <v>6.0136235418837902</v>
      </c>
      <c r="H1356" s="6">
        <f t="shared" ca="1" si="63"/>
        <v>3.5306782410372106</v>
      </c>
    </row>
    <row r="1357" spans="1:8">
      <c r="A1357" s="5">
        <f>'iBoxx inputs'!A1361</f>
        <v>37672</v>
      </c>
      <c r="B1357" s="6">
        <f ca="1">OFFSET('iBoxx inputs'!B$6,MATCH($A1357,'iBoxx inputs'!$A$7:$A$4858,0),0)</f>
        <v>5.6308364195185803</v>
      </c>
      <c r="C1357" s="6">
        <f ca="1">OFFSET('iBoxx inputs'!C$6,MATCH($A1357,'iBoxx inputs'!$A$7:$A$4858,0),0)</f>
        <v>6.35816741183144</v>
      </c>
      <c r="D1357" s="6">
        <f ca="1">IFERROR(OFFSET('Bank of England inputs'!D$6,MATCH($A1357,'Bank of England inputs'!$A$7:$A$4920,0),0),D1356)</f>
        <v>2.3786121486141232</v>
      </c>
      <c r="F1357" s="5">
        <f t="shared" si="64"/>
        <v>37672</v>
      </c>
      <c r="G1357" s="6">
        <f t="shared" ca="1" si="65"/>
        <v>5.9945019156750101</v>
      </c>
      <c r="H1357" s="6">
        <f t="shared" ca="1" si="63"/>
        <v>3.5318800393699501</v>
      </c>
    </row>
    <row r="1358" spans="1:8">
      <c r="A1358" s="5">
        <f>'iBoxx inputs'!A1362</f>
        <v>37673</v>
      </c>
      <c r="B1358" s="6">
        <f ca="1">OFFSET('iBoxx inputs'!B$6,MATCH($A1358,'iBoxx inputs'!$A$7:$A$4858,0),0)</f>
        <v>5.6864109728835901</v>
      </c>
      <c r="C1358" s="6">
        <f ca="1">OFFSET('iBoxx inputs'!C$6,MATCH($A1358,'iBoxx inputs'!$A$7:$A$4858,0),0)</f>
        <v>6.3998763098338403</v>
      </c>
      <c r="D1358" s="6">
        <f ca="1">IFERROR(OFFSET('Bank of England inputs'!D$6,MATCH($A1358,'Bank of England inputs'!$A$7:$A$4920,0),0),D1357)</f>
        <v>2.4781197757891782</v>
      </c>
      <c r="F1358" s="5">
        <f t="shared" si="64"/>
        <v>37673</v>
      </c>
      <c r="G1358" s="6">
        <f t="shared" ca="1" si="65"/>
        <v>6.0431436413587152</v>
      </c>
      <c r="H1358" s="6">
        <f t="shared" ca="1" si="63"/>
        <v>3.4788146712385171</v>
      </c>
    </row>
    <row r="1359" spans="1:8">
      <c r="A1359" s="5">
        <f>'iBoxx inputs'!A1363</f>
        <v>37676</v>
      </c>
      <c r="B1359" s="6">
        <f ca="1">OFFSET('iBoxx inputs'!B$6,MATCH($A1359,'iBoxx inputs'!$A$7:$A$4858,0),0)</f>
        <v>5.6897449709589996</v>
      </c>
      <c r="C1359" s="6">
        <f ca="1">OFFSET('iBoxx inputs'!C$6,MATCH($A1359,'iBoxx inputs'!$A$7:$A$4858,0),0)</f>
        <v>6.5083774366372298</v>
      </c>
      <c r="D1359" s="6">
        <f ca="1">IFERROR(OFFSET('Bank of England inputs'!D$6,MATCH($A1359,'Bank of England inputs'!$A$7:$A$4920,0),0),D1358)</f>
        <v>2.5088547815820705</v>
      </c>
      <c r="F1359" s="5">
        <f t="shared" si="64"/>
        <v>37676</v>
      </c>
      <c r="G1359" s="6">
        <f t="shared" ca="1" si="65"/>
        <v>6.0990612037981151</v>
      </c>
      <c r="H1359" s="6">
        <f t="shared" ca="1" si="63"/>
        <v>3.5023378515600223</v>
      </c>
    </row>
    <row r="1360" spans="1:8">
      <c r="A1360" s="5">
        <f>'iBoxx inputs'!A1364</f>
        <v>37677</v>
      </c>
      <c r="B1360" s="6">
        <f ca="1">OFFSET('iBoxx inputs'!B$6,MATCH($A1360,'iBoxx inputs'!$A$7:$A$4858,0),0)</f>
        <v>5.7196338939796796</v>
      </c>
      <c r="C1360" s="6">
        <f ca="1">OFFSET('iBoxx inputs'!C$6,MATCH($A1360,'iBoxx inputs'!$A$7:$A$4858,0),0)</f>
        <v>6.5565333638182901</v>
      </c>
      <c r="D1360" s="6">
        <f ca="1">IFERROR(OFFSET('Bank of England inputs'!D$6,MATCH($A1360,'Bank of England inputs'!$A$7:$A$4920,0),0),D1359)</f>
        <v>2.4987702902115272</v>
      </c>
      <c r="F1360" s="5">
        <f t="shared" si="64"/>
        <v>37677</v>
      </c>
      <c r="G1360" s="6">
        <f t="shared" ca="1" si="65"/>
        <v>6.1380836288989844</v>
      </c>
      <c r="H1360" s="6">
        <f t="shared" ca="1" si="63"/>
        <v>3.550592195772917</v>
      </c>
    </row>
    <row r="1361" spans="1:8">
      <c r="A1361" s="5">
        <f>'iBoxx inputs'!A1365</f>
        <v>37678</v>
      </c>
      <c r="B1361" s="6">
        <f ca="1">OFFSET('iBoxx inputs'!B$6,MATCH($A1361,'iBoxx inputs'!$A$7:$A$4858,0),0)</f>
        <v>5.7419671014190401</v>
      </c>
      <c r="C1361" s="6">
        <f ca="1">OFFSET('iBoxx inputs'!C$6,MATCH($A1361,'iBoxx inputs'!$A$7:$A$4858,0),0)</f>
        <v>6.5787311817360301</v>
      </c>
      <c r="D1361" s="6">
        <f ca="1">IFERROR(OFFSET('Bank of England inputs'!D$6,MATCH($A1361,'Bank of England inputs'!$A$7:$A$4920,0),0),D1360)</f>
        <v>2.4975417895771956</v>
      </c>
      <c r="F1361" s="5">
        <f t="shared" si="64"/>
        <v>37678</v>
      </c>
      <c r="G1361" s="6">
        <f t="shared" ca="1" si="65"/>
        <v>6.1603491415775355</v>
      </c>
      <c r="H1361" s="6">
        <f t="shared" ca="1" si="63"/>
        <v>3.5735562902766027</v>
      </c>
    </row>
    <row r="1362" spans="1:8">
      <c r="A1362" s="5">
        <f>'iBoxx inputs'!A1366</f>
        <v>37679</v>
      </c>
      <c r="B1362" s="6">
        <f ca="1">OFFSET('iBoxx inputs'!B$6,MATCH($A1362,'iBoxx inputs'!$A$7:$A$4858,0),0)</f>
        <v>5.8197961718819498</v>
      </c>
      <c r="C1362" s="6">
        <f ca="1">OFFSET('iBoxx inputs'!C$6,MATCH($A1362,'iBoxx inputs'!$A$7:$A$4858,0),0)</f>
        <v>6.6459842901845896</v>
      </c>
      <c r="D1362" s="6">
        <f ca="1">IFERROR(OFFSET('Bank of England inputs'!D$6,MATCH($A1362,'Bank of England inputs'!$A$7:$A$4920,0),0),D1361)</f>
        <v>2.4862421383647693</v>
      </c>
      <c r="F1362" s="5">
        <f t="shared" si="64"/>
        <v>37679</v>
      </c>
      <c r="G1362" s="6">
        <f t="shared" ca="1" si="65"/>
        <v>6.2328902310332701</v>
      </c>
      <c r="H1362" s="6">
        <f t="shared" ca="1" si="63"/>
        <v>3.6557571187069371</v>
      </c>
    </row>
    <row r="1363" spans="1:8">
      <c r="A1363" s="5">
        <f>'iBoxx inputs'!A1367</f>
        <v>37680</v>
      </c>
      <c r="B1363" s="6">
        <f ca="1">OFFSET('iBoxx inputs'!B$6,MATCH($A1363,'iBoxx inputs'!$A$7:$A$4858,0),0)</f>
        <v>5.7536021904433303</v>
      </c>
      <c r="C1363" s="6">
        <f ca="1">OFFSET('iBoxx inputs'!C$6,MATCH($A1363,'iBoxx inputs'!$A$7:$A$4858,0),0)</f>
        <v>6.5942896213706899</v>
      </c>
      <c r="D1363" s="6">
        <f ca="1">IFERROR(OFFSET('Bank of England inputs'!D$6,MATCH($A1363,'Bank of England inputs'!$A$7:$A$4920,0),0),D1362)</f>
        <v>2.427279874213828</v>
      </c>
      <c r="F1363" s="5">
        <f t="shared" si="64"/>
        <v>37680</v>
      </c>
      <c r="G1363" s="6">
        <f t="shared" ca="1" si="65"/>
        <v>6.1739459059070096</v>
      </c>
      <c r="H1363" s="6">
        <f t="shared" ca="1" si="63"/>
        <v>3.657879069222858</v>
      </c>
    </row>
    <row r="1364" spans="1:8">
      <c r="A1364" s="5">
        <f>'iBoxx inputs'!A1368</f>
        <v>37683</v>
      </c>
      <c r="B1364" s="6">
        <f ca="1">OFFSET('iBoxx inputs'!B$6,MATCH($A1364,'iBoxx inputs'!$A$7:$A$4858,0),0)</f>
        <v>5.6855153517873598</v>
      </c>
      <c r="C1364" s="6">
        <f ca="1">OFFSET('iBoxx inputs'!C$6,MATCH($A1364,'iBoxx inputs'!$A$7:$A$4858,0),0)</f>
        <v>6.3966834508217101</v>
      </c>
      <c r="D1364" s="6">
        <f ca="1">IFERROR(OFFSET('Bank of England inputs'!D$6,MATCH($A1364,'Bank of England inputs'!$A$7:$A$4920,0),0),D1363)</f>
        <v>2.3783783783783763</v>
      </c>
      <c r="F1364" s="5">
        <f t="shared" si="64"/>
        <v>37683</v>
      </c>
      <c r="G1364" s="6">
        <f t="shared" ca="1" si="65"/>
        <v>6.0410994013045354</v>
      </c>
      <c r="H1364" s="6">
        <f t="shared" ca="1" si="63"/>
        <v>3.5776314109891239</v>
      </c>
    </row>
    <row r="1365" spans="1:8">
      <c r="A1365" s="5">
        <f>'iBoxx inputs'!A1369</f>
        <v>37684</v>
      </c>
      <c r="B1365" s="6">
        <f ca="1">OFFSET('iBoxx inputs'!B$6,MATCH($A1365,'iBoxx inputs'!$A$7:$A$4858,0),0)</f>
        <v>5.6912676672572502</v>
      </c>
      <c r="C1365" s="6">
        <f ca="1">OFFSET('iBoxx inputs'!C$6,MATCH($A1365,'iBoxx inputs'!$A$7:$A$4858,0),0)</f>
        <v>6.3858995449641602</v>
      </c>
      <c r="D1365" s="6">
        <f ca="1">IFERROR(OFFSET('Bank of England inputs'!D$6,MATCH($A1365,'Bank of England inputs'!$A$7:$A$4920,0),0),D1364)</f>
        <v>2.4186412348835118</v>
      </c>
      <c r="F1365" s="5">
        <f t="shared" si="64"/>
        <v>37684</v>
      </c>
      <c r="G1365" s="6">
        <f t="shared" ca="1" si="65"/>
        <v>6.0385836061107057</v>
      </c>
      <c r="H1365" s="6">
        <f t="shared" ca="1" si="63"/>
        <v>3.5344565477346546</v>
      </c>
    </row>
    <row r="1366" spans="1:8">
      <c r="A1366" s="5">
        <f>'iBoxx inputs'!A1370</f>
        <v>37685</v>
      </c>
      <c r="B1366" s="6">
        <f ca="1">OFFSET('iBoxx inputs'!B$6,MATCH($A1366,'iBoxx inputs'!$A$7:$A$4858,0),0)</f>
        <v>5.6928614278003096</v>
      </c>
      <c r="C1366" s="6">
        <f ca="1">OFFSET('iBoxx inputs'!C$6,MATCH($A1366,'iBoxx inputs'!$A$7:$A$4858,0),0)</f>
        <v>6.3896718029887101</v>
      </c>
      <c r="D1366" s="6">
        <f ca="1">IFERROR(OFFSET('Bank of England inputs'!D$6,MATCH($A1366,'Bank of England inputs'!$A$7:$A$4920,0),0),D1365)</f>
        <v>2.4284731098220602</v>
      </c>
      <c r="F1366" s="5">
        <f t="shared" si="64"/>
        <v>37685</v>
      </c>
      <c r="G1366" s="6">
        <f t="shared" ca="1" si="65"/>
        <v>6.0412666153945098</v>
      </c>
      <c r="H1366" s="6">
        <f t="shared" ca="1" si="63"/>
        <v>3.5271379098845479</v>
      </c>
    </row>
    <row r="1367" spans="1:8">
      <c r="A1367" s="5">
        <f>'iBoxx inputs'!A1371</f>
        <v>37686</v>
      </c>
      <c r="B1367" s="6">
        <f ca="1">OFFSET('iBoxx inputs'!B$6,MATCH($A1367,'iBoxx inputs'!$A$7:$A$4858,0),0)</f>
        <v>5.6888355376003004</v>
      </c>
      <c r="C1367" s="6">
        <f ca="1">OFFSET('iBoxx inputs'!C$6,MATCH($A1367,'iBoxx inputs'!$A$7:$A$4858,0),0)</f>
        <v>6.3834379968205397</v>
      </c>
      <c r="D1367" s="6">
        <f ca="1">IFERROR(OFFSET('Bank of England inputs'!D$6,MATCH($A1367,'Bank of England inputs'!$A$7:$A$4920,0),0),D1366)</f>
        <v>2.4790949335956824</v>
      </c>
      <c r="F1367" s="5">
        <f t="shared" si="64"/>
        <v>37686</v>
      </c>
      <c r="G1367" s="6">
        <f t="shared" ca="1" si="65"/>
        <v>6.0361367672104205</v>
      </c>
      <c r="H1367" s="6">
        <f t="shared" ca="1" si="63"/>
        <v>3.4709926311504047</v>
      </c>
    </row>
    <row r="1368" spans="1:8">
      <c r="A1368" s="5">
        <f>'iBoxx inputs'!A1372</f>
        <v>37687</v>
      </c>
      <c r="B1368" s="6">
        <f ca="1">OFFSET('iBoxx inputs'!B$6,MATCH($A1368,'iBoxx inputs'!$A$7:$A$4858,0),0)</f>
        <v>5.6507493917388603</v>
      </c>
      <c r="C1368" s="6">
        <f ca="1">OFFSET('iBoxx inputs'!C$6,MATCH($A1368,'iBoxx inputs'!$A$7:$A$4858,0),0)</f>
        <v>6.3406295328471503</v>
      </c>
      <c r="D1368" s="6">
        <f ca="1">IFERROR(OFFSET('Bank of England inputs'!D$6,MATCH($A1368,'Bank of England inputs'!$A$7:$A$4920,0),0),D1367)</f>
        <v>2.500246087213287</v>
      </c>
      <c r="F1368" s="5">
        <f t="shared" si="64"/>
        <v>37687</v>
      </c>
      <c r="G1368" s="6">
        <f t="shared" ca="1" si="65"/>
        <v>5.9956894622930053</v>
      </c>
      <c r="H1368" s="6">
        <f t="shared" ca="1" si="63"/>
        <v>3.4101804712796335</v>
      </c>
    </row>
    <row r="1369" spans="1:8">
      <c r="A1369" s="5">
        <f>'iBoxx inputs'!A1373</f>
        <v>37690</v>
      </c>
      <c r="B1369" s="6">
        <f ca="1">OFFSET('iBoxx inputs'!B$6,MATCH($A1369,'iBoxx inputs'!$A$7:$A$4858,0),0)</f>
        <v>5.6293241971917096</v>
      </c>
      <c r="C1369" s="6">
        <f ca="1">OFFSET('iBoxx inputs'!C$6,MATCH($A1369,'iBoxx inputs'!$A$7:$A$4858,0),0)</f>
        <v>6.32184752944484</v>
      </c>
      <c r="D1369" s="6">
        <f ca="1">IFERROR(OFFSET('Bank of England inputs'!D$6,MATCH($A1369,'Bank of England inputs'!$A$7:$A$4920,0),0),D1368)</f>
        <v>2.4707156216162929</v>
      </c>
      <c r="F1369" s="5">
        <f t="shared" si="64"/>
        <v>37690</v>
      </c>
      <c r="G1369" s="6">
        <f t="shared" ca="1" si="65"/>
        <v>5.9755858633182743</v>
      </c>
      <c r="H1369" s="6">
        <f t="shared" ca="1" si="63"/>
        <v>3.4203628035975431</v>
      </c>
    </row>
    <row r="1370" spans="1:8">
      <c r="A1370" s="5">
        <f>'iBoxx inputs'!A1374</f>
        <v>37691</v>
      </c>
      <c r="B1370" s="6">
        <f ca="1">OFFSET('iBoxx inputs'!B$6,MATCH($A1370,'iBoxx inputs'!$A$7:$A$4858,0),0)</f>
        <v>5.6178727549571601</v>
      </c>
      <c r="C1370" s="6">
        <f ca="1">OFFSET('iBoxx inputs'!C$6,MATCH($A1370,'iBoxx inputs'!$A$7:$A$4858,0),0)</f>
        <v>6.3145864219774701</v>
      </c>
      <c r="D1370" s="6">
        <f ca="1">IFERROR(OFFSET('Bank of England inputs'!D$6,MATCH($A1370,'Bank of England inputs'!$A$7:$A$4920,0),0),D1369)</f>
        <v>2.4808033077377223</v>
      </c>
      <c r="F1370" s="5">
        <f t="shared" si="64"/>
        <v>37691</v>
      </c>
      <c r="G1370" s="6">
        <f t="shared" ca="1" si="65"/>
        <v>5.9662295884673151</v>
      </c>
      <c r="H1370" s="6">
        <f t="shared" ca="1" si="63"/>
        <v>3.401052849149977</v>
      </c>
    </row>
    <row r="1371" spans="1:8">
      <c r="A1371" s="5">
        <f>'iBoxx inputs'!A1375</f>
        <v>37692</v>
      </c>
      <c r="B1371" s="6">
        <f ca="1">OFFSET('iBoxx inputs'!B$6,MATCH($A1371,'iBoxx inputs'!$A$7:$A$4858,0),0)</f>
        <v>5.6324251909217402</v>
      </c>
      <c r="C1371" s="6">
        <f ca="1">OFFSET('iBoxx inputs'!C$6,MATCH($A1371,'iBoxx inputs'!$A$7:$A$4858,0),0)</f>
        <v>6.3365363860001702</v>
      </c>
      <c r="D1371" s="6">
        <f ca="1">IFERROR(OFFSET('Bank of England inputs'!D$6,MATCH($A1371,'Bank of England inputs'!$A$7:$A$4920,0),0),D1370)</f>
        <v>2.4503050580594321</v>
      </c>
      <c r="F1371" s="5">
        <f t="shared" si="64"/>
        <v>37692</v>
      </c>
      <c r="G1371" s="6">
        <f t="shared" ca="1" si="65"/>
        <v>5.9844807884609548</v>
      </c>
      <c r="H1371" s="6">
        <f t="shared" ca="1" si="63"/>
        <v>3.4496488110978829</v>
      </c>
    </row>
    <row r="1372" spans="1:8">
      <c r="A1372" s="5">
        <f>'iBoxx inputs'!A1376</f>
        <v>37693</v>
      </c>
      <c r="B1372" s="6">
        <f ca="1">OFFSET('iBoxx inputs'!B$6,MATCH($A1372,'iBoxx inputs'!$A$7:$A$4858,0),0)</f>
        <v>5.7331694044349097</v>
      </c>
      <c r="C1372" s="6">
        <f ca="1">OFFSET('iBoxx inputs'!C$6,MATCH($A1372,'iBoxx inputs'!$A$7:$A$4858,0),0)</f>
        <v>6.4504339293871604</v>
      </c>
      <c r="D1372" s="6">
        <f ca="1">IFERROR(OFFSET('Bank of England inputs'!D$6,MATCH($A1372,'Bank of England inputs'!$A$7:$A$4920,0),0),D1371)</f>
        <v>2.4771453848422276</v>
      </c>
      <c r="F1372" s="5">
        <f t="shared" si="64"/>
        <v>37693</v>
      </c>
      <c r="G1372" s="6">
        <f t="shared" ca="1" si="65"/>
        <v>6.0918016669110351</v>
      </c>
      <c r="H1372" s="6">
        <f t="shared" ca="1" si="63"/>
        <v>3.5272804179842687</v>
      </c>
    </row>
    <row r="1373" spans="1:8">
      <c r="A1373" s="5">
        <f>'iBoxx inputs'!A1377</f>
        <v>37694</v>
      </c>
      <c r="B1373" s="6">
        <f ca="1">OFFSET('iBoxx inputs'!B$6,MATCH($A1373,'iBoxx inputs'!$A$7:$A$4858,0),0)</f>
        <v>5.8149551184915698</v>
      </c>
      <c r="C1373" s="6">
        <f ca="1">OFFSET('iBoxx inputs'!C$6,MATCH($A1373,'iBoxx inputs'!$A$7:$A$4858,0),0)</f>
        <v>6.5289732090339196</v>
      </c>
      <c r="D1373" s="6">
        <f ca="1">IFERROR(OFFSET('Bank of England inputs'!D$6,MATCH($A1373,'Bank of England inputs'!$A$7:$A$4920,0),0),D1372)</f>
        <v>2.4553132979768133</v>
      </c>
      <c r="F1373" s="5">
        <f t="shared" si="64"/>
        <v>37694</v>
      </c>
      <c r="G1373" s="6">
        <f t="shared" ca="1" si="65"/>
        <v>6.1719641637627447</v>
      </c>
      <c r="H1373" s="6">
        <f t="shared" ca="1" si="63"/>
        <v>3.6275823538566287</v>
      </c>
    </row>
    <row r="1374" spans="1:8">
      <c r="A1374" s="5">
        <f>'iBoxx inputs'!A1378</f>
        <v>37697</v>
      </c>
      <c r="B1374" s="6">
        <f ca="1">OFFSET('iBoxx inputs'!B$6,MATCH($A1374,'iBoxx inputs'!$A$7:$A$4858,0),0)</f>
        <v>5.9456925833256298</v>
      </c>
      <c r="C1374" s="6">
        <f ca="1">OFFSET('iBoxx inputs'!C$6,MATCH($A1374,'iBoxx inputs'!$A$7:$A$4858,0),0)</f>
        <v>6.6448341910281403</v>
      </c>
      <c r="D1374" s="6">
        <f ca="1">IFERROR(OFFSET('Bank of England inputs'!D$6,MATCH($A1374,'Bank of England inputs'!$A$7:$A$4920,0),0),D1373)</f>
        <v>2.49239525071141</v>
      </c>
      <c r="F1374" s="5">
        <f t="shared" si="64"/>
        <v>37697</v>
      </c>
      <c r="G1374" s="6">
        <f t="shared" ca="1" si="65"/>
        <v>6.2952633871768846</v>
      </c>
      <c r="H1374" s="6">
        <f t="shared" ca="1" si="63"/>
        <v>3.7103905388912839</v>
      </c>
    </row>
    <row r="1375" spans="1:8">
      <c r="A1375" s="5">
        <f>'iBoxx inputs'!A1379</f>
        <v>37698</v>
      </c>
      <c r="B1375" s="6">
        <f ca="1">OFFSET('iBoxx inputs'!B$6,MATCH($A1375,'iBoxx inputs'!$A$7:$A$4858,0),0)</f>
        <v>5.9192459152015999</v>
      </c>
      <c r="C1375" s="6">
        <f ca="1">OFFSET('iBoxx inputs'!C$6,MATCH($A1375,'iBoxx inputs'!$A$7:$A$4858,0),0)</f>
        <v>6.6322623676008803</v>
      </c>
      <c r="D1375" s="6">
        <f ca="1">IFERROR(OFFSET('Bank of England inputs'!D$6,MATCH($A1375,'Bank of England inputs'!$A$7:$A$4920,0),0),D1374)</f>
        <v>2.49239525071141</v>
      </c>
      <c r="F1375" s="5">
        <f t="shared" si="64"/>
        <v>37698</v>
      </c>
      <c r="G1375" s="6">
        <f t="shared" ca="1" si="65"/>
        <v>6.2757541414012401</v>
      </c>
      <c r="H1375" s="6">
        <f t="shared" ca="1" si="63"/>
        <v>3.6913557161340371</v>
      </c>
    </row>
    <row r="1376" spans="1:8">
      <c r="A1376" s="5">
        <f>'iBoxx inputs'!A1380</f>
        <v>37699</v>
      </c>
      <c r="B1376" s="6">
        <f ca="1">OFFSET('iBoxx inputs'!B$6,MATCH($A1376,'iBoxx inputs'!$A$7:$A$4858,0),0)</f>
        <v>5.99369852893272</v>
      </c>
      <c r="C1376" s="6">
        <f ca="1">OFFSET('iBoxx inputs'!C$6,MATCH($A1376,'iBoxx inputs'!$A$7:$A$4858,0),0)</f>
        <v>6.71104203994717</v>
      </c>
      <c r="D1376" s="6">
        <f ca="1">IFERROR(OFFSET('Bank of England inputs'!D$6,MATCH($A1376,'Bank of England inputs'!$A$7:$A$4920,0),0),D1375)</f>
        <v>2.4397413286302294</v>
      </c>
      <c r="F1376" s="5">
        <f t="shared" si="64"/>
        <v>37699</v>
      </c>
      <c r="G1376" s="6">
        <f t="shared" ca="1" si="65"/>
        <v>6.352370284439945</v>
      </c>
      <c r="H1376" s="6">
        <f t="shared" ca="1" si="63"/>
        <v>3.8194443924432386</v>
      </c>
    </row>
    <row r="1377" spans="1:8">
      <c r="A1377" s="5">
        <f>'iBoxx inputs'!A1381</f>
        <v>37700</v>
      </c>
      <c r="B1377" s="6">
        <f ca="1">OFFSET('iBoxx inputs'!B$6,MATCH($A1377,'iBoxx inputs'!$A$7:$A$4858,0),0)</f>
        <v>5.9721385199392598</v>
      </c>
      <c r="C1377" s="6">
        <f ca="1">OFFSET('iBoxx inputs'!C$6,MATCH($A1377,'iBoxx inputs'!$A$7:$A$4858,0),0)</f>
        <v>6.7024757168263802</v>
      </c>
      <c r="D1377" s="6">
        <f ca="1">IFERROR(OFFSET('Bank of England inputs'!D$6,MATCH($A1377,'Bank of England inputs'!$A$7:$A$4920,0),0),D1376)</f>
        <v>2.4600607664412522</v>
      </c>
      <c r="F1377" s="5">
        <f t="shared" si="64"/>
        <v>37700</v>
      </c>
      <c r="G1377" s="6">
        <f t="shared" ca="1" si="65"/>
        <v>6.33730711838282</v>
      </c>
      <c r="H1377" s="6">
        <f t="shared" ca="1" si="63"/>
        <v>3.7841538673101027</v>
      </c>
    </row>
    <row r="1378" spans="1:8">
      <c r="A1378" s="5">
        <f>'iBoxx inputs'!A1382</f>
        <v>37701</v>
      </c>
      <c r="B1378" s="6">
        <f ca="1">OFFSET('iBoxx inputs'!B$6,MATCH($A1378,'iBoxx inputs'!$A$7:$A$4858,0),0)</f>
        <v>6.0440854201563399</v>
      </c>
      <c r="C1378" s="6">
        <f ca="1">OFFSET('iBoxx inputs'!C$6,MATCH($A1378,'iBoxx inputs'!$A$7:$A$4858,0),0)</f>
        <v>6.76173546608221</v>
      </c>
      <c r="D1378" s="6">
        <f ca="1">IFERROR(OFFSET('Bank of England inputs'!D$6,MATCH($A1378,'Bank of England inputs'!$A$7:$A$4920,0),0),D1377)</f>
        <v>2.4884882923484009</v>
      </c>
      <c r="F1378" s="5">
        <f t="shared" si="64"/>
        <v>37701</v>
      </c>
      <c r="G1378" s="6">
        <f t="shared" ca="1" si="65"/>
        <v>6.4029104431192749</v>
      </c>
      <c r="H1378" s="6">
        <f t="shared" ca="1" si="63"/>
        <v>3.819377391541745</v>
      </c>
    </row>
    <row r="1379" spans="1:8">
      <c r="A1379" s="5">
        <f>'iBoxx inputs'!A1383</f>
        <v>37704</v>
      </c>
      <c r="B1379" s="6">
        <f ca="1">OFFSET('iBoxx inputs'!B$6,MATCH($A1379,'iBoxx inputs'!$A$7:$A$4858,0),0)</f>
        <v>5.9603517371586001</v>
      </c>
      <c r="C1379" s="6">
        <f ca="1">OFFSET('iBoxx inputs'!C$6,MATCH($A1379,'iBoxx inputs'!$A$7:$A$4858,0),0)</f>
        <v>6.6865925524574603</v>
      </c>
      <c r="D1379" s="6">
        <f ca="1">IFERROR(OFFSET('Bank of England inputs'!D$6,MATCH($A1379,'Bank of England inputs'!$A$7:$A$4920,0),0),D1378)</f>
        <v>2.4301812836844627</v>
      </c>
      <c r="F1379" s="5">
        <f t="shared" si="64"/>
        <v>37704</v>
      </c>
      <c r="G1379" s="6">
        <f t="shared" ca="1" si="65"/>
        <v>6.3234721448080302</v>
      </c>
      <c r="H1379" s="6">
        <f t="shared" ca="1" si="63"/>
        <v>3.8009215763671778</v>
      </c>
    </row>
    <row r="1380" spans="1:8">
      <c r="A1380" s="5">
        <f>'iBoxx inputs'!A1384</f>
        <v>37705</v>
      </c>
      <c r="B1380" s="6">
        <f ca="1">OFFSET('iBoxx inputs'!B$6,MATCH($A1380,'iBoxx inputs'!$A$7:$A$4858,0),0)</f>
        <v>5.9451948255786897</v>
      </c>
      <c r="C1380" s="6">
        <f ca="1">OFFSET('iBoxx inputs'!C$6,MATCH($A1380,'iBoxx inputs'!$A$7:$A$4858,0),0)</f>
        <v>6.6512211932024297</v>
      </c>
      <c r="D1380" s="6">
        <f ca="1">IFERROR(OFFSET('Bank of England inputs'!D$6,MATCH($A1380,'Bank of England inputs'!$A$7:$A$4920,0),0),D1379)</f>
        <v>2.4005486968449841</v>
      </c>
      <c r="F1380" s="5">
        <f t="shared" si="64"/>
        <v>37705</v>
      </c>
      <c r="G1380" s="6">
        <f t="shared" ca="1" si="65"/>
        <v>6.2982080093905601</v>
      </c>
      <c r="H1380" s="6">
        <f t="shared" ca="1" si="63"/>
        <v>3.8062875269199159</v>
      </c>
    </row>
    <row r="1381" spans="1:8">
      <c r="A1381" s="5">
        <f>'iBoxx inputs'!A1385</f>
        <v>37706</v>
      </c>
      <c r="B1381" s="6">
        <f ca="1">OFFSET('iBoxx inputs'!B$6,MATCH($A1381,'iBoxx inputs'!$A$7:$A$4858,0),0)</f>
        <v>5.9432462703578102</v>
      </c>
      <c r="C1381" s="6">
        <f ca="1">OFFSET('iBoxx inputs'!C$6,MATCH($A1381,'iBoxx inputs'!$A$7:$A$4858,0),0)</f>
        <v>6.6267685170360204</v>
      </c>
      <c r="D1381" s="6">
        <f ca="1">IFERROR(OFFSET('Bank of England inputs'!D$6,MATCH($A1381,'Bank of England inputs'!$A$7:$A$4920,0),0),D1380)</f>
        <v>2.3905163123346673</v>
      </c>
      <c r="F1381" s="5">
        <f t="shared" si="64"/>
        <v>37706</v>
      </c>
      <c r="G1381" s="6">
        <f t="shared" ca="1" si="65"/>
        <v>6.2850073936969153</v>
      </c>
      <c r="H1381" s="6">
        <f t="shared" ca="1" si="63"/>
        <v>3.8035662106462809</v>
      </c>
    </row>
    <row r="1382" spans="1:8">
      <c r="A1382" s="5">
        <f>'iBoxx inputs'!A1386</f>
        <v>37707</v>
      </c>
      <c r="B1382" s="6">
        <f ca="1">OFFSET('iBoxx inputs'!B$6,MATCH($A1382,'iBoxx inputs'!$A$7:$A$4858,0),0)</f>
        <v>5.9003656906956596</v>
      </c>
      <c r="C1382" s="6">
        <f ca="1">OFFSET('iBoxx inputs'!C$6,MATCH($A1382,'iBoxx inputs'!$A$7:$A$4858,0),0)</f>
        <v>6.5621989777385199</v>
      </c>
      <c r="D1382" s="6">
        <f ca="1">IFERROR(OFFSET('Bank of England inputs'!D$6,MATCH($A1382,'Bank of England inputs'!$A$7:$A$4920,0),0),D1381)</f>
        <v>2.4416552265150049</v>
      </c>
      <c r="F1382" s="5">
        <f t="shared" si="64"/>
        <v>37707</v>
      </c>
      <c r="G1382" s="6">
        <f t="shared" ca="1" si="65"/>
        <v>6.2312823342170898</v>
      </c>
      <c r="H1382" s="6">
        <f t="shared" ca="1" si="63"/>
        <v>3.6993028854547472</v>
      </c>
    </row>
    <row r="1383" spans="1:8">
      <c r="A1383" s="5">
        <f>'iBoxx inputs'!A1387</f>
        <v>37708</v>
      </c>
      <c r="B1383" s="6">
        <f ca="1">OFFSET('iBoxx inputs'!B$6,MATCH($A1383,'iBoxx inputs'!$A$7:$A$4858,0),0)</f>
        <v>5.8777690338848902</v>
      </c>
      <c r="C1383" s="6">
        <f ca="1">OFFSET('iBoxx inputs'!C$6,MATCH($A1383,'iBoxx inputs'!$A$7:$A$4858,0),0)</f>
        <v>6.5372550889026302</v>
      </c>
      <c r="D1383" s="6">
        <f ca="1">IFERROR(OFFSET('Bank of England inputs'!D$6,MATCH($A1383,'Bank of England inputs'!$A$7:$A$4920,0),0),D1382)</f>
        <v>2.4524229939179909</v>
      </c>
      <c r="F1383" s="5">
        <f t="shared" si="64"/>
        <v>37708</v>
      </c>
      <c r="G1383" s="6">
        <f t="shared" ca="1" si="65"/>
        <v>6.2075120613937607</v>
      </c>
      <c r="H1383" s="6">
        <f t="shared" ca="1" si="63"/>
        <v>3.6652027914446661</v>
      </c>
    </row>
    <row r="1384" spans="1:8">
      <c r="A1384" s="5">
        <f>'iBoxx inputs'!A1388</f>
        <v>37711</v>
      </c>
      <c r="B1384" s="6">
        <f ca="1">OFFSET('iBoxx inputs'!B$6,MATCH($A1384,'iBoxx inputs'!$A$7:$A$4858,0),0)</f>
        <v>5.8117707991301897</v>
      </c>
      <c r="C1384" s="6">
        <f ca="1">OFFSET('iBoxx inputs'!C$6,MATCH($A1384,'iBoxx inputs'!$A$7:$A$4858,0),0)</f>
        <v>6.4823245365998599</v>
      </c>
      <c r="D1384" s="6">
        <f ca="1">IFERROR(OFFSET('Bank of England inputs'!D$6,MATCH($A1384,'Bank of England inputs'!$A$7:$A$4920,0),0),D1383)</f>
        <v>2.4445317101904784</v>
      </c>
      <c r="F1384" s="5">
        <f t="shared" si="64"/>
        <v>37711</v>
      </c>
      <c r="G1384" s="6">
        <f t="shared" ca="1" si="65"/>
        <v>6.1470476678650243</v>
      </c>
      <c r="H1384" s="6">
        <f t="shared" ca="1" si="63"/>
        <v>3.6141665112479959</v>
      </c>
    </row>
    <row r="1385" spans="1:8">
      <c r="A1385" s="5">
        <f>'iBoxx inputs'!A1389</f>
        <v>37712</v>
      </c>
      <c r="B1385" s="6">
        <f ca="1">OFFSET('iBoxx inputs'!B$6,MATCH($A1385,'iBoxx inputs'!$A$7:$A$4858,0),0)</f>
        <v>5.8456112714784298</v>
      </c>
      <c r="C1385" s="6">
        <f ca="1">OFFSET('iBoxx inputs'!C$6,MATCH($A1385,'iBoxx inputs'!$A$7:$A$4858,0),0)</f>
        <v>6.49818845426433</v>
      </c>
      <c r="D1385" s="6">
        <f ca="1">IFERROR(OFFSET('Bank of England inputs'!D$6,MATCH($A1385,'Bank of England inputs'!$A$7:$A$4920,0),0),D1384)</f>
        <v>2.484045164457549</v>
      </c>
      <c r="F1385" s="5">
        <f t="shared" si="64"/>
        <v>37712</v>
      </c>
      <c r="G1385" s="6">
        <f t="shared" ca="1" si="65"/>
        <v>6.1718998628713795</v>
      </c>
      <c r="H1385" s="6">
        <f t="shared" ca="1" si="63"/>
        <v>3.5984671491995579</v>
      </c>
    </row>
    <row r="1386" spans="1:8">
      <c r="A1386" s="5">
        <f>'iBoxx inputs'!A1390</f>
        <v>37713</v>
      </c>
      <c r="B1386" s="6">
        <f ca="1">OFFSET('iBoxx inputs'!B$6,MATCH($A1386,'iBoxx inputs'!$A$7:$A$4858,0),0)</f>
        <v>5.8891284834809197</v>
      </c>
      <c r="C1386" s="6">
        <f ca="1">OFFSET('iBoxx inputs'!C$6,MATCH($A1386,'iBoxx inputs'!$A$7:$A$4858,0),0)</f>
        <v>6.5387111402600597</v>
      </c>
      <c r="D1386" s="6">
        <f ca="1">IFERROR(OFFSET('Bank of England inputs'!D$6,MATCH($A1386,'Bank of England inputs'!$A$7:$A$4920,0),0),D1385)</f>
        <v>2.5326396387552741</v>
      </c>
      <c r="F1386" s="5">
        <f t="shared" si="64"/>
        <v>37713</v>
      </c>
      <c r="G1386" s="6">
        <f t="shared" ca="1" si="65"/>
        <v>6.2139198118704897</v>
      </c>
      <c r="H1386" s="6">
        <f t="shared" ca="1" si="63"/>
        <v>3.5903495570631661</v>
      </c>
    </row>
    <row r="1387" spans="1:8">
      <c r="A1387" s="5">
        <f>'iBoxx inputs'!A1391</f>
        <v>37714</v>
      </c>
      <c r="B1387" s="6">
        <f ca="1">OFFSET('iBoxx inputs'!B$6,MATCH($A1387,'iBoxx inputs'!$A$7:$A$4858,0),0)</f>
        <v>5.8971690058742396</v>
      </c>
      <c r="C1387" s="6">
        <f ca="1">OFFSET('iBoxx inputs'!C$6,MATCH($A1387,'iBoxx inputs'!$A$7:$A$4858,0),0)</f>
        <v>6.5617538019843602</v>
      </c>
      <c r="D1387" s="6">
        <f ca="1">IFERROR(OFFSET('Bank of England inputs'!D$6,MATCH($A1387,'Bank of England inputs'!$A$7:$A$4920,0),0),D1386)</f>
        <v>2.5316455696202667</v>
      </c>
      <c r="F1387" s="5">
        <f t="shared" si="64"/>
        <v>37714</v>
      </c>
      <c r="G1387" s="6">
        <f t="shared" ca="1" si="65"/>
        <v>6.2294614039292995</v>
      </c>
      <c r="H1387" s="6">
        <f t="shared" ca="1" si="63"/>
        <v>3.6065117396347324</v>
      </c>
    </row>
    <row r="1388" spans="1:8">
      <c r="A1388" s="5">
        <f>'iBoxx inputs'!A1392</f>
        <v>37715</v>
      </c>
      <c r="B1388" s="6">
        <f ca="1">OFFSET('iBoxx inputs'!B$6,MATCH($A1388,'iBoxx inputs'!$A$7:$A$4858,0),0)</f>
        <v>5.89727624028846</v>
      </c>
      <c r="C1388" s="6">
        <f ca="1">OFFSET('iBoxx inputs'!C$6,MATCH($A1388,'iBoxx inputs'!$A$7:$A$4858,0),0)</f>
        <v>6.5540354977850397</v>
      </c>
      <c r="D1388" s="6">
        <f ca="1">IFERROR(OFFSET('Bank of England inputs'!D$6,MATCH($A1388,'Bank of England inputs'!$A$7:$A$4920,0),0),D1387)</f>
        <v>2.5112811457720152</v>
      </c>
      <c r="F1388" s="5">
        <f t="shared" si="64"/>
        <v>37715</v>
      </c>
      <c r="G1388" s="6">
        <f t="shared" ca="1" si="65"/>
        <v>6.2256558690367498</v>
      </c>
      <c r="H1388" s="6">
        <f t="shared" ca="1" si="63"/>
        <v>3.6233814286086741</v>
      </c>
    </row>
    <row r="1389" spans="1:8">
      <c r="A1389" s="5">
        <f>'iBoxx inputs'!A1393</f>
        <v>37718</v>
      </c>
      <c r="B1389" s="6">
        <f ca="1">OFFSET('iBoxx inputs'!B$6,MATCH($A1389,'iBoxx inputs'!$A$7:$A$4858,0),0)</f>
        <v>5.9464616326008297</v>
      </c>
      <c r="C1389" s="6">
        <f ca="1">OFFSET('iBoxx inputs'!C$6,MATCH($A1389,'iBoxx inputs'!$A$7:$A$4858,0),0)</f>
        <v>6.59684117154102</v>
      </c>
      <c r="D1389" s="6">
        <f ca="1">IFERROR(OFFSET('Bank of England inputs'!D$6,MATCH($A1389,'Bank of England inputs'!$A$7:$A$4920,0),0),D1388)</f>
        <v>2.5095578864817281</v>
      </c>
      <c r="F1389" s="5">
        <f t="shared" si="64"/>
        <v>37718</v>
      </c>
      <c r="G1389" s="6">
        <f t="shared" ca="1" si="65"/>
        <v>6.2716514020709244</v>
      </c>
      <c r="H1389" s="6">
        <f t="shared" ca="1" si="63"/>
        <v>3.6699929188606095</v>
      </c>
    </row>
    <row r="1390" spans="1:8">
      <c r="A1390" s="5">
        <f>'iBoxx inputs'!A1394</f>
        <v>37719</v>
      </c>
      <c r="B1390" s="6">
        <f ca="1">OFFSET('iBoxx inputs'!B$6,MATCH($A1390,'iBoxx inputs'!$A$7:$A$4858,0),0)</f>
        <v>5.8944826543886997</v>
      </c>
      <c r="C1390" s="6">
        <f ca="1">OFFSET('iBoxx inputs'!C$6,MATCH($A1390,'iBoxx inputs'!$A$7:$A$4858,0),0)</f>
        <v>6.5421732091661502</v>
      </c>
      <c r="D1390" s="6">
        <f ca="1">IFERROR(OFFSET('Bank of England inputs'!D$6,MATCH($A1390,'Bank of England inputs'!$A$7:$A$4920,0),0),D1389)</f>
        <v>2.4803921568627318</v>
      </c>
      <c r="F1390" s="5">
        <f t="shared" si="64"/>
        <v>37719</v>
      </c>
      <c r="G1390" s="6">
        <f t="shared" ca="1" si="65"/>
        <v>6.2183279317774254</v>
      </c>
      <c r="H1390" s="6">
        <f t="shared" ca="1" si="63"/>
        <v>3.6474643551257957</v>
      </c>
    </row>
    <row r="1391" spans="1:8">
      <c r="A1391" s="5">
        <f>'iBoxx inputs'!A1395</f>
        <v>37720</v>
      </c>
      <c r="B1391" s="6">
        <f ca="1">OFFSET('iBoxx inputs'!B$6,MATCH($A1391,'iBoxx inputs'!$A$7:$A$4858,0),0)</f>
        <v>5.8964385381443396</v>
      </c>
      <c r="C1391" s="6">
        <f ca="1">OFFSET('iBoxx inputs'!C$6,MATCH($A1391,'iBoxx inputs'!$A$7:$A$4858,0),0)</f>
        <v>6.5437285032024901</v>
      </c>
      <c r="D1391" s="6">
        <f ca="1">IFERROR(OFFSET('Bank of England inputs'!D$6,MATCH($A1391,'Bank of England inputs'!$A$7:$A$4920,0),0),D1390)</f>
        <v>2.4904402392391223</v>
      </c>
      <c r="F1391" s="5">
        <f t="shared" si="64"/>
        <v>37720</v>
      </c>
      <c r="G1391" s="6">
        <f t="shared" ca="1" si="65"/>
        <v>6.2200835206734144</v>
      </c>
      <c r="H1391" s="6">
        <f t="shared" ca="1" si="63"/>
        <v>3.63901576842518</v>
      </c>
    </row>
    <row r="1392" spans="1:8">
      <c r="A1392" s="5">
        <f>'iBoxx inputs'!A1396</f>
        <v>37721</v>
      </c>
      <c r="B1392" s="6">
        <f ca="1">OFFSET('iBoxx inputs'!B$6,MATCH($A1392,'iBoxx inputs'!$A$7:$A$4858,0),0)</f>
        <v>5.8682847844552901</v>
      </c>
      <c r="C1392" s="6">
        <f ca="1">OFFSET('iBoxx inputs'!C$6,MATCH($A1392,'iBoxx inputs'!$A$7:$A$4858,0),0)</f>
        <v>6.5077010124880204</v>
      </c>
      <c r="D1392" s="6">
        <f ca="1">IFERROR(OFFSET('Bank of England inputs'!D$6,MATCH($A1392,'Bank of England inputs'!$A$7:$A$4920,0),0),D1391)</f>
        <v>2.4919062101442124</v>
      </c>
      <c r="F1392" s="5">
        <f t="shared" si="64"/>
        <v>37721</v>
      </c>
      <c r="G1392" s="6">
        <f t="shared" ca="1" si="65"/>
        <v>6.1879928984716557</v>
      </c>
      <c r="H1392" s="6">
        <f t="shared" ca="1" si="63"/>
        <v>3.6062229935983181</v>
      </c>
    </row>
    <row r="1393" spans="1:8">
      <c r="A1393" s="5">
        <f>'iBoxx inputs'!A1397</f>
        <v>37722</v>
      </c>
      <c r="B1393" s="6">
        <f ca="1">OFFSET('iBoxx inputs'!B$6,MATCH($A1393,'iBoxx inputs'!$A$7:$A$4858,0),0)</f>
        <v>5.9053112818961502</v>
      </c>
      <c r="C1393" s="6">
        <f ca="1">OFFSET('iBoxx inputs'!C$6,MATCH($A1393,'iBoxx inputs'!$A$7:$A$4858,0),0)</f>
        <v>6.5442209773765203</v>
      </c>
      <c r="D1393" s="6">
        <f ca="1">IFERROR(OFFSET('Bank of England inputs'!D$6,MATCH($A1393,'Bank of England inputs'!$A$7:$A$4920,0),0),D1392)</f>
        <v>2.5205963122792996</v>
      </c>
      <c r="F1393" s="5">
        <f t="shared" si="64"/>
        <v>37722</v>
      </c>
      <c r="G1393" s="6">
        <f t="shared" ca="1" si="65"/>
        <v>6.2247661296363352</v>
      </c>
      <c r="H1393" s="6">
        <f t="shared" ca="1" si="63"/>
        <v>3.6130981974334953</v>
      </c>
    </row>
    <row r="1394" spans="1:8">
      <c r="A1394" s="5">
        <f>'iBoxx inputs'!A1398</f>
        <v>37725</v>
      </c>
      <c r="B1394" s="6">
        <f ca="1">OFFSET('iBoxx inputs'!B$6,MATCH($A1394,'iBoxx inputs'!$A$7:$A$4858,0),0)</f>
        <v>5.9235502326555904</v>
      </c>
      <c r="C1394" s="6">
        <f ca="1">OFFSET('iBoxx inputs'!C$6,MATCH($A1394,'iBoxx inputs'!$A$7:$A$4858,0),0)</f>
        <v>6.5570114991676798</v>
      </c>
      <c r="D1394" s="6">
        <f ca="1">IFERROR(OFFSET('Bank of England inputs'!D$6,MATCH($A1394,'Bank of England inputs'!$A$7:$A$4920,0),0),D1393)</f>
        <v>2.4801490049995101</v>
      </c>
      <c r="F1394" s="5">
        <f t="shared" si="64"/>
        <v>37725</v>
      </c>
      <c r="G1394" s="6">
        <f t="shared" ca="1" si="65"/>
        <v>6.2402808659116351</v>
      </c>
      <c r="H1394" s="6">
        <f t="shared" ca="1" si="63"/>
        <v>3.6691319220551577</v>
      </c>
    </row>
    <row r="1395" spans="1:8">
      <c r="A1395" s="5">
        <f>'iBoxx inputs'!A1399</f>
        <v>37726</v>
      </c>
      <c r="B1395" s="6">
        <f ca="1">OFFSET('iBoxx inputs'!B$6,MATCH($A1395,'iBoxx inputs'!$A$7:$A$4858,0),0)</f>
        <v>5.8892402079367399</v>
      </c>
      <c r="C1395" s="6">
        <f ca="1">OFFSET('iBoxx inputs'!C$6,MATCH($A1395,'iBoxx inputs'!$A$7:$A$4858,0),0)</f>
        <v>6.5197392686936704</v>
      </c>
      <c r="D1395" s="6">
        <f ca="1">IFERROR(OFFSET('Bank of England inputs'!D$6,MATCH($A1395,'Bank of England inputs'!$A$7:$A$4920,0),0),D1394)</f>
        <v>2.480635356407479</v>
      </c>
      <c r="F1395" s="5">
        <f t="shared" si="64"/>
        <v>37726</v>
      </c>
      <c r="G1395" s="6">
        <f t="shared" ca="1" si="65"/>
        <v>6.2044897383152051</v>
      </c>
      <c r="H1395" s="6">
        <f t="shared" ca="1" si="63"/>
        <v>3.6337151589243</v>
      </c>
    </row>
    <row r="1396" spans="1:8">
      <c r="A1396" s="5">
        <f>'iBoxx inputs'!A1400</f>
        <v>37727</v>
      </c>
      <c r="B1396" s="6">
        <f ca="1">OFFSET('iBoxx inputs'!B$6,MATCH($A1396,'iBoxx inputs'!$A$7:$A$4858,0),0)</f>
        <v>5.86519678513939</v>
      </c>
      <c r="C1396" s="6">
        <f ca="1">OFFSET('iBoxx inputs'!C$6,MATCH($A1396,'iBoxx inputs'!$A$7:$A$4858,0),0)</f>
        <v>6.4845756799088301</v>
      </c>
      <c r="D1396" s="6">
        <f ca="1">IFERROR(OFFSET('Bank of England inputs'!D$6,MATCH($A1396,'Bank of England inputs'!$A$7:$A$4920,0),0),D1395)</f>
        <v>2.4713150926743088</v>
      </c>
      <c r="F1396" s="5">
        <f t="shared" si="64"/>
        <v>37727</v>
      </c>
      <c r="G1396" s="6">
        <f t="shared" ca="1" si="65"/>
        <v>6.1748862325241101</v>
      </c>
      <c r="H1396" s="6">
        <f t="shared" ca="1" si="63"/>
        <v>3.6142515947026999</v>
      </c>
    </row>
    <row r="1397" spans="1:8">
      <c r="A1397" s="5">
        <f>'iBoxx inputs'!A1401</f>
        <v>37728</v>
      </c>
      <c r="B1397" s="6">
        <f ca="1">OFFSET('iBoxx inputs'!B$6,MATCH($A1397,'iBoxx inputs'!$A$7:$A$4858,0),0)</f>
        <v>5.8317294936571802</v>
      </c>
      <c r="C1397" s="6">
        <f ca="1">OFFSET('iBoxx inputs'!C$6,MATCH($A1397,'iBoxx inputs'!$A$7:$A$4858,0),0)</f>
        <v>6.4504838309107599</v>
      </c>
      <c r="D1397" s="6">
        <f ca="1">IFERROR(OFFSET('Bank of England inputs'!D$6,MATCH($A1397,'Bank of England inputs'!$A$7:$A$4920,0),0),D1396)</f>
        <v>2.4717999019126857</v>
      </c>
      <c r="F1397" s="5">
        <f t="shared" si="64"/>
        <v>37728</v>
      </c>
      <c r="G1397" s="6">
        <f t="shared" ca="1" si="65"/>
        <v>6.1411066622839705</v>
      </c>
      <c r="H1397" s="6">
        <f t="shared" ca="1" si="63"/>
        <v>3.5807966327161322</v>
      </c>
    </row>
    <row r="1398" spans="1:8">
      <c r="A1398" s="5">
        <f>'iBoxx inputs'!A1402</f>
        <v>37733</v>
      </c>
      <c r="B1398" s="6">
        <f ca="1">OFFSET('iBoxx inputs'!B$6,MATCH($A1398,'iBoxx inputs'!$A$7:$A$4858,0),0)</f>
        <v>5.8292932629456198</v>
      </c>
      <c r="C1398" s="6">
        <f ca="1">OFFSET('iBoxx inputs'!C$6,MATCH($A1398,'iBoxx inputs'!$A$7:$A$4858,0),0)</f>
        <v>6.4336827356870003</v>
      </c>
      <c r="D1398" s="6">
        <f ca="1">IFERROR(OFFSET('Bank of England inputs'!D$6,MATCH($A1398,'Bank of England inputs'!$A$7:$A$4920,0),0),D1397)</f>
        <v>2.4720423778693323</v>
      </c>
      <c r="F1398" s="5">
        <f t="shared" si="64"/>
        <v>37733</v>
      </c>
      <c r="G1398" s="6">
        <f t="shared" ca="1" si="65"/>
        <v>6.1314879993163096</v>
      </c>
      <c r="H1398" s="6">
        <f t="shared" ca="1" si="63"/>
        <v>3.5711649114522848</v>
      </c>
    </row>
    <row r="1399" spans="1:8">
      <c r="A1399" s="5">
        <f>'iBoxx inputs'!A1403</f>
        <v>37734</v>
      </c>
      <c r="B1399" s="6">
        <f ca="1">OFFSET('iBoxx inputs'!B$6,MATCH($A1399,'iBoxx inputs'!$A$7:$A$4858,0),0)</f>
        <v>5.8509830114477497</v>
      </c>
      <c r="C1399" s="6">
        <f ca="1">OFFSET('iBoxx inputs'!C$6,MATCH($A1399,'iBoxx inputs'!$A$7:$A$4858,0),0)</f>
        <v>6.4209300661939803</v>
      </c>
      <c r="D1399" s="6">
        <f ca="1">IFERROR(OFFSET('Bank of England inputs'!D$6,MATCH($A1399,'Bank of England inputs'!$A$7:$A$4920,0),0),D1398)</f>
        <v>2.4911730090231288</v>
      </c>
      <c r="F1399" s="5">
        <f t="shared" si="64"/>
        <v>37734</v>
      </c>
      <c r="G1399" s="6">
        <f t="shared" ca="1" si="65"/>
        <v>6.1359565388208654</v>
      </c>
      <c r="H1399" s="6">
        <f t="shared" ca="1" si="63"/>
        <v>3.5561926191213011</v>
      </c>
    </row>
    <row r="1400" spans="1:8">
      <c r="A1400" s="5">
        <f>'iBoxx inputs'!A1404</f>
        <v>37735</v>
      </c>
      <c r="B1400" s="6">
        <f ca="1">OFFSET('iBoxx inputs'!B$6,MATCH($A1400,'iBoxx inputs'!$A$7:$A$4858,0),0)</f>
        <v>5.7982834526901303</v>
      </c>
      <c r="C1400" s="6">
        <f ca="1">OFFSET('iBoxx inputs'!C$6,MATCH($A1400,'iBoxx inputs'!$A$7:$A$4858,0),0)</f>
        <v>6.3611939051887099</v>
      </c>
      <c r="D1400" s="6">
        <f ca="1">IFERROR(OFFSET('Bank of England inputs'!D$6,MATCH($A1400,'Bank of England inputs'!$A$7:$A$4920,0),0),D1399)</f>
        <v>2.4627158555729833</v>
      </c>
      <c r="F1400" s="5">
        <f t="shared" si="64"/>
        <v>37735</v>
      </c>
      <c r="G1400" s="6">
        <f t="shared" ca="1" si="65"/>
        <v>6.0797386789394201</v>
      </c>
      <c r="H1400" s="6">
        <f t="shared" ca="1" si="63"/>
        <v>3.5300868156421306</v>
      </c>
    </row>
    <row r="1401" spans="1:8">
      <c r="A1401" s="5">
        <f>'iBoxx inputs'!A1405</f>
        <v>37736</v>
      </c>
      <c r="B1401" s="6">
        <f ca="1">OFFSET('iBoxx inputs'!B$6,MATCH($A1401,'iBoxx inputs'!$A$7:$A$4858,0),0)</f>
        <v>5.7821767871121201</v>
      </c>
      <c r="C1401" s="6">
        <f ca="1">OFFSET('iBoxx inputs'!C$6,MATCH($A1401,'iBoxx inputs'!$A$7:$A$4858,0),0)</f>
        <v>6.3269084292959601</v>
      </c>
      <c r="D1401" s="6">
        <f ca="1">IFERROR(OFFSET('Bank of England inputs'!D$6,MATCH($A1401,'Bank of England inputs'!$A$7:$A$4920,0),0),D1400)</f>
        <v>2.4730127576054972</v>
      </c>
      <c r="F1401" s="5">
        <f t="shared" si="64"/>
        <v>37736</v>
      </c>
      <c r="G1401" s="6">
        <f t="shared" ca="1" si="65"/>
        <v>6.0545426082040397</v>
      </c>
      <c r="H1401" s="6">
        <f t="shared" ca="1" si="63"/>
        <v>3.4950956883354811</v>
      </c>
    </row>
    <row r="1402" spans="1:8">
      <c r="A1402" s="5">
        <f>'iBoxx inputs'!A1406</f>
        <v>37739</v>
      </c>
      <c r="B1402" s="6">
        <f ca="1">OFFSET('iBoxx inputs'!B$6,MATCH($A1402,'iBoxx inputs'!$A$7:$A$4858,0),0)</f>
        <v>5.7822321852492999</v>
      </c>
      <c r="C1402" s="6">
        <f ca="1">OFFSET('iBoxx inputs'!C$6,MATCH($A1402,'iBoxx inputs'!$A$7:$A$4858,0),0)</f>
        <v>6.3285669877399702</v>
      </c>
      <c r="D1402" s="6">
        <f ca="1">IFERROR(OFFSET('Bank of England inputs'!D$6,MATCH($A1402,'Bank of England inputs'!$A$7:$A$4920,0),0),D1401)</f>
        <v>2.5029446407538458</v>
      </c>
      <c r="F1402" s="5">
        <f t="shared" si="64"/>
        <v>37739</v>
      </c>
      <c r="G1402" s="6">
        <f t="shared" ca="1" si="65"/>
        <v>6.0553995864946355</v>
      </c>
      <c r="H1402" s="6">
        <f t="shared" ca="1" si="63"/>
        <v>3.4657101395391354</v>
      </c>
    </row>
    <row r="1403" spans="1:8">
      <c r="A1403" s="5">
        <f>'iBoxx inputs'!A1407</f>
        <v>37740</v>
      </c>
      <c r="B1403" s="6">
        <f ca="1">OFFSET('iBoxx inputs'!B$6,MATCH($A1403,'iBoxx inputs'!$A$7:$A$4858,0),0)</f>
        <v>5.7811533206046501</v>
      </c>
      <c r="C1403" s="6">
        <f ca="1">OFFSET('iBoxx inputs'!C$6,MATCH($A1403,'iBoxx inputs'!$A$7:$A$4858,0),0)</f>
        <v>6.3255293902328704</v>
      </c>
      <c r="D1403" s="6">
        <f ca="1">IFERROR(OFFSET('Bank of England inputs'!D$6,MATCH($A1403,'Bank of England inputs'!$A$7:$A$4920,0),0),D1402)</f>
        <v>2.4825826709842014</v>
      </c>
      <c r="F1403" s="5">
        <f t="shared" si="64"/>
        <v>37740</v>
      </c>
      <c r="G1403" s="6">
        <f t="shared" ca="1" si="65"/>
        <v>6.0533413554187607</v>
      </c>
      <c r="H1403" s="6">
        <f t="shared" ca="1" si="63"/>
        <v>3.484259072488749</v>
      </c>
    </row>
    <row r="1404" spans="1:8">
      <c r="A1404" s="5">
        <f>'iBoxx inputs'!A1408</f>
        <v>37741</v>
      </c>
      <c r="B1404" s="6">
        <f ca="1">OFFSET('iBoxx inputs'!B$6,MATCH($A1404,'iBoxx inputs'!$A$7:$A$4858,0),0)</f>
        <v>5.7336008007105699</v>
      </c>
      <c r="C1404" s="6">
        <f ca="1">OFFSET('iBoxx inputs'!C$6,MATCH($A1404,'iBoxx inputs'!$A$7:$A$4858,0),0)</f>
        <v>6.2675396551712801</v>
      </c>
      <c r="D1404" s="6">
        <f ca="1">IFERROR(OFFSET('Bank of England inputs'!D$6,MATCH($A1404,'Bank of England inputs'!$A$7:$A$4920,0),0),D1403)</f>
        <v>2.4428529382909847</v>
      </c>
      <c r="F1404" s="5">
        <f t="shared" si="64"/>
        <v>37741</v>
      </c>
      <c r="G1404" s="6">
        <f t="shared" ca="1" si="65"/>
        <v>6.0005702279409245</v>
      </c>
      <c r="H1404" s="6">
        <f t="shared" ca="1" si="63"/>
        <v>3.4728799399925014</v>
      </c>
    </row>
    <row r="1405" spans="1:8">
      <c r="A1405" s="5">
        <f>'iBoxx inputs'!A1409</f>
        <v>37742</v>
      </c>
      <c r="B1405" s="6">
        <f ca="1">OFFSET('iBoxx inputs'!B$6,MATCH($A1405,'iBoxx inputs'!$A$7:$A$4858,0),0)</f>
        <v>5.6685961102486502</v>
      </c>
      <c r="C1405" s="6">
        <f ca="1">OFFSET('iBoxx inputs'!C$6,MATCH($A1405,'iBoxx inputs'!$A$7:$A$4858,0),0)</f>
        <v>6.1450368537188602</v>
      </c>
      <c r="D1405" s="6">
        <f ca="1">IFERROR(OFFSET('Bank of England inputs'!D$6,MATCH($A1405,'Bank of England inputs'!$A$7:$A$4920,0),0),D1404)</f>
        <v>2.4445317101904784</v>
      </c>
      <c r="F1405" s="5">
        <f t="shared" si="64"/>
        <v>37742</v>
      </c>
      <c r="G1405" s="6">
        <f t="shared" ca="1" si="65"/>
        <v>5.9068164819837552</v>
      </c>
      <c r="H1405" s="6">
        <f t="shared" ca="1" si="63"/>
        <v>3.3796677226148653</v>
      </c>
    </row>
    <row r="1406" spans="1:8">
      <c r="A1406" s="5">
        <f>'iBoxx inputs'!A1410</f>
        <v>37743</v>
      </c>
      <c r="B1406" s="6">
        <f ca="1">OFFSET('iBoxx inputs'!B$6,MATCH($A1406,'iBoxx inputs'!$A$7:$A$4858,0),0)</f>
        <v>5.7203756128684704</v>
      </c>
      <c r="C1406" s="6">
        <f ca="1">OFFSET('iBoxx inputs'!C$6,MATCH($A1406,'iBoxx inputs'!$A$7:$A$4858,0),0)</f>
        <v>6.1902547975972997</v>
      </c>
      <c r="D1406" s="6">
        <f ca="1">IFERROR(OFFSET('Bank of England inputs'!D$6,MATCH($A1406,'Bank of England inputs'!$A$7:$A$4920,0),0),D1405)</f>
        <v>2.4526635926616303</v>
      </c>
      <c r="F1406" s="5">
        <f t="shared" si="64"/>
        <v>37743</v>
      </c>
      <c r="G1406" s="6">
        <f t="shared" ca="1" si="65"/>
        <v>5.9553152052328855</v>
      </c>
      <c r="H1406" s="6">
        <f t="shared" ca="1" si="63"/>
        <v>3.4187999508703326</v>
      </c>
    </row>
    <row r="1407" spans="1:8">
      <c r="A1407" s="5">
        <f>'iBoxx inputs'!A1411</f>
        <v>37746</v>
      </c>
      <c r="B1407" s="6">
        <f ca="1">OFFSET('iBoxx inputs'!B$6,MATCH($A1407,'iBoxx inputs'!$A$7:$A$4858,0),0)</f>
        <v>5.7201983886443699</v>
      </c>
      <c r="C1407" s="6">
        <f ca="1">OFFSET('iBoxx inputs'!C$6,MATCH($A1407,'iBoxx inputs'!$A$7:$A$4858,0),0)</f>
        <v>6.1899081222053898</v>
      </c>
      <c r="D1407" s="6">
        <f ca="1">IFERROR(OFFSET('Bank of England inputs'!D$6,MATCH($A1407,'Bank of England inputs'!$A$7:$A$4920,0),0),D1406)</f>
        <v>2.4526635926616303</v>
      </c>
      <c r="F1407" s="5">
        <f t="shared" si="64"/>
        <v>37746</v>
      </c>
      <c r="G1407" s="6">
        <f t="shared" ca="1" si="65"/>
        <v>5.9550532554248798</v>
      </c>
      <c r="H1407" s="6">
        <f t="shared" ca="1" si="63"/>
        <v>3.4185442720047643</v>
      </c>
    </row>
    <row r="1408" spans="1:8">
      <c r="A1408" s="5">
        <f>'iBoxx inputs'!A1412</f>
        <v>37747</v>
      </c>
      <c r="B1408" s="6">
        <f ca="1">OFFSET('iBoxx inputs'!B$6,MATCH($A1408,'iBoxx inputs'!$A$7:$A$4858,0),0)</f>
        <v>5.7227743774209996</v>
      </c>
      <c r="C1408" s="6">
        <f ca="1">OFFSET('iBoxx inputs'!C$6,MATCH($A1408,'iBoxx inputs'!$A$7:$A$4858,0),0)</f>
        <v>6.1753000371889097</v>
      </c>
      <c r="D1408" s="6">
        <f ca="1">IFERROR(OFFSET('Bank of England inputs'!D$6,MATCH($A1408,'Bank of England inputs'!$A$7:$A$4920,0),0),D1407)</f>
        <v>2.4426133019423091</v>
      </c>
      <c r="F1408" s="5">
        <f t="shared" si="64"/>
        <v>37747</v>
      </c>
      <c r="G1408" s="6">
        <f t="shared" ca="1" si="65"/>
        <v>5.9490372073049542</v>
      </c>
      <c r="H1408" s="6">
        <f t="shared" ca="1" si="63"/>
        <v>3.4228177048038599</v>
      </c>
    </row>
    <row r="1409" spans="1:8">
      <c r="A1409" s="5">
        <f>'iBoxx inputs'!A1413</f>
        <v>37748</v>
      </c>
      <c r="B1409" s="6">
        <f ca="1">OFFSET('iBoxx inputs'!B$6,MATCH($A1409,'iBoxx inputs'!$A$7:$A$4858,0),0)</f>
        <v>5.6517931200682803</v>
      </c>
      <c r="C1409" s="6">
        <f ca="1">OFFSET('iBoxx inputs'!C$6,MATCH($A1409,'iBoxx inputs'!$A$7:$A$4858,0),0)</f>
        <v>6.0934550989482297</v>
      </c>
      <c r="D1409" s="6">
        <f ca="1">IFERROR(OFFSET('Bank of England inputs'!D$6,MATCH($A1409,'Bank of England inputs'!$A$7:$A$4920,0),0),D1408)</f>
        <v>2.4045539307095964</v>
      </c>
      <c r="F1409" s="5">
        <f t="shared" si="64"/>
        <v>37748</v>
      </c>
      <c r="G1409" s="6">
        <f t="shared" ca="1" si="65"/>
        <v>5.872624109508255</v>
      </c>
      <c r="H1409" s="6">
        <f t="shared" ca="1" si="63"/>
        <v>3.3866366735460618</v>
      </c>
    </row>
    <row r="1410" spans="1:8">
      <c r="A1410" s="5">
        <f>'iBoxx inputs'!A1414</f>
        <v>37749</v>
      </c>
      <c r="B1410" s="6">
        <f ca="1">OFFSET('iBoxx inputs'!B$6,MATCH($A1410,'iBoxx inputs'!$A$7:$A$4858,0),0)</f>
        <v>5.6226248805704699</v>
      </c>
      <c r="C1410" s="6">
        <f ca="1">OFFSET('iBoxx inputs'!C$6,MATCH($A1410,'iBoxx inputs'!$A$7:$A$4858,0),0)</f>
        <v>6.0751739053132798</v>
      </c>
      <c r="D1410" s="6">
        <f ca="1">IFERROR(OFFSET('Bank of England inputs'!D$6,MATCH($A1410,'Bank of England inputs'!$A$7:$A$4920,0),0),D1409)</f>
        <v>2.4052621244845751</v>
      </c>
      <c r="F1410" s="5">
        <f t="shared" si="64"/>
        <v>37749</v>
      </c>
      <c r="G1410" s="6">
        <f t="shared" ca="1" si="65"/>
        <v>5.8488993929418749</v>
      </c>
      <c r="H1410" s="6">
        <f t="shared" ca="1" si="63"/>
        <v>3.3627542149847534</v>
      </c>
    </row>
    <row r="1411" spans="1:8">
      <c r="A1411" s="5">
        <f>'iBoxx inputs'!A1415</f>
        <v>37750</v>
      </c>
      <c r="B1411" s="6">
        <f ca="1">OFFSET('iBoxx inputs'!B$6,MATCH($A1411,'iBoxx inputs'!$A$7:$A$4858,0),0)</f>
        <v>5.6077120040755997</v>
      </c>
      <c r="C1411" s="6">
        <f ca="1">OFFSET('iBoxx inputs'!C$6,MATCH($A1411,'iBoxx inputs'!$A$7:$A$4858,0),0)</f>
        <v>6.0795466324113701</v>
      </c>
      <c r="D1411" s="6">
        <f ca="1">IFERROR(OFFSET('Bank of England inputs'!D$6,MATCH($A1411,'Bank of England inputs'!$A$7:$A$4920,0),0),D1410)</f>
        <v>2.3853931481299773</v>
      </c>
      <c r="F1411" s="5">
        <f t="shared" si="64"/>
        <v>37750</v>
      </c>
      <c r="G1411" s="6">
        <f t="shared" ca="1" si="65"/>
        <v>5.8436293182434849</v>
      </c>
      <c r="H1411" s="6">
        <f t="shared" ref="H1411:H1474" ca="1" si="66">((1+G1411/100)/(1+D1411/100)-1)*100</f>
        <v>3.3776655671089451</v>
      </c>
    </row>
    <row r="1412" spans="1:8">
      <c r="A1412" s="5">
        <f>'iBoxx inputs'!A1416</f>
        <v>37753</v>
      </c>
      <c r="B1412" s="6">
        <f ca="1">OFFSET('iBoxx inputs'!B$6,MATCH($A1412,'iBoxx inputs'!$A$7:$A$4858,0),0)</f>
        <v>5.6017198743709802</v>
      </c>
      <c r="C1412" s="6">
        <f ca="1">OFFSET('iBoxx inputs'!C$6,MATCH($A1412,'iBoxx inputs'!$A$7:$A$4858,0),0)</f>
        <v>6.0656630404805503</v>
      </c>
      <c r="D1412" s="6">
        <f ca="1">IFERROR(OFFSET('Bank of England inputs'!D$6,MATCH($A1412,'Bank of England inputs'!$A$7:$A$4920,0),0),D1411)</f>
        <v>2.3959151610369211</v>
      </c>
      <c r="F1412" s="5">
        <f t="shared" ref="F1412:F1475" si="67">A1412</f>
        <v>37753</v>
      </c>
      <c r="G1412" s="6">
        <f t="shared" ref="G1412:G1475" ca="1" si="68">(B1412+C1412)/2</f>
        <v>5.8336914574257648</v>
      </c>
      <c r="H1412" s="6">
        <f t="shared" ca="1" si="66"/>
        <v>3.3573373420046071</v>
      </c>
    </row>
    <row r="1413" spans="1:8">
      <c r="A1413" s="5">
        <f>'iBoxx inputs'!A1417</f>
        <v>37754</v>
      </c>
      <c r="B1413" s="6">
        <f ca="1">OFFSET('iBoxx inputs'!B$6,MATCH($A1413,'iBoxx inputs'!$A$7:$A$4858,0),0)</f>
        <v>5.5990046075417803</v>
      </c>
      <c r="C1413" s="6">
        <f ca="1">OFFSET('iBoxx inputs'!C$6,MATCH($A1413,'iBoxx inputs'!$A$7:$A$4858,0),0)</f>
        <v>6.0603744876159098</v>
      </c>
      <c r="D1413" s="6">
        <f ca="1">IFERROR(OFFSET('Bank of England inputs'!D$6,MATCH($A1413,'Bank of England inputs'!$A$7:$A$4920,0),0),D1412)</f>
        <v>2.4162655927708387</v>
      </c>
      <c r="F1413" s="5">
        <f t="shared" si="67"/>
        <v>37754</v>
      </c>
      <c r="G1413" s="6">
        <f t="shared" ca="1" si="68"/>
        <v>5.8296895475788446</v>
      </c>
      <c r="H1413" s="6">
        <f t="shared" ca="1" si="66"/>
        <v>3.3328924219718337</v>
      </c>
    </row>
    <row r="1414" spans="1:8">
      <c r="A1414" s="5">
        <f>'iBoxx inputs'!A1418</f>
        <v>37755</v>
      </c>
      <c r="B1414" s="6">
        <f ca="1">OFFSET('iBoxx inputs'!B$6,MATCH($A1414,'iBoxx inputs'!$A$7:$A$4858,0),0)</f>
        <v>5.6108694175476499</v>
      </c>
      <c r="C1414" s="6">
        <f ca="1">OFFSET('iBoxx inputs'!C$6,MATCH($A1414,'iBoxx inputs'!$A$7:$A$4858,0),0)</f>
        <v>6.07019207712277</v>
      </c>
      <c r="D1414" s="6">
        <f ca="1">IFERROR(OFFSET('Bank of England inputs'!D$6,MATCH($A1414,'Bank of England inputs'!$A$7:$A$4920,0),0),D1413)</f>
        <v>2.3959151610369211</v>
      </c>
      <c r="F1414" s="5">
        <f t="shared" si="67"/>
        <v>37755</v>
      </c>
      <c r="G1414" s="6">
        <f t="shared" ca="1" si="68"/>
        <v>5.8405307473352099</v>
      </c>
      <c r="H1414" s="6">
        <f t="shared" ca="1" si="66"/>
        <v>3.3640166024992091</v>
      </c>
    </row>
    <row r="1415" spans="1:8">
      <c r="A1415" s="5">
        <f>'iBoxx inputs'!A1419</f>
        <v>37756</v>
      </c>
      <c r="B1415" s="6">
        <f ca="1">OFFSET('iBoxx inputs'!B$6,MATCH($A1415,'iBoxx inputs'!$A$7:$A$4858,0),0)</f>
        <v>5.5579318297335396</v>
      </c>
      <c r="C1415" s="6">
        <f ca="1">OFFSET('iBoxx inputs'!C$6,MATCH($A1415,'iBoxx inputs'!$A$7:$A$4858,0),0)</f>
        <v>6.0272166562642697</v>
      </c>
      <c r="D1415" s="6">
        <f ca="1">IFERROR(OFFSET('Bank of England inputs'!D$6,MATCH($A1415,'Bank of England inputs'!$A$7:$A$4920,0),0),D1414)</f>
        <v>2.3966211570572549</v>
      </c>
      <c r="F1415" s="5">
        <f t="shared" si="67"/>
        <v>37756</v>
      </c>
      <c r="G1415" s="6">
        <f t="shared" ca="1" si="68"/>
        <v>5.7925742429989047</v>
      </c>
      <c r="H1415" s="6">
        <f t="shared" ca="1" si="66"/>
        <v>3.3164698674313708</v>
      </c>
    </row>
    <row r="1416" spans="1:8">
      <c r="A1416" s="5">
        <f>'iBoxx inputs'!A1420</f>
        <v>37757</v>
      </c>
      <c r="B1416" s="6">
        <f ca="1">OFFSET('iBoxx inputs'!B$6,MATCH($A1416,'iBoxx inputs'!$A$7:$A$4858,0),0)</f>
        <v>5.5161930202301601</v>
      </c>
      <c r="C1416" s="6">
        <f ca="1">OFFSET('iBoxx inputs'!C$6,MATCH($A1416,'iBoxx inputs'!$A$7:$A$4858,0),0)</f>
        <v>5.9870194817090301</v>
      </c>
      <c r="D1416" s="6">
        <f ca="1">IFERROR(OFFSET('Bank of England inputs'!D$6,MATCH($A1416,'Bank of England inputs'!$A$7:$A$4920,0),0),D1415)</f>
        <v>2.3975631325537927</v>
      </c>
      <c r="F1416" s="5">
        <f t="shared" si="67"/>
        <v>37757</v>
      </c>
      <c r="G1416" s="6">
        <f t="shared" ca="1" si="68"/>
        <v>5.7516062509695951</v>
      </c>
      <c r="H1416" s="6">
        <f t="shared" ca="1" si="66"/>
        <v>3.2755106819036151</v>
      </c>
    </row>
    <row r="1417" spans="1:8">
      <c r="A1417" s="5">
        <f>'iBoxx inputs'!A1421</f>
        <v>37760</v>
      </c>
      <c r="B1417" s="6">
        <f ca="1">OFFSET('iBoxx inputs'!B$6,MATCH($A1417,'iBoxx inputs'!$A$7:$A$4858,0),0)</f>
        <v>5.4882311602617904</v>
      </c>
      <c r="C1417" s="6">
        <f ca="1">OFFSET('iBoxx inputs'!C$6,MATCH($A1417,'iBoxx inputs'!$A$7:$A$4858,0),0)</f>
        <v>5.95419830870072</v>
      </c>
      <c r="D1417" s="6">
        <f ca="1">IFERROR(OFFSET('Bank of England inputs'!D$6,MATCH($A1417,'Bank of England inputs'!$A$7:$A$4920,0),0),D1416)</f>
        <v>2.4186412348835118</v>
      </c>
      <c r="F1417" s="5">
        <f t="shared" si="67"/>
        <v>37760</v>
      </c>
      <c r="G1417" s="6">
        <f t="shared" ca="1" si="68"/>
        <v>5.7212147344812552</v>
      </c>
      <c r="H1417" s="6">
        <f t="shared" ca="1" si="66"/>
        <v>3.2245824195458184</v>
      </c>
    </row>
    <row r="1418" spans="1:8">
      <c r="A1418" s="5">
        <f>'iBoxx inputs'!A1422</f>
        <v>37761</v>
      </c>
      <c r="B1418" s="6">
        <f ca="1">OFFSET('iBoxx inputs'!B$6,MATCH($A1418,'iBoxx inputs'!$A$7:$A$4858,0),0)</f>
        <v>5.4845179424863204</v>
      </c>
      <c r="C1418" s="6">
        <f ca="1">OFFSET('iBoxx inputs'!C$6,MATCH($A1418,'iBoxx inputs'!$A$7:$A$4858,0),0)</f>
        <v>5.9361548980680698</v>
      </c>
      <c r="D1418" s="6">
        <f ca="1">IFERROR(OFFSET('Bank of England inputs'!D$6,MATCH($A1418,'Bank of England inputs'!$A$7:$A$4920,0),0),D1417)</f>
        <v>2.3992133726647102</v>
      </c>
      <c r="F1418" s="5">
        <f t="shared" si="67"/>
        <v>37761</v>
      </c>
      <c r="G1418" s="6">
        <f t="shared" ca="1" si="68"/>
        <v>5.7103364202771951</v>
      </c>
      <c r="H1418" s="6">
        <f t="shared" ca="1" si="66"/>
        <v>3.2335434409658914</v>
      </c>
    </row>
    <row r="1419" spans="1:8">
      <c r="A1419" s="5">
        <f>'iBoxx inputs'!A1423</f>
        <v>37762</v>
      </c>
      <c r="B1419" s="6">
        <f ca="1">OFFSET('iBoxx inputs'!B$6,MATCH($A1419,'iBoxx inputs'!$A$7:$A$4858,0),0)</f>
        <v>5.44812940666597</v>
      </c>
      <c r="C1419" s="6">
        <f ca="1">OFFSET('iBoxx inputs'!C$6,MATCH($A1419,'iBoxx inputs'!$A$7:$A$4858,0),0)</f>
        <v>5.9054732056969401</v>
      </c>
      <c r="D1419" s="6">
        <f ca="1">IFERROR(OFFSET('Bank of England inputs'!D$6,MATCH($A1419,'Bank of England inputs'!$A$7:$A$4920,0),0),D1418)</f>
        <v>2.3594180102241236</v>
      </c>
      <c r="F1419" s="5">
        <f t="shared" si="67"/>
        <v>37762</v>
      </c>
      <c r="G1419" s="6">
        <f t="shared" ca="1" si="68"/>
        <v>5.6768013061814546</v>
      </c>
      <c r="H1419" s="6">
        <f t="shared" ca="1" si="66"/>
        <v>3.2409165277062835</v>
      </c>
    </row>
    <row r="1420" spans="1:8">
      <c r="A1420" s="5">
        <f>'iBoxx inputs'!A1424</f>
        <v>37763</v>
      </c>
      <c r="B1420" s="6">
        <f ca="1">OFFSET('iBoxx inputs'!B$6,MATCH($A1420,'iBoxx inputs'!$A$7:$A$4858,0),0)</f>
        <v>5.4462847045394698</v>
      </c>
      <c r="C1420" s="6">
        <f ca="1">OFFSET('iBoxx inputs'!C$6,MATCH($A1420,'iBoxx inputs'!$A$7:$A$4858,0),0)</f>
        <v>5.8880005193979601</v>
      </c>
      <c r="D1420" s="6">
        <f ca="1">IFERROR(OFFSET('Bank of England inputs'!D$6,MATCH($A1420,'Bank of England inputs'!$A$7:$A$4920,0),0),D1419)</f>
        <v>2.3495871018481829</v>
      </c>
      <c r="F1420" s="5">
        <f t="shared" si="67"/>
        <v>37763</v>
      </c>
      <c r="G1420" s="6">
        <f t="shared" ca="1" si="68"/>
        <v>5.6671426119687149</v>
      </c>
      <c r="H1420" s="6">
        <f t="shared" ca="1" si="66"/>
        <v>3.241396085769499</v>
      </c>
    </row>
    <row r="1421" spans="1:8">
      <c r="A1421" s="5">
        <f>'iBoxx inputs'!A1425</f>
        <v>37764</v>
      </c>
      <c r="B1421" s="6">
        <f ca="1">OFFSET('iBoxx inputs'!B$6,MATCH($A1421,'iBoxx inputs'!$A$7:$A$4858,0),0)</f>
        <v>5.4077153566550997</v>
      </c>
      <c r="C1421" s="6">
        <f ca="1">OFFSET('iBoxx inputs'!C$6,MATCH($A1421,'iBoxx inputs'!$A$7:$A$4858,0),0)</f>
        <v>5.8490012047063198</v>
      </c>
      <c r="D1421" s="6">
        <f ca="1">IFERROR(OFFSET('Bank of England inputs'!D$6,MATCH($A1421,'Bank of England inputs'!$A$7:$A$4920,0),0),D1420)</f>
        <v>2.3306126462779186</v>
      </c>
      <c r="F1421" s="5">
        <f t="shared" si="67"/>
        <v>37764</v>
      </c>
      <c r="G1421" s="6">
        <f t="shared" ca="1" si="68"/>
        <v>5.6283582806807093</v>
      </c>
      <c r="H1421" s="6">
        <f t="shared" ca="1" si="66"/>
        <v>3.2226384159371513</v>
      </c>
    </row>
    <row r="1422" spans="1:8">
      <c r="A1422" s="5">
        <f>'iBoxx inputs'!A1426</f>
        <v>37768</v>
      </c>
      <c r="B1422" s="6">
        <f ca="1">OFFSET('iBoxx inputs'!B$6,MATCH($A1422,'iBoxx inputs'!$A$7:$A$4858,0),0)</f>
        <v>5.4190264723020398</v>
      </c>
      <c r="C1422" s="6">
        <f ca="1">OFFSET('iBoxx inputs'!C$6,MATCH($A1422,'iBoxx inputs'!$A$7:$A$4858,0),0)</f>
        <v>5.8557200626737602</v>
      </c>
      <c r="D1422" s="6">
        <f ca="1">IFERROR(OFFSET('Bank of England inputs'!D$6,MATCH($A1422,'Bank of England inputs'!$A$7:$A$4920,0),0),D1421)</f>
        <v>2.33998623537508</v>
      </c>
      <c r="F1422" s="5">
        <f t="shared" si="67"/>
        <v>37768</v>
      </c>
      <c r="G1422" s="6">
        <f t="shared" ca="1" si="68"/>
        <v>5.6373732674879005</v>
      </c>
      <c r="H1422" s="6">
        <f t="shared" ca="1" si="66"/>
        <v>3.2219928430799794</v>
      </c>
    </row>
    <row r="1423" spans="1:8">
      <c r="A1423" s="5">
        <f>'iBoxx inputs'!A1427</f>
        <v>37769</v>
      </c>
      <c r="B1423" s="6">
        <f ca="1">OFFSET('iBoxx inputs'!B$6,MATCH($A1423,'iBoxx inputs'!$A$7:$A$4858,0),0)</f>
        <v>5.5288235474412204</v>
      </c>
      <c r="C1423" s="6">
        <f ca="1">OFFSET('iBoxx inputs'!C$6,MATCH($A1423,'iBoxx inputs'!$A$7:$A$4858,0),0)</f>
        <v>5.9635175010103003</v>
      </c>
      <c r="D1423" s="6">
        <f ca="1">IFERROR(OFFSET('Bank of England inputs'!D$6,MATCH($A1423,'Bank of England inputs'!$A$7:$A$4920,0),0),D1422)</f>
        <v>2.3577954612437502</v>
      </c>
      <c r="F1423" s="5">
        <f t="shared" si="67"/>
        <v>37769</v>
      </c>
      <c r="G1423" s="6">
        <f t="shared" ca="1" si="68"/>
        <v>5.7461705242257608</v>
      </c>
      <c r="H1423" s="6">
        <f t="shared" ca="1" si="66"/>
        <v>3.3103243848828123</v>
      </c>
    </row>
    <row r="1424" spans="1:8">
      <c r="A1424" s="5">
        <f>'iBoxx inputs'!A1428</f>
        <v>37770</v>
      </c>
      <c r="B1424" s="6">
        <f ca="1">OFFSET('iBoxx inputs'!B$6,MATCH($A1424,'iBoxx inputs'!$A$7:$A$4858,0),0)</f>
        <v>5.4699111855786899</v>
      </c>
      <c r="C1424" s="6">
        <f ca="1">OFFSET('iBoxx inputs'!C$6,MATCH($A1424,'iBoxx inputs'!$A$7:$A$4858,0),0)</f>
        <v>5.9079676042905902</v>
      </c>
      <c r="D1424" s="6">
        <f ca="1">IFERROR(OFFSET('Bank of England inputs'!D$6,MATCH($A1424,'Bank of England inputs'!$A$7:$A$4920,0),0),D1423)</f>
        <v>2.3591860808021003</v>
      </c>
      <c r="F1424" s="5">
        <f t="shared" si="67"/>
        <v>37770</v>
      </c>
      <c r="G1424" s="6">
        <f t="shared" ca="1" si="68"/>
        <v>5.6889393949346401</v>
      </c>
      <c r="H1424" s="6">
        <f t="shared" ca="1" si="66"/>
        <v>3.2530087837002286</v>
      </c>
    </row>
    <row r="1425" spans="1:8">
      <c r="A1425" s="5">
        <f>'iBoxx inputs'!A1429</f>
        <v>37771</v>
      </c>
      <c r="B1425" s="6">
        <f ca="1">OFFSET('iBoxx inputs'!B$6,MATCH($A1425,'iBoxx inputs'!$A$7:$A$4858,0),0)</f>
        <v>5.51100852543345</v>
      </c>
      <c r="C1425" s="6">
        <f ca="1">OFFSET('iBoxx inputs'!C$6,MATCH($A1425,'iBoxx inputs'!$A$7:$A$4858,0),0)</f>
        <v>5.9342387861269001</v>
      </c>
      <c r="D1425" s="6">
        <f ca="1">IFERROR(OFFSET('Bank of England inputs'!D$6,MATCH($A1425,'Bank of England inputs'!$A$7:$A$4920,0),0),D1424)</f>
        <v>2.3886759068121544</v>
      </c>
      <c r="F1425" s="5">
        <f t="shared" si="67"/>
        <v>37771</v>
      </c>
      <c r="G1425" s="6">
        <f t="shared" ca="1" si="68"/>
        <v>5.7226236557801755</v>
      </c>
      <c r="H1425" s="6">
        <f t="shared" ca="1" si="66"/>
        <v>3.2561684380042033</v>
      </c>
    </row>
    <row r="1426" spans="1:8">
      <c r="A1426" s="5">
        <f>'iBoxx inputs'!A1430</f>
        <v>37772</v>
      </c>
      <c r="B1426" s="6">
        <f ca="1">OFFSET('iBoxx inputs'!B$6,MATCH($A1426,'iBoxx inputs'!$A$7:$A$4858,0),0)</f>
        <v>5.5109724058141598</v>
      </c>
      <c r="C1426" s="6">
        <f ca="1">OFFSET('iBoxx inputs'!C$6,MATCH($A1426,'iBoxx inputs'!$A$7:$A$4858,0),0)</f>
        <v>5.9341866548516897</v>
      </c>
      <c r="D1426" s="6">
        <f ca="1">IFERROR(OFFSET('Bank of England inputs'!D$6,MATCH($A1426,'Bank of England inputs'!$A$7:$A$4920,0),0),D1425)</f>
        <v>2.3886759068121544</v>
      </c>
      <c r="F1426" s="5">
        <f t="shared" si="67"/>
        <v>37772</v>
      </c>
      <c r="G1426" s="6">
        <f t="shared" ca="1" si="68"/>
        <v>5.7225795303329248</v>
      </c>
      <c r="H1426" s="6">
        <f t="shared" ca="1" si="66"/>
        <v>3.256125341981253</v>
      </c>
    </row>
    <row r="1427" spans="1:8">
      <c r="A1427" s="5">
        <f>'iBoxx inputs'!A1431</f>
        <v>37774</v>
      </c>
      <c r="B1427" s="6">
        <f ca="1">OFFSET('iBoxx inputs'!B$6,MATCH($A1427,'iBoxx inputs'!$A$7:$A$4858,0),0)</f>
        <v>5.5359220238523701</v>
      </c>
      <c r="C1427" s="6">
        <f ca="1">OFFSET('iBoxx inputs'!C$6,MATCH($A1427,'iBoxx inputs'!$A$7:$A$4858,0),0)</f>
        <v>5.9354937966343604</v>
      </c>
      <c r="D1427" s="6">
        <f ca="1">IFERROR(OFFSET('Bank of England inputs'!D$6,MATCH($A1427,'Bank of England inputs'!$A$7:$A$4920,0),0),D1426)</f>
        <v>2.4279956748255227</v>
      </c>
      <c r="F1427" s="5">
        <f t="shared" si="67"/>
        <v>37774</v>
      </c>
      <c r="G1427" s="6">
        <f t="shared" ca="1" si="68"/>
        <v>5.7357079102433648</v>
      </c>
      <c r="H1427" s="6">
        <f t="shared" ca="1" si="66"/>
        <v>3.2293048532539004</v>
      </c>
    </row>
    <row r="1428" spans="1:8">
      <c r="A1428" s="5">
        <f>'iBoxx inputs'!A1432</f>
        <v>37775</v>
      </c>
      <c r="B1428" s="6">
        <f ca="1">OFFSET('iBoxx inputs'!B$6,MATCH($A1428,'iBoxx inputs'!$A$7:$A$4858,0),0)</f>
        <v>5.4692680928179502</v>
      </c>
      <c r="C1428" s="6">
        <f ca="1">OFFSET('iBoxx inputs'!C$6,MATCH($A1428,'iBoxx inputs'!$A$7:$A$4858,0),0)</f>
        <v>5.8664255300149604</v>
      </c>
      <c r="D1428" s="6">
        <f ca="1">IFERROR(OFFSET('Bank of England inputs'!D$6,MATCH($A1428,'Bank of England inputs'!$A$7:$A$4920,0),0),D1427)</f>
        <v>2.3797816894483237</v>
      </c>
      <c r="F1428" s="5">
        <f t="shared" si="67"/>
        <v>37775</v>
      </c>
      <c r="G1428" s="6">
        <f t="shared" ca="1" si="68"/>
        <v>5.6678468114164549</v>
      </c>
      <c r="H1428" s="6">
        <f t="shared" ca="1" si="66"/>
        <v>3.2116352151852823</v>
      </c>
    </row>
    <row r="1429" spans="1:8">
      <c r="A1429" s="5">
        <f>'iBoxx inputs'!A1433</f>
        <v>37776</v>
      </c>
      <c r="B1429" s="6">
        <f ca="1">OFFSET('iBoxx inputs'!B$6,MATCH($A1429,'iBoxx inputs'!$A$7:$A$4858,0),0)</f>
        <v>5.502290062138</v>
      </c>
      <c r="C1429" s="6">
        <f ca="1">OFFSET('iBoxx inputs'!C$6,MATCH($A1429,'iBoxx inputs'!$A$7:$A$4858,0),0)</f>
        <v>5.8991176335752602</v>
      </c>
      <c r="D1429" s="6">
        <f ca="1">IFERROR(OFFSET('Bank of England inputs'!D$6,MATCH($A1429,'Bank of England inputs'!$A$7:$A$4920,0),0),D1428)</f>
        <v>2.4191169239846877</v>
      </c>
      <c r="F1429" s="5">
        <f t="shared" si="67"/>
        <v>37776</v>
      </c>
      <c r="G1429" s="6">
        <f t="shared" ca="1" si="68"/>
        <v>5.7007038478566301</v>
      </c>
      <c r="H1429" s="6">
        <f t="shared" ca="1" si="66"/>
        <v>3.2040765654204328</v>
      </c>
    </row>
    <row r="1430" spans="1:8">
      <c r="A1430" s="5">
        <f>'iBoxx inputs'!A1434</f>
        <v>37777</v>
      </c>
      <c r="B1430" s="6">
        <f ca="1">OFFSET('iBoxx inputs'!B$6,MATCH($A1430,'iBoxx inputs'!$A$7:$A$4858,0),0)</f>
        <v>5.4299162350347503</v>
      </c>
      <c r="C1430" s="6">
        <f ca="1">OFFSET('iBoxx inputs'!C$6,MATCH($A1430,'iBoxx inputs'!$A$7:$A$4858,0),0)</f>
        <v>5.8235750394457098</v>
      </c>
      <c r="D1430" s="6">
        <f ca="1">IFERROR(OFFSET('Bank of England inputs'!D$6,MATCH($A1430,'Bank of England inputs'!$A$7:$A$4920,0),0),D1429)</f>
        <v>2.4205451146315005</v>
      </c>
      <c r="F1430" s="5">
        <f t="shared" si="67"/>
        <v>37777</v>
      </c>
      <c r="G1430" s="6">
        <f t="shared" ca="1" si="68"/>
        <v>5.62674563724023</v>
      </c>
      <c r="H1430" s="6">
        <f t="shared" ca="1" si="66"/>
        <v>3.1304271218438373</v>
      </c>
    </row>
    <row r="1431" spans="1:8">
      <c r="A1431" s="5">
        <f>'iBoxx inputs'!A1435</f>
        <v>37778</v>
      </c>
      <c r="B1431" s="6">
        <f ca="1">OFFSET('iBoxx inputs'!B$6,MATCH($A1431,'iBoxx inputs'!$A$7:$A$4858,0),0)</f>
        <v>5.50180223038309</v>
      </c>
      <c r="C1431" s="6">
        <f ca="1">OFFSET('iBoxx inputs'!C$6,MATCH($A1431,'iBoxx inputs'!$A$7:$A$4858,0),0)</f>
        <v>5.8862611631217199</v>
      </c>
      <c r="D1431" s="6">
        <f ca="1">IFERROR(OFFSET('Bank of England inputs'!D$6,MATCH($A1431,'Bank of England inputs'!$A$7:$A$4920,0),0),D1430)</f>
        <v>2.4491000295072451</v>
      </c>
      <c r="F1431" s="5">
        <f t="shared" si="67"/>
        <v>37778</v>
      </c>
      <c r="G1431" s="6">
        <f t="shared" ca="1" si="68"/>
        <v>5.6940316967524049</v>
      </c>
      <c r="H1431" s="6">
        <f t="shared" ca="1" si="66"/>
        <v>3.1673598560754135</v>
      </c>
    </row>
    <row r="1432" spans="1:8">
      <c r="A1432" s="5">
        <f>'iBoxx inputs'!A1436</f>
        <v>37781</v>
      </c>
      <c r="B1432" s="6">
        <f ca="1">OFFSET('iBoxx inputs'!B$6,MATCH($A1432,'iBoxx inputs'!$A$7:$A$4858,0),0)</f>
        <v>5.3974089702036503</v>
      </c>
      <c r="C1432" s="6">
        <f ca="1">OFFSET('iBoxx inputs'!C$6,MATCH($A1432,'iBoxx inputs'!$A$7:$A$4858,0),0)</f>
        <v>5.7823714394830104</v>
      </c>
      <c r="D1432" s="6">
        <f ca="1">IFERROR(OFFSET('Bank of England inputs'!D$6,MATCH($A1432,'Bank of England inputs'!$A$7:$A$4920,0),0),D1431)</f>
        <v>2.4414254774561828</v>
      </c>
      <c r="F1432" s="5">
        <f t="shared" si="67"/>
        <v>37781</v>
      </c>
      <c r="G1432" s="6">
        <f t="shared" ca="1" si="68"/>
        <v>5.5898902048433303</v>
      </c>
      <c r="H1432" s="6">
        <f t="shared" ca="1" si="66"/>
        <v>3.0734292428213239</v>
      </c>
    </row>
    <row r="1433" spans="1:8">
      <c r="A1433" s="5">
        <f>'iBoxx inputs'!A1437</f>
        <v>37782</v>
      </c>
      <c r="B1433" s="6">
        <f ca="1">OFFSET('iBoxx inputs'!B$6,MATCH($A1433,'iBoxx inputs'!$A$7:$A$4858,0),0)</f>
        <v>5.4051688305307</v>
      </c>
      <c r="C1433" s="6">
        <f ca="1">OFFSET('iBoxx inputs'!C$6,MATCH($A1433,'iBoxx inputs'!$A$7:$A$4858,0),0)</f>
        <v>5.7723197010936698</v>
      </c>
      <c r="D1433" s="6">
        <f ca="1">IFERROR(OFFSET('Bank of England inputs'!D$6,MATCH($A1433,'Bank of England inputs'!$A$7:$A$4920,0),0),D1432)</f>
        <v>2.4318204194151871</v>
      </c>
      <c r="F1433" s="5">
        <f t="shared" si="67"/>
        <v>37782</v>
      </c>
      <c r="G1433" s="6">
        <f t="shared" ca="1" si="68"/>
        <v>5.5887442658121849</v>
      </c>
      <c r="H1433" s="6">
        <f t="shared" ca="1" si="66"/>
        <v>3.081975731243225</v>
      </c>
    </row>
    <row r="1434" spans="1:8">
      <c r="A1434" s="5">
        <f>'iBoxx inputs'!A1438</f>
        <v>37783</v>
      </c>
      <c r="B1434" s="6">
        <f ca="1">OFFSET('iBoxx inputs'!B$6,MATCH($A1434,'iBoxx inputs'!$A$7:$A$4858,0),0)</f>
        <v>5.40482095549193</v>
      </c>
      <c r="C1434" s="6">
        <f ca="1">OFFSET('iBoxx inputs'!C$6,MATCH($A1434,'iBoxx inputs'!$A$7:$A$4858,0),0)</f>
        <v>5.75854374899866</v>
      </c>
      <c r="D1434" s="6">
        <f ca="1">IFERROR(OFFSET('Bank of England inputs'!D$6,MATCH($A1434,'Bank of England inputs'!$A$7:$A$4920,0),0),D1433)</f>
        <v>2.3922031896042473</v>
      </c>
      <c r="F1434" s="5">
        <f t="shared" si="67"/>
        <v>37783</v>
      </c>
      <c r="G1434" s="6">
        <f t="shared" ca="1" si="68"/>
        <v>5.581682352245295</v>
      </c>
      <c r="H1434" s="6">
        <f t="shared" ca="1" si="66"/>
        <v>3.1149629203064855</v>
      </c>
    </row>
    <row r="1435" spans="1:8">
      <c r="A1435" s="5">
        <f>'iBoxx inputs'!A1439</f>
        <v>37784</v>
      </c>
      <c r="B1435" s="6">
        <f ca="1">OFFSET('iBoxx inputs'!B$6,MATCH($A1435,'iBoxx inputs'!$A$7:$A$4858,0),0)</f>
        <v>5.4032111976540502</v>
      </c>
      <c r="C1435" s="6">
        <f ca="1">OFFSET('iBoxx inputs'!C$6,MATCH($A1435,'iBoxx inputs'!$A$7:$A$4858,0),0)</f>
        <v>5.7527805682748303</v>
      </c>
      <c r="D1435" s="6">
        <f ca="1">IFERROR(OFFSET('Bank of England inputs'!D$6,MATCH($A1435,'Bank of England inputs'!$A$7:$A$4920,0),0),D1434)</f>
        <v>2.4219749926159162</v>
      </c>
      <c r="F1435" s="5">
        <f t="shared" si="67"/>
        <v>37784</v>
      </c>
      <c r="G1435" s="6">
        <f t="shared" ca="1" si="68"/>
        <v>5.5779958829644407</v>
      </c>
      <c r="H1435" s="6">
        <f t="shared" ca="1" si="66"/>
        <v>3.0813903857800584</v>
      </c>
    </row>
    <row r="1436" spans="1:8">
      <c r="A1436" s="5">
        <f>'iBoxx inputs'!A1440</f>
        <v>37785</v>
      </c>
      <c r="B1436" s="6">
        <f ca="1">OFFSET('iBoxx inputs'!B$6,MATCH($A1436,'iBoxx inputs'!$A$7:$A$4858,0),0)</f>
        <v>5.31055606064493</v>
      </c>
      <c r="C1436" s="6">
        <f ca="1">OFFSET('iBoxx inputs'!C$6,MATCH($A1436,'iBoxx inputs'!$A$7:$A$4858,0),0)</f>
        <v>5.6701757593746898</v>
      </c>
      <c r="D1436" s="6">
        <f ca="1">IFERROR(OFFSET('Bank of England inputs'!D$6,MATCH($A1436,'Bank of England inputs'!$A$7:$A$4920,0),0),D1435)</f>
        <v>2.423406560929986</v>
      </c>
      <c r="F1436" s="5">
        <f t="shared" si="67"/>
        <v>37785</v>
      </c>
      <c r="G1436" s="6">
        <f t="shared" ca="1" si="68"/>
        <v>5.4903659100098103</v>
      </c>
      <c r="H1436" s="6">
        <f t="shared" ca="1" si="66"/>
        <v>2.9943930318850898</v>
      </c>
    </row>
    <row r="1437" spans="1:8">
      <c r="A1437" s="5">
        <f>'iBoxx inputs'!A1441</f>
        <v>37788</v>
      </c>
      <c r="B1437" s="6">
        <f ca="1">OFFSET('iBoxx inputs'!B$6,MATCH($A1437,'iBoxx inputs'!$A$7:$A$4858,0),0)</f>
        <v>5.3188578874353203</v>
      </c>
      <c r="C1437" s="6">
        <f ca="1">OFFSET('iBoxx inputs'!C$6,MATCH($A1437,'iBoxx inputs'!$A$7:$A$4858,0),0)</f>
        <v>5.6800468986030603</v>
      </c>
      <c r="D1437" s="6">
        <f ca="1">IFERROR(OFFSET('Bank of England inputs'!D$6,MATCH($A1437,'Bank of England inputs'!$A$7:$A$4920,0),0),D1436)</f>
        <v>2.4332578071126099</v>
      </c>
      <c r="F1437" s="5">
        <f t="shared" si="67"/>
        <v>37788</v>
      </c>
      <c r="G1437" s="6">
        <f t="shared" ca="1" si="68"/>
        <v>5.4994523930191903</v>
      </c>
      <c r="H1437" s="6">
        <f t="shared" ca="1" si="66"/>
        <v>2.9933584575435379</v>
      </c>
    </row>
    <row r="1438" spans="1:8">
      <c r="A1438" s="5">
        <f>'iBoxx inputs'!A1442</f>
        <v>37789</v>
      </c>
      <c r="B1438" s="6">
        <f ca="1">OFFSET('iBoxx inputs'!B$6,MATCH($A1438,'iBoxx inputs'!$A$7:$A$4858,0),0)</f>
        <v>5.3646810116657804</v>
      </c>
      <c r="C1438" s="6">
        <f ca="1">OFFSET('iBoxx inputs'!C$6,MATCH($A1438,'iBoxx inputs'!$A$7:$A$4858,0),0)</f>
        <v>5.7078116722420402</v>
      </c>
      <c r="D1438" s="6">
        <f ca="1">IFERROR(OFFSET('Bank of England inputs'!D$6,MATCH($A1438,'Bank of England inputs'!$A$7:$A$4920,0),0),D1437)</f>
        <v>2.4618414574101299</v>
      </c>
      <c r="F1438" s="5">
        <f t="shared" si="67"/>
        <v>37789</v>
      </c>
      <c r="G1438" s="6">
        <f t="shared" ca="1" si="68"/>
        <v>5.5362463419539107</v>
      </c>
      <c r="H1438" s="6">
        <f t="shared" ca="1" si="66"/>
        <v>3.0005364346508578</v>
      </c>
    </row>
    <row r="1439" spans="1:8">
      <c r="A1439" s="5">
        <f>'iBoxx inputs'!A1443</f>
        <v>37790</v>
      </c>
      <c r="B1439" s="6">
        <f ca="1">OFFSET('iBoxx inputs'!B$6,MATCH($A1439,'iBoxx inputs'!$A$7:$A$4858,0),0)</f>
        <v>5.4527088950259897</v>
      </c>
      <c r="C1439" s="6">
        <f ca="1">OFFSET('iBoxx inputs'!C$6,MATCH($A1439,'iBoxx inputs'!$A$7:$A$4858,0),0)</f>
        <v>5.7948892582431997</v>
      </c>
      <c r="D1439" s="6">
        <f ca="1">IFERROR(OFFSET('Bank of England inputs'!D$6,MATCH($A1439,'Bank of England inputs'!$A$7:$A$4920,0),0),D1438)</f>
        <v>2.4596615505706465</v>
      </c>
      <c r="F1439" s="5">
        <f t="shared" si="67"/>
        <v>37790</v>
      </c>
      <c r="G1439" s="6">
        <f t="shared" ca="1" si="68"/>
        <v>5.6237990766345947</v>
      </c>
      <c r="H1439" s="6">
        <f t="shared" ca="1" si="66"/>
        <v>3.0881787799994287</v>
      </c>
    </row>
    <row r="1440" spans="1:8">
      <c r="A1440" s="5">
        <f>'iBoxx inputs'!A1444</f>
        <v>37791</v>
      </c>
      <c r="B1440" s="6">
        <f ca="1">OFFSET('iBoxx inputs'!B$6,MATCH($A1440,'iBoxx inputs'!$A$7:$A$4858,0),0)</f>
        <v>5.4792277230853701</v>
      </c>
      <c r="C1440" s="6">
        <f ca="1">OFFSET('iBoxx inputs'!C$6,MATCH($A1440,'iBoxx inputs'!$A$7:$A$4858,0),0)</f>
        <v>5.8107620791635002</v>
      </c>
      <c r="D1440" s="6">
        <f ca="1">IFERROR(OFFSET('Bank of England inputs'!D$6,MATCH($A1440,'Bank of England inputs'!$A$7:$A$4920,0),0),D1439)</f>
        <v>2.4387845412528364</v>
      </c>
      <c r="F1440" s="5">
        <f t="shared" si="67"/>
        <v>37791</v>
      </c>
      <c r="G1440" s="6">
        <f t="shared" ca="1" si="68"/>
        <v>5.6449949011244351</v>
      </c>
      <c r="H1440" s="6">
        <f t="shared" ca="1" si="66"/>
        <v>3.1298793462162244</v>
      </c>
    </row>
    <row r="1441" spans="1:8">
      <c r="A1441" s="5">
        <f>'iBoxx inputs'!A1445</f>
        <v>37792</v>
      </c>
      <c r="B1441" s="6">
        <f ca="1">OFFSET('iBoxx inputs'!B$6,MATCH($A1441,'iBoxx inputs'!$A$7:$A$4858,0),0)</f>
        <v>5.4893588063797001</v>
      </c>
      <c r="C1441" s="6">
        <f ca="1">OFFSET('iBoxx inputs'!C$6,MATCH($A1441,'iBoxx inputs'!$A$7:$A$4858,0),0)</f>
        <v>5.8276244896719298</v>
      </c>
      <c r="D1441" s="6">
        <f ca="1">IFERROR(OFFSET('Bank of England inputs'!D$6,MATCH($A1441,'Bank of England inputs'!$A$7:$A$4920,0),0),D1440)</f>
        <v>2.4287118977384559</v>
      </c>
      <c r="F1441" s="5">
        <f t="shared" si="67"/>
        <v>37792</v>
      </c>
      <c r="G1441" s="6">
        <f t="shared" ca="1" si="68"/>
        <v>5.6584916480258149</v>
      </c>
      <c r="H1441" s="6">
        <f t="shared" ca="1" si="66"/>
        <v>3.1531976634753267</v>
      </c>
    </row>
    <row r="1442" spans="1:8">
      <c r="A1442" s="5">
        <f>'iBoxx inputs'!A1446</f>
        <v>37795</v>
      </c>
      <c r="B1442" s="6">
        <f ca="1">OFFSET('iBoxx inputs'!B$6,MATCH($A1442,'iBoxx inputs'!$A$7:$A$4858,0),0)</f>
        <v>5.47278423279616</v>
      </c>
      <c r="C1442" s="6">
        <f ca="1">OFFSET('iBoxx inputs'!C$6,MATCH($A1442,'iBoxx inputs'!$A$7:$A$4858,0),0)</f>
        <v>5.8095270942516199</v>
      </c>
      <c r="D1442" s="6">
        <f ca="1">IFERROR(OFFSET('Bank of England inputs'!D$6,MATCH($A1442,'Bank of England inputs'!$A$7:$A$4920,0),0),D1441)</f>
        <v>2.4090462143559588</v>
      </c>
      <c r="F1442" s="5">
        <f t="shared" si="67"/>
        <v>37795</v>
      </c>
      <c r="G1442" s="6">
        <f t="shared" ca="1" si="68"/>
        <v>5.6411556635238895</v>
      </c>
      <c r="H1442" s="6">
        <f t="shared" ca="1" si="66"/>
        <v>3.1560780699028346</v>
      </c>
    </row>
    <row r="1443" spans="1:8">
      <c r="A1443" s="5">
        <f>'iBoxx inputs'!A1447</f>
        <v>37796</v>
      </c>
      <c r="B1443" s="6">
        <f ca="1">OFFSET('iBoxx inputs'!B$6,MATCH($A1443,'iBoxx inputs'!$A$7:$A$4858,0),0)</f>
        <v>5.5155769780801798</v>
      </c>
      <c r="C1443" s="6">
        <f ca="1">OFFSET('iBoxx inputs'!C$6,MATCH($A1443,'iBoxx inputs'!$A$7:$A$4858,0),0)</f>
        <v>5.8522611587020901</v>
      </c>
      <c r="D1443" s="6">
        <f ca="1">IFERROR(OFFSET('Bank of England inputs'!D$6,MATCH($A1443,'Bank of England inputs'!$A$7:$A$4920,0),0),D1442)</f>
        <v>2.4284731098220602</v>
      </c>
      <c r="F1443" s="5">
        <f t="shared" si="67"/>
        <v>37796</v>
      </c>
      <c r="G1443" s="6">
        <f t="shared" ca="1" si="68"/>
        <v>5.6839190683911349</v>
      </c>
      <c r="H1443" s="6">
        <f t="shared" ca="1" si="66"/>
        <v>3.1782627034561362</v>
      </c>
    </row>
    <row r="1444" spans="1:8">
      <c r="A1444" s="5">
        <f>'iBoxx inputs'!A1448</f>
        <v>37797</v>
      </c>
      <c r="B1444" s="6">
        <f ca="1">OFFSET('iBoxx inputs'!B$6,MATCH($A1444,'iBoxx inputs'!$A$7:$A$4858,0),0)</f>
        <v>5.4715734705229</v>
      </c>
      <c r="C1444" s="6">
        <f ca="1">OFFSET('iBoxx inputs'!C$6,MATCH($A1444,'iBoxx inputs'!$A$7:$A$4858,0),0)</f>
        <v>5.8082651614195502</v>
      </c>
      <c r="D1444" s="6">
        <f ca="1">IFERROR(OFFSET('Bank of England inputs'!D$6,MATCH($A1444,'Bank of England inputs'!$A$7:$A$4920,0),0),D1443)</f>
        <v>2.449340940389555</v>
      </c>
      <c r="F1444" s="5">
        <f t="shared" si="67"/>
        <v>37797</v>
      </c>
      <c r="G1444" s="6">
        <f t="shared" ca="1" si="68"/>
        <v>5.6399193159712251</v>
      </c>
      <c r="H1444" s="6">
        <f t="shared" ca="1" si="66"/>
        <v>3.1142985853253258</v>
      </c>
    </row>
    <row r="1445" spans="1:8">
      <c r="A1445" s="5">
        <f>'iBoxx inputs'!A1449</f>
        <v>37798</v>
      </c>
      <c r="B1445" s="6">
        <f ca="1">OFFSET('iBoxx inputs'!B$6,MATCH($A1445,'iBoxx inputs'!$A$7:$A$4858,0),0)</f>
        <v>5.5620847428192102</v>
      </c>
      <c r="C1445" s="6">
        <f ca="1">OFFSET('iBoxx inputs'!C$6,MATCH($A1445,'iBoxx inputs'!$A$7:$A$4858,0),0)</f>
        <v>5.90508031439599</v>
      </c>
      <c r="D1445" s="6">
        <f ca="1">IFERROR(OFFSET('Bank of England inputs'!D$6,MATCH($A1445,'Bank of England inputs'!$A$7:$A$4920,0),0),D1444)</f>
        <v>2.4565196030264191</v>
      </c>
      <c r="F1445" s="5">
        <f t="shared" si="67"/>
        <v>37798</v>
      </c>
      <c r="G1445" s="6">
        <f t="shared" ca="1" si="68"/>
        <v>5.7335825286076005</v>
      </c>
      <c r="H1445" s="6">
        <f t="shared" ca="1" si="66"/>
        <v>3.1984913583619212</v>
      </c>
    </row>
    <row r="1446" spans="1:8">
      <c r="A1446" s="5">
        <f>'iBoxx inputs'!A1450</f>
        <v>37799</v>
      </c>
      <c r="B1446" s="6">
        <f ca="1">OFFSET('iBoxx inputs'!B$6,MATCH($A1446,'iBoxx inputs'!$A$7:$A$4858,0),0)</f>
        <v>5.6225010996576401</v>
      </c>
      <c r="C1446" s="6">
        <f ca="1">OFFSET('iBoxx inputs'!C$6,MATCH($A1446,'iBoxx inputs'!$A$7:$A$4858,0),0)</f>
        <v>5.9576356162828201</v>
      </c>
      <c r="D1446" s="6">
        <f ca="1">IFERROR(OFFSET('Bank of England inputs'!D$6,MATCH($A1446,'Bank of England inputs'!$A$7:$A$4920,0),0),D1445)</f>
        <v>2.475442043221987</v>
      </c>
      <c r="F1446" s="5">
        <f t="shared" si="67"/>
        <v>37799</v>
      </c>
      <c r="G1446" s="6">
        <f t="shared" ca="1" si="68"/>
        <v>5.7900683579702301</v>
      </c>
      <c r="H1446" s="6">
        <f t="shared" ca="1" si="66"/>
        <v>3.2345567373597728</v>
      </c>
    </row>
    <row r="1447" spans="1:8">
      <c r="A1447" s="5">
        <f>'iBoxx inputs'!A1451</f>
        <v>37802</v>
      </c>
      <c r="B1447" s="6">
        <f ca="1">OFFSET('iBoxx inputs'!B$6,MATCH($A1447,'iBoxx inputs'!$A$7:$A$4858,0),0)</f>
        <v>5.5725861146174704</v>
      </c>
      <c r="C1447" s="6">
        <f ca="1">OFFSET('iBoxx inputs'!C$6,MATCH($A1447,'iBoxx inputs'!$A$7:$A$4858,0),0)</f>
        <v>5.9043545596891702</v>
      </c>
      <c r="D1447" s="6">
        <f ca="1">IFERROR(OFFSET('Bank of England inputs'!D$6,MATCH($A1447,'Bank of England inputs'!$A$7:$A$4920,0),0),D1446)</f>
        <v>2.516959984268996</v>
      </c>
      <c r="F1447" s="5">
        <f t="shared" si="67"/>
        <v>37802</v>
      </c>
      <c r="G1447" s="6">
        <f t="shared" ca="1" si="68"/>
        <v>5.7384703371533199</v>
      </c>
      <c r="H1447" s="6">
        <f t="shared" ca="1" si="66"/>
        <v>3.1424169750826181</v>
      </c>
    </row>
    <row r="1448" spans="1:8">
      <c r="A1448" s="5">
        <f>'iBoxx inputs'!A1452</f>
        <v>37803</v>
      </c>
      <c r="B1448" s="6">
        <f ca="1">OFFSET('iBoxx inputs'!B$6,MATCH($A1448,'iBoxx inputs'!$A$7:$A$4858,0),0)</f>
        <v>5.5688202070878701</v>
      </c>
      <c r="C1448" s="6">
        <f ca="1">OFFSET('iBoxx inputs'!C$6,MATCH($A1448,'iBoxx inputs'!$A$7:$A$4858,0),0)</f>
        <v>5.90719686199302</v>
      </c>
      <c r="D1448" s="6">
        <f ca="1">IFERROR(OFFSET('Bank of England inputs'!D$6,MATCH($A1448,'Bank of England inputs'!$A$7:$A$4920,0),0),D1447)</f>
        <v>2.5071281093304476</v>
      </c>
      <c r="F1448" s="5">
        <f t="shared" si="67"/>
        <v>37803</v>
      </c>
      <c r="G1448" s="6">
        <f t="shared" ca="1" si="68"/>
        <v>5.7380085345404446</v>
      </c>
      <c r="H1448" s="6">
        <f t="shared" ca="1" si="66"/>
        <v>3.1518592753511321</v>
      </c>
    </row>
    <row r="1449" spans="1:8">
      <c r="A1449" s="5">
        <f>'iBoxx inputs'!A1453</f>
        <v>37804</v>
      </c>
      <c r="B1449" s="6">
        <f ca="1">OFFSET('iBoxx inputs'!B$6,MATCH($A1449,'iBoxx inputs'!$A$7:$A$4858,0),0)</f>
        <v>5.6151681525493702</v>
      </c>
      <c r="C1449" s="6">
        <f ca="1">OFFSET('iBoxx inputs'!C$6,MATCH($A1449,'iBoxx inputs'!$A$7:$A$4858,0),0)</f>
        <v>5.9648996042730102</v>
      </c>
      <c r="D1449" s="6">
        <f ca="1">IFERROR(OFFSET('Bank of England inputs'!D$6,MATCH($A1449,'Bank of England inputs'!$A$7:$A$4920,0),0),D1448)</f>
        <v>2.5051576775714679</v>
      </c>
      <c r="F1449" s="5">
        <f t="shared" si="67"/>
        <v>37804</v>
      </c>
      <c r="G1449" s="6">
        <f t="shared" ca="1" si="68"/>
        <v>5.7900338784111902</v>
      </c>
      <c r="H1449" s="6">
        <f t="shared" ca="1" si="66"/>
        <v>3.20459601766796</v>
      </c>
    </row>
    <row r="1450" spans="1:8">
      <c r="A1450" s="5">
        <f>'iBoxx inputs'!A1454</f>
        <v>37805</v>
      </c>
      <c r="B1450" s="6">
        <f ca="1">OFFSET('iBoxx inputs'!B$6,MATCH($A1450,'iBoxx inputs'!$A$7:$A$4858,0),0)</f>
        <v>5.6382016339987304</v>
      </c>
      <c r="C1450" s="6">
        <f ca="1">OFFSET('iBoxx inputs'!C$6,MATCH($A1450,'iBoxx inputs'!$A$7:$A$4858,0),0)</f>
        <v>5.9984784121000301</v>
      </c>
      <c r="D1450" s="6">
        <f ca="1">IFERROR(OFFSET('Bank of England inputs'!D$6,MATCH($A1450,'Bank of England inputs'!$A$7:$A$4920,0),0),D1449)</f>
        <v>2.5336344888539752</v>
      </c>
      <c r="F1450" s="5">
        <f t="shared" si="67"/>
        <v>37805</v>
      </c>
      <c r="G1450" s="6">
        <f t="shared" ca="1" si="68"/>
        <v>5.8183400230493802</v>
      </c>
      <c r="H1450" s="6">
        <f t="shared" ca="1" si="66"/>
        <v>3.2035395512605813</v>
      </c>
    </row>
    <row r="1451" spans="1:8">
      <c r="A1451" s="5">
        <f>'iBoxx inputs'!A1455</f>
        <v>37806</v>
      </c>
      <c r="B1451" s="6">
        <f ca="1">OFFSET('iBoxx inputs'!B$6,MATCH($A1451,'iBoxx inputs'!$A$7:$A$4858,0),0)</f>
        <v>5.6046324761434896</v>
      </c>
      <c r="C1451" s="6">
        <f ca="1">OFFSET('iBoxx inputs'!C$6,MATCH($A1451,'iBoxx inputs'!$A$7:$A$4858,0),0)</f>
        <v>5.9637329049079302</v>
      </c>
      <c r="D1451" s="6">
        <f ca="1">IFERROR(OFFSET('Bank of England inputs'!D$6,MATCH($A1451,'Bank of England inputs'!$A$7:$A$4920,0),0),D1450)</f>
        <v>2.4945983107444558</v>
      </c>
      <c r="F1451" s="5">
        <f t="shared" si="67"/>
        <v>37806</v>
      </c>
      <c r="G1451" s="6">
        <f t="shared" ca="1" si="68"/>
        <v>5.7841826905257099</v>
      </c>
      <c r="H1451" s="6">
        <f t="shared" ca="1" si="66"/>
        <v>3.2095197542097331</v>
      </c>
    </row>
    <row r="1452" spans="1:8">
      <c r="A1452" s="5">
        <f>'iBoxx inputs'!A1456</f>
        <v>37809</v>
      </c>
      <c r="B1452" s="6">
        <f ca="1">OFFSET('iBoxx inputs'!B$6,MATCH($A1452,'iBoxx inputs'!$A$7:$A$4858,0),0)</f>
        <v>5.61940436272765</v>
      </c>
      <c r="C1452" s="6">
        <f ca="1">OFFSET('iBoxx inputs'!C$6,MATCH($A1452,'iBoxx inputs'!$A$7:$A$4858,0),0)</f>
        <v>5.9808203683674401</v>
      </c>
      <c r="D1452" s="6">
        <f ca="1">IFERROR(OFFSET('Bank of England inputs'!D$6,MATCH($A1452,'Bank of England inputs'!$A$7:$A$4920,0),0),D1451)</f>
        <v>2.4938635247913732</v>
      </c>
      <c r="F1452" s="5">
        <f t="shared" si="67"/>
        <v>37809</v>
      </c>
      <c r="G1452" s="6">
        <f t="shared" ca="1" si="68"/>
        <v>5.8001123655475446</v>
      </c>
      <c r="H1452" s="6">
        <f t="shared" ca="1" si="66"/>
        <v>3.2258017475909062</v>
      </c>
    </row>
    <row r="1453" spans="1:8">
      <c r="A1453" s="5">
        <f>'iBoxx inputs'!A1457</f>
        <v>37810</v>
      </c>
      <c r="B1453" s="6">
        <f ca="1">OFFSET('iBoxx inputs'!B$6,MATCH($A1453,'iBoxx inputs'!$A$7:$A$4858,0),0)</f>
        <v>5.6038082155657598</v>
      </c>
      <c r="C1453" s="6">
        <f ca="1">OFFSET('iBoxx inputs'!C$6,MATCH($A1453,'iBoxx inputs'!$A$7:$A$4858,0),0)</f>
        <v>5.9752829801696699</v>
      </c>
      <c r="D1453" s="6">
        <f ca="1">IFERROR(OFFSET('Bank of England inputs'!D$6,MATCH($A1453,'Bank of England inputs'!$A$7:$A$4920,0),0),D1452)</f>
        <v>2.4938635247913732</v>
      </c>
      <c r="F1453" s="5">
        <f t="shared" si="67"/>
        <v>37810</v>
      </c>
      <c r="G1453" s="6">
        <f t="shared" ca="1" si="68"/>
        <v>5.7895455978677148</v>
      </c>
      <c r="H1453" s="6">
        <f t="shared" ca="1" si="66"/>
        <v>3.2154920887328631</v>
      </c>
    </row>
    <row r="1454" spans="1:8">
      <c r="A1454" s="5">
        <f>'iBoxx inputs'!A1458</f>
        <v>37811</v>
      </c>
      <c r="B1454" s="6">
        <f ca="1">OFFSET('iBoxx inputs'!B$6,MATCH($A1454,'iBoxx inputs'!$A$7:$A$4858,0),0)</f>
        <v>5.5996633750646998</v>
      </c>
      <c r="C1454" s="6">
        <f ca="1">OFFSET('iBoxx inputs'!C$6,MATCH($A1454,'iBoxx inputs'!$A$7:$A$4858,0),0)</f>
        <v>5.9623318557453198</v>
      </c>
      <c r="D1454" s="6">
        <f ca="1">IFERROR(OFFSET('Bank of England inputs'!D$6,MATCH($A1454,'Bank of England inputs'!$A$7:$A$4920,0),0),D1453)</f>
        <v>2.5039277297721929</v>
      </c>
      <c r="F1454" s="5">
        <f t="shared" si="67"/>
        <v>37811</v>
      </c>
      <c r="G1454" s="6">
        <f t="shared" ca="1" si="68"/>
        <v>5.7809976154050098</v>
      </c>
      <c r="H1454" s="6">
        <f t="shared" ca="1" si="66"/>
        <v>3.1970188442652203</v>
      </c>
    </row>
    <row r="1455" spans="1:8">
      <c r="A1455" s="5">
        <f>'iBoxx inputs'!A1459</f>
        <v>37812</v>
      </c>
      <c r="B1455" s="6">
        <f ca="1">OFFSET('iBoxx inputs'!B$6,MATCH($A1455,'iBoxx inputs'!$A$7:$A$4858,0),0)</f>
        <v>5.5516287341578199</v>
      </c>
      <c r="C1455" s="6">
        <f ca="1">OFFSET('iBoxx inputs'!C$6,MATCH($A1455,'iBoxx inputs'!$A$7:$A$4858,0),0)</f>
        <v>5.9137506708953698</v>
      </c>
      <c r="D1455" s="6">
        <f ca="1">IFERROR(OFFSET('Bank of England inputs'!D$6,MATCH($A1455,'Bank of England inputs'!$A$7:$A$4920,0),0),D1454)</f>
        <v>2.5356265356265117</v>
      </c>
      <c r="F1455" s="5">
        <f t="shared" si="67"/>
        <v>37812</v>
      </c>
      <c r="G1455" s="6">
        <f t="shared" ca="1" si="68"/>
        <v>5.7326897025265948</v>
      </c>
      <c r="H1455" s="6">
        <f t="shared" ca="1" si="66"/>
        <v>3.1180022738625857</v>
      </c>
    </row>
    <row r="1456" spans="1:8">
      <c r="A1456" s="5">
        <f>'iBoxx inputs'!A1460</f>
        <v>37813</v>
      </c>
      <c r="B1456" s="6">
        <f ca="1">OFFSET('iBoxx inputs'!B$6,MATCH($A1456,'iBoxx inputs'!$A$7:$A$4858,0),0)</f>
        <v>5.5385680863683504</v>
      </c>
      <c r="C1456" s="6">
        <f ca="1">OFFSET('iBoxx inputs'!C$6,MATCH($A1456,'iBoxx inputs'!$A$7:$A$4858,0),0)</f>
        <v>5.9012916305245202</v>
      </c>
      <c r="D1456" s="6">
        <f ca="1">IFERROR(OFFSET('Bank of England inputs'!D$6,MATCH($A1456,'Bank of England inputs'!$A$7:$A$4920,0),0),D1455)</f>
        <v>2.5159705159705004</v>
      </c>
      <c r="F1456" s="5">
        <f t="shared" si="67"/>
        <v>37813</v>
      </c>
      <c r="G1456" s="6">
        <f t="shared" ca="1" si="68"/>
        <v>5.7199298584464353</v>
      </c>
      <c r="H1456" s="6">
        <f t="shared" ca="1" si="66"/>
        <v>3.1253270357293195</v>
      </c>
    </row>
    <row r="1457" spans="1:8">
      <c r="A1457" s="5">
        <f>'iBoxx inputs'!A1461</f>
        <v>37816</v>
      </c>
      <c r="B1457" s="6">
        <f ca="1">OFFSET('iBoxx inputs'!B$6,MATCH($A1457,'iBoxx inputs'!$A$7:$A$4858,0),0)</f>
        <v>5.5296526948930502</v>
      </c>
      <c r="C1457" s="6">
        <f ca="1">OFFSET('iBoxx inputs'!C$6,MATCH($A1457,'iBoxx inputs'!$A$7:$A$4858,0),0)</f>
        <v>5.8863127430287996</v>
      </c>
      <c r="D1457" s="6">
        <f ca="1">IFERROR(OFFSET('Bank of England inputs'!D$6,MATCH($A1457,'Bank of England inputs'!$A$7:$A$4920,0),0),D1456)</f>
        <v>2.536374360990945</v>
      </c>
      <c r="F1457" s="5">
        <f t="shared" si="67"/>
        <v>37816</v>
      </c>
      <c r="G1457" s="6">
        <f t="shared" ca="1" si="68"/>
        <v>5.7079827189609249</v>
      </c>
      <c r="H1457" s="6">
        <f t="shared" ca="1" si="66"/>
        <v>3.0931543832474429</v>
      </c>
    </row>
    <row r="1458" spans="1:8">
      <c r="A1458" s="5">
        <f>'iBoxx inputs'!A1462</f>
        <v>37817</v>
      </c>
      <c r="B1458" s="6">
        <f ca="1">OFFSET('iBoxx inputs'!B$6,MATCH($A1458,'iBoxx inputs'!$A$7:$A$4858,0),0)</f>
        <v>5.60582169850339</v>
      </c>
      <c r="C1458" s="6">
        <f ca="1">OFFSET('iBoxx inputs'!C$6,MATCH($A1458,'iBoxx inputs'!$A$7:$A$4858,0),0)</f>
        <v>5.9514658772149698</v>
      </c>
      <c r="D1458" s="6">
        <f ca="1">IFERROR(OFFSET('Bank of England inputs'!D$6,MATCH($A1458,'Bank of England inputs'!$A$7:$A$4920,0),0),D1457)</f>
        <v>2.5540275049116046</v>
      </c>
      <c r="F1458" s="5">
        <f t="shared" si="67"/>
        <v>37817</v>
      </c>
      <c r="G1458" s="6">
        <f t="shared" ca="1" si="68"/>
        <v>5.7786437878591794</v>
      </c>
      <c r="H1458" s="6">
        <f t="shared" ca="1" si="66"/>
        <v>3.1443097471653525</v>
      </c>
    </row>
    <row r="1459" spans="1:8">
      <c r="A1459" s="5">
        <f>'iBoxx inputs'!A1463</f>
        <v>37818</v>
      </c>
      <c r="B1459" s="6">
        <f ca="1">OFFSET('iBoxx inputs'!B$6,MATCH($A1459,'iBoxx inputs'!$A$7:$A$4858,0),0)</f>
        <v>5.6325257658003602</v>
      </c>
      <c r="C1459" s="6">
        <f ca="1">OFFSET('iBoxx inputs'!C$6,MATCH($A1459,'iBoxx inputs'!$A$7:$A$4858,0),0)</f>
        <v>5.9773469569966897</v>
      </c>
      <c r="D1459" s="6">
        <f ca="1">IFERROR(OFFSET('Bank of England inputs'!D$6,MATCH($A1459,'Bank of England inputs'!$A$7:$A$4920,0),0),D1458)</f>
        <v>2.6137368576201192</v>
      </c>
      <c r="F1459" s="5">
        <f t="shared" si="67"/>
        <v>37818</v>
      </c>
      <c r="G1459" s="6">
        <f t="shared" ca="1" si="68"/>
        <v>5.804936361398525</v>
      </c>
      <c r="H1459" s="6">
        <f t="shared" ca="1" si="66"/>
        <v>3.1099145216846535</v>
      </c>
    </row>
    <row r="1460" spans="1:8">
      <c r="A1460" s="5">
        <f>'iBoxx inputs'!A1464</f>
        <v>37819</v>
      </c>
      <c r="B1460" s="6">
        <f ca="1">OFFSET('iBoxx inputs'!B$6,MATCH($A1460,'iBoxx inputs'!$A$7:$A$4858,0),0)</f>
        <v>5.6704791123770004</v>
      </c>
      <c r="C1460" s="6">
        <f ca="1">OFFSET('iBoxx inputs'!C$6,MATCH($A1460,'iBoxx inputs'!$A$7:$A$4858,0),0)</f>
        <v>6.0173093206004804</v>
      </c>
      <c r="D1460" s="6">
        <f ca="1">IFERROR(OFFSET('Bank of England inputs'!D$6,MATCH($A1460,'Bank of England inputs'!$A$7:$A$4920,0),0),D1459)</f>
        <v>2.6124533490473389</v>
      </c>
      <c r="F1460" s="5">
        <f t="shared" si="67"/>
        <v>37819</v>
      </c>
      <c r="G1460" s="6">
        <f t="shared" ca="1" si="68"/>
        <v>5.8438942164887404</v>
      </c>
      <c r="H1460" s="6">
        <f t="shared" ca="1" si="66"/>
        <v>3.1491702634272922</v>
      </c>
    </row>
    <row r="1461" spans="1:8">
      <c r="A1461" s="5">
        <f>'iBoxx inputs'!A1465</f>
        <v>37820</v>
      </c>
      <c r="B1461" s="6">
        <f ca="1">OFFSET('iBoxx inputs'!B$6,MATCH($A1461,'iBoxx inputs'!$A$7:$A$4858,0),0)</f>
        <v>5.6493718783363498</v>
      </c>
      <c r="C1461" s="6">
        <f ca="1">OFFSET('iBoxx inputs'!C$6,MATCH($A1461,'iBoxx inputs'!$A$7:$A$4858,0),0)</f>
        <v>5.9932739468960898</v>
      </c>
      <c r="D1461" s="6">
        <f ca="1">IFERROR(OFFSET('Bank of England inputs'!D$6,MATCH($A1461,'Bank of England inputs'!$A$7:$A$4920,0),0),D1460)</f>
        <v>2.5928108426635177</v>
      </c>
      <c r="F1461" s="5">
        <f t="shared" si="67"/>
        <v>37820</v>
      </c>
      <c r="G1461" s="6">
        <f t="shared" ca="1" si="68"/>
        <v>5.8213229126162194</v>
      </c>
      <c r="H1461" s="6">
        <f t="shared" ca="1" si="66"/>
        <v>3.1469184277482576</v>
      </c>
    </row>
    <row r="1462" spans="1:8">
      <c r="A1462" s="5">
        <f>'iBoxx inputs'!A1466</f>
        <v>37823</v>
      </c>
      <c r="B1462" s="6">
        <f ca="1">OFFSET('iBoxx inputs'!B$6,MATCH($A1462,'iBoxx inputs'!$A$7:$A$4858,0),0)</f>
        <v>5.6758003995392201</v>
      </c>
      <c r="C1462" s="6">
        <f ca="1">OFFSET('iBoxx inputs'!C$6,MATCH($A1462,'iBoxx inputs'!$A$7:$A$4858,0),0)</f>
        <v>6.0253190001278503</v>
      </c>
      <c r="D1462" s="6">
        <f ca="1">IFERROR(OFFSET('Bank of England inputs'!D$6,MATCH($A1462,'Bank of England inputs'!$A$7:$A$4920,0),0),D1461)</f>
        <v>2.5915382350053973</v>
      </c>
      <c r="F1462" s="5">
        <f t="shared" si="67"/>
        <v>37823</v>
      </c>
      <c r="G1462" s="6">
        <f t="shared" ca="1" si="68"/>
        <v>5.8505596998335356</v>
      </c>
      <c r="H1462" s="6">
        <f t="shared" ca="1" si="66"/>
        <v>3.1766961689986051</v>
      </c>
    </row>
    <row r="1463" spans="1:8">
      <c r="A1463" s="5">
        <f>'iBoxx inputs'!A1467</f>
        <v>37824</v>
      </c>
      <c r="B1463" s="6">
        <f ca="1">OFFSET('iBoxx inputs'!B$6,MATCH($A1463,'iBoxx inputs'!$A$7:$A$4858,0),0)</f>
        <v>5.6456369908110799</v>
      </c>
      <c r="C1463" s="6">
        <f ca="1">OFFSET('iBoxx inputs'!C$6,MATCH($A1463,'iBoxx inputs'!$A$7:$A$4858,0),0)</f>
        <v>5.9942811704887804</v>
      </c>
      <c r="D1463" s="6">
        <f ca="1">IFERROR(OFFSET('Bank of England inputs'!D$6,MATCH($A1463,'Bank of England inputs'!$A$7:$A$4920,0),0),D1462)</f>
        <v>2.5822287677957689</v>
      </c>
      <c r="F1463" s="5">
        <f t="shared" si="67"/>
        <v>37824</v>
      </c>
      <c r="G1463" s="6">
        <f t="shared" ca="1" si="68"/>
        <v>5.8199590806499302</v>
      </c>
      <c r="H1463" s="6">
        <f t="shared" ca="1" si="66"/>
        <v>3.156229253102949</v>
      </c>
    </row>
    <row r="1464" spans="1:8">
      <c r="A1464" s="5">
        <f>'iBoxx inputs'!A1468</f>
        <v>37825</v>
      </c>
      <c r="B1464" s="6">
        <f ca="1">OFFSET('iBoxx inputs'!B$6,MATCH($A1464,'iBoxx inputs'!$A$7:$A$4858,0),0)</f>
        <v>5.58928660905495</v>
      </c>
      <c r="C1464" s="6">
        <f ca="1">OFFSET('iBoxx inputs'!C$6,MATCH($A1464,'iBoxx inputs'!$A$7:$A$4858,0),0)</f>
        <v>5.9192582850341404</v>
      </c>
      <c r="D1464" s="6">
        <f ca="1">IFERROR(OFFSET('Bank of England inputs'!D$6,MATCH($A1464,'Bank of England inputs'!$A$7:$A$4920,0),0),D1463)</f>
        <v>2.5527736867943185</v>
      </c>
      <c r="F1464" s="5">
        <f t="shared" si="67"/>
        <v>37825</v>
      </c>
      <c r="G1464" s="6">
        <f t="shared" ca="1" si="68"/>
        <v>5.7542724470445457</v>
      </c>
      <c r="H1464" s="6">
        <f t="shared" ca="1" si="66"/>
        <v>3.121806115188952</v>
      </c>
    </row>
    <row r="1465" spans="1:8">
      <c r="A1465" s="5">
        <f>'iBoxx inputs'!A1469</f>
        <v>37826</v>
      </c>
      <c r="B1465" s="6">
        <f ca="1">OFFSET('iBoxx inputs'!B$6,MATCH($A1465,'iBoxx inputs'!$A$7:$A$4858,0),0)</f>
        <v>5.6519461531513802</v>
      </c>
      <c r="C1465" s="6">
        <f ca="1">OFFSET('iBoxx inputs'!C$6,MATCH($A1465,'iBoxx inputs'!$A$7:$A$4858,0),0)</f>
        <v>5.9793343817996298</v>
      </c>
      <c r="D1465" s="6">
        <f ca="1">IFERROR(OFFSET('Bank of England inputs'!D$6,MATCH($A1465,'Bank of England inputs'!$A$7:$A$4920,0),0),D1464)</f>
        <v>2.5510204081632404</v>
      </c>
      <c r="F1465" s="5">
        <f t="shared" si="67"/>
        <v>37826</v>
      </c>
      <c r="G1465" s="6">
        <f t="shared" ca="1" si="68"/>
        <v>5.815640267475505</v>
      </c>
      <c r="H1465" s="6">
        <f t="shared" ca="1" si="66"/>
        <v>3.1834104100756377</v>
      </c>
    </row>
    <row r="1466" spans="1:8">
      <c r="A1466" s="5">
        <f>'iBoxx inputs'!A1470</f>
        <v>37827</v>
      </c>
      <c r="B1466" s="6">
        <f ca="1">OFFSET('iBoxx inputs'!B$6,MATCH($A1466,'iBoxx inputs'!$A$7:$A$4858,0),0)</f>
        <v>5.5735754544579601</v>
      </c>
      <c r="C1466" s="6">
        <f ca="1">OFFSET('iBoxx inputs'!C$6,MATCH($A1466,'iBoxx inputs'!$A$7:$A$4858,0),0)</f>
        <v>5.9043490166777497</v>
      </c>
      <c r="D1466" s="6">
        <f ca="1">IFERROR(OFFSET('Bank of England inputs'!D$6,MATCH($A1466,'Bank of England inputs'!$A$7:$A$4920,0),0),D1465)</f>
        <v>2.5429553264604943</v>
      </c>
      <c r="F1466" s="5">
        <f t="shared" si="67"/>
        <v>37827</v>
      </c>
      <c r="G1466" s="6">
        <f t="shared" ca="1" si="68"/>
        <v>5.7389622355678549</v>
      </c>
      <c r="H1466" s="6">
        <f t="shared" ca="1" si="66"/>
        <v>3.116749365114746</v>
      </c>
    </row>
    <row r="1467" spans="1:8">
      <c r="A1467" s="5">
        <f>'iBoxx inputs'!A1471</f>
        <v>37830</v>
      </c>
      <c r="B1467" s="6">
        <f ca="1">OFFSET('iBoxx inputs'!B$6,MATCH($A1467,'iBoxx inputs'!$A$7:$A$4858,0),0)</f>
        <v>5.6715136330864402</v>
      </c>
      <c r="C1467" s="6">
        <f ca="1">OFFSET('iBoxx inputs'!C$6,MATCH($A1467,'iBoxx inputs'!$A$7:$A$4858,0),0)</f>
        <v>5.9957546847778103</v>
      </c>
      <c r="D1467" s="6">
        <f ca="1">IFERROR(OFFSET('Bank of England inputs'!D$6,MATCH($A1467,'Bank of England inputs'!$A$7:$A$4920,0),0),D1466)</f>
        <v>2.5900127538506901</v>
      </c>
      <c r="F1467" s="5">
        <f t="shared" si="67"/>
        <v>37830</v>
      </c>
      <c r="G1467" s="6">
        <f t="shared" ca="1" si="68"/>
        <v>5.8336341589321252</v>
      </c>
      <c r="H1467" s="6">
        <f t="shared" ca="1" si="66"/>
        <v>3.1617321394276532</v>
      </c>
    </row>
    <row r="1468" spans="1:8">
      <c r="A1468" s="5">
        <f>'iBoxx inputs'!A1472</f>
        <v>37831</v>
      </c>
      <c r="B1468" s="6">
        <f ca="1">OFFSET('iBoxx inputs'!B$6,MATCH($A1468,'iBoxx inputs'!$A$7:$A$4858,0),0)</f>
        <v>5.6179946332597801</v>
      </c>
      <c r="C1468" s="6">
        <f ca="1">OFFSET('iBoxx inputs'!C$6,MATCH($A1468,'iBoxx inputs'!$A$7:$A$4858,0),0)</f>
        <v>5.9394856714070299</v>
      </c>
      <c r="D1468" s="6">
        <f ca="1">IFERROR(OFFSET('Bank of England inputs'!D$6,MATCH($A1468,'Bank of England inputs'!$A$7:$A$4920,0),0),D1467)</f>
        <v>2.5716529250098263</v>
      </c>
      <c r="F1468" s="5">
        <f t="shared" si="67"/>
        <v>37831</v>
      </c>
      <c r="G1468" s="6">
        <f t="shared" ca="1" si="68"/>
        <v>5.7787401523334054</v>
      </c>
      <c r="H1468" s="6">
        <f t="shared" ca="1" si="66"/>
        <v>3.1266798729160383</v>
      </c>
    </row>
    <row r="1469" spans="1:8">
      <c r="A1469" s="5">
        <f>'iBoxx inputs'!A1473</f>
        <v>37832</v>
      </c>
      <c r="B1469" s="6">
        <f ca="1">OFFSET('iBoxx inputs'!B$6,MATCH($A1469,'iBoxx inputs'!$A$7:$A$4858,0),0)</f>
        <v>5.6621517931262604</v>
      </c>
      <c r="C1469" s="6">
        <f ca="1">OFFSET('iBoxx inputs'!C$6,MATCH($A1469,'iBoxx inputs'!$A$7:$A$4858,0),0)</f>
        <v>5.9828763134208298</v>
      </c>
      <c r="D1469" s="6">
        <f ca="1">IFERROR(OFFSET('Bank of England inputs'!D$6,MATCH($A1469,'Bank of England inputs'!$A$7:$A$4920,0),0),D1468)</f>
        <v>2.5910295416625706</v>
      </c>
      <c r="F1469" s="5">
        <f t="shared" si="67"/>
        <v>37832</v>
      </c>
      <c r="G1469" s="6">
        <f t="shared" ca="1" si="68"/>
        <v>5.8225140532735455</v>
      </c>
      <c r="H1469" s="6">
        <f t="shared" ca="1" si="66"/>
        <v>3.1498704380373388</v>
      </c>
    </row>
    <row r="1470" spans="1:8">
      <c r="A1470" s="5">
        <f>'iBoxx inputs'!A1474</f>
        <v>37833</v>
      </c>
      <c r="B1470" s="6">
        <f ca="1">OFFSET('iBoxx inputs'!B$6,MATCH($A1470,'iBoxx inputs'!$A$7:$A$4858,0),0)</f>
        <v>5.7463203693717002</v>
      </c>
      <c r="C1470" s="6">
        <f ca="1">OFFSET('iBoxx inputs'!C$6,MATCH($A1470,'iBoxx inputs'!$A$7:$A$4858,0),0)</f>
        <v>6.0680002405459996</v>
      </c>
      <c r="D1470" s="6">
        <f ca="1">IFERROR(OFFSET('Bank of England inputs'!D$6,MATCH($A1470,'Bank of England inputs'!$A$7:$A$4920,0),0),D1469)</f>
        <v>2.609122118685625</v>
      </c>
      <c r="F1470" s="5">
        <f t="shared" si="67"/>
        <v>37833</v>
      </c>
      <c r="G1470" s="6">
        <f t="shared" ca="1" si="68"/>
        <v>5.9071603049588504</v>
      </c>
      <c r="H1470" s="6">
        <f t="shared" ca="1" si="66"/>
        <v>3.214176398915547</v>
      </c>
    </row>
    <row r="1471" spans="1:8">
      <c r="A1471" s="5">
        <f>'iBoxx inputs'!A1475</f>
        <v>37834</v>
      </c>
      <c r="B1471" s="6">
        <f ca="1">OFFSET('iBoxx inputs'!B$6,MATCH($A1471,'iBoxx inputs'!$A$7:$A$4858,0),0)</f>
        <v>5.7069088833854904</v>
      </c>
      <c r="C1471" s="6">
        <f ca="1">OFFSET('iBoxx inputs'!C$6,MATCH($A1471,'iBoxx inputs'!$A$7:$A$4858,0),0)</f>
        <v>6.1164845200812996</v>
      </c>
      <c r="D1471" s="6">
        <f ca="1">IFERROR(OFFSET('Bank of England inputs'!D$6,MATCH($A1471,'Bank of England inputs'!$A$7:$A$4920,0),0),D1470)</f>
        <v>2.5889967637540368</v>
      </c>
      <c r="F1471" s="5">
        <f t="shared" si="67"/>
        <v>37834</v>
      </c>
      <c r="G1471" s="6">
        <f t="shared" ca="1" si="68"/>
        <v>5.911696701733395</v>
      </c>
      <c r="H1471" s="6">
        <f t="shared" ca="1" si="66"/>
        <v>3.2388463117843047</v>
      </c>
    </row>
    <row r="1472" spans="1:8">
      <c r="A1472" s="5">
        <f>'iBoxx inputs'!A1476</f>
        <v>37837</v>
      </c>
      <c r="B1472" s="6">
        <f ca="1">OFFSET('iBoxx inputs'!B$6,MATCH($A1472,'iBoxx inputs'!$A$7:$A$4858,0),0)</f>
        <v>5.6731408828416701</v>
      </c>
      <c r="C1472" s="6">
        <f ca="1">OFFSET('iBoxx inputs'!C$6,MATCH($A1472,'iBoxx inputs'!$A$7:$A$4858,0),0)</f>
        <v>6.0930899563478702</v>
      </c>
      <c r="D1472" s="6">
        <f ca="1">IFERROR(OFFSET('Bank of England inputs'!D$6,MATCH($A1472,'Bank of England inputs'!$A$7:$A$4920,0),0),D1471)</f>
        <v>2.5701392976260617</v>
      </c>
      <c r="F1472" s="5">
        <f t="shared" si="67"/>
        <v>37837</v>
      </c>
      <c r="G1472" s="6">
        <f t="shared" ca="1" si="68"/>
        <v>5.8831154195947697</v>
      </c>
      <c r="H1472" s="6">
        <f t="shared" ca="1" si="66"/>
        <v>3.2299616093486083</v>
      </c>
    </row>
    <row r="1473" spans="1:8">
      <c r="A1473" s="5">
        <f>'iBoxx inputs'!A1477</f>
        <v>37838</v>
      </c>
      <c r="B1473" s="6">
        <f ca="1">OFFSET('iBoxx inputs'!B$6,MATCH($A1473,'iBoxx inputs'!$A$7:$A$4858,0),0)</f>
        <v>5.7215541921475896</v>
      </c>
      <c r="C1473" s="6">
        <f ca="1">OFFSET('iBoxx inputs'!C$6,MATCH($A1473,'iBoxx inputs'!$A$7:$A$4858,0),0)</f>
        <v>6.1254878546832101</v>
      </c>
      <c r="D1473" s="6">
        <f ca="1">IFERROR(OFFSET('Bank of England inputs'!D$6,MATCH($A1473,'Bank of England inputs'!$A$7:$A$4920,0),0),D1472)</f>
        <v>2.5895046591466464</v>
      </c>
      <c r="F1473" s="5">
        <f t="shared" si="67"/>
        <v>37838</v>
      </c>
      <c r="G1473" s="6">
        <f t="shared" ca="1" si="68"/>
        <v>5.9235210234154003</v>
      </c>
      <c r="H1473" s="6">
        <f t="shared" ca="1" si="66"/>
        <v>3.2498610606864764</v>
      </c>
    </row>
    <row r="1474" spans="1:8">
      <c r="A1474" s="5">
        <f>'iBoxx inputs'!A1478</f>
        <v>37839</v>
      </c>
      <c r="B1474" s="6">
        <f ca="1">OFFSET('iBoxx inputs'!B$6,MATCH($A1474,'iBoxx inputs'!$A$7:$A$4858,0),0)</f>
        <v>5.6476765886199196</v>
      </c>
      <c r="C1474" s="6">
        <f ca="1">OFFSET('iBoxx inputs'!C$6,MATCH($A1474,'iBoxx inputs'!$A$7:$A$4858,0),0)</f>
        <v>6.0611137140242999</v>
      </c>
      <c r="D1474" s="6">
        <f ca="1">IFERROR(OFFSET('Bank of England inputs'!D$6,MATCH($A1474,'Bank of England inputs'!$A$7:$A$4920,0),0),D1473)</f>
        <v>2.5610833088018925</v>
      </c>
      <c r="F1474" s="5">
        <f t="shared" si="67"/>
        <v>37839</v>
      </c>
      <c r="G1474" s="6">
        <f t="shared" ca="1" si="68"/>
        <v>5.8543951513221097</v>
      </c>
      <c r="H1474" s="6">
        <f t="shared" ca="1" si="66"/>
        <v>3.21107357320356</v>
      </c>
    </row>
    <row r="1475" spans="1:8">
      <c r="A1475" s="5">
        <f>'iBoxx inputs'!A1479</f>
        <v>37840</v>
      </c>
      <c r="B1475" s="6">
        <f ca="1">OFFSET('iBoxx inputs'!B$6,MATCH($A1475,'iBoxx inputs'!$A$7:$A$4858,0),0)</f>
        <v>5.6038318525574304</v>
      </c>
      <c r="C1475" s="6">
        <f ca="1">OFFSET('iBoxx inputs'!C$6,MATCH($A1475,'iBoxx inputs'!$A$7:$A$4858,0),0)</f>
        <v>6.0200889823622497</v>
      </c>
      <c r="D1475" s="6">
        <f ca="1">IFERROR(OFFSET('Bank of England inputs'!D$6,MATCH($A1475,'Bank of England inputs'!$A$7:$A$4920,0),0),D1474)</f>
        <v>2.5517715183040579</v>
      </c>
      <c r="F1475" s="5">
        <f t="shared" si="67"/>
        <v>37840</v>
      </c>
      <c r="G1475" s="6">
        <f t="shared" ca="1" si="68"/>
        <v>5.81196041745984</v>
      </c>
      <c r="H1475" s="6">
        <f t="shared" ref="H1475:H1538" ca="1" si="69">((1+G1475/100)/(1+D1475/100)-1)*100</f>
        <v>3.1790663885059134</v>
      </c>
    </row>
    <row r="1476" spans="1:8">
      <c r="A1476" s="5">
        <f>'iBoxx inputs'!A1480</f>
        <v>37841</v>
      </c>
      <c r="B1476" s="6">
        <f ca="1">OFFSET('iBoxx inputs'!B$6,MATCH($A1476,'iBoxx inputs'!$A$7:$A$4858,0),0)</f>
        <v>5.5464010019741501</v>
      </c>
      <c r="C1476" s="6">
        <f ca="1">OFFSET('iBoxx inputs'!C$6,MATCH($A1476,'iBoxx inputs'!$A$7:$A$4858,0),0)</f>
        <v>5.9438846060869697</v>
      </c>
      <c r="D1476" s="6">
        <f ca="1">IFERROR(OFFSET('Bank of England inputs'!D$6,MATCH($A1476,'Bank of England inputs'!$A$7:$A$4920,0),0),D1475)</f>
        <v>2.5135002454590216</v>
      </c>
      <c r="F1476" s="5">
        <f t="shared" ref="F1476:F1539" si="70">A1476</f>
        <v>37841</v>
      </c>
      <c r="G1476" s="6">
        <f t="shared" ref="G1476:G1539" ca="1" si="71">(B1476+C1476)/2</f>
        <v>5.7451428040305599</v>
      </c>
      <c r="H1476" s="6">
        <f t="shared" ca="1" si="69"/>
        <v>3.1524068057706245</v>
      </c>
    </row>
    <row r="1477" spans="1:8">
      <c r="A1477" s="5">
        <f>'iBoxx inputs'!A1481</f>
        <v>37844</v>
      </c>
      <c r="B1477" s="6">
        <f ca="1">OFFSET('iBoxx inputs'!B$6,MATCH($A1477,'iBoxx inputs'!$A$7:$A$4858,0),0)</f>
        <v>5.6250151451429202</v>
      </c>
      <c r="C1477" s="6">
        <f ca="1">OFFSET('iBoxx inputs'!C$6,MATCH($A1477,'iBoxx inputs'!$A$7:$A$4858,0),0)</f>
        <v>6.0306996619772297</v>
      </c>
      <c r="D1477" s="6">
        <f ca="1">IFERROR(OFFSET('Bank of England inputs'!D$6,MATCH($A1477,'Bank of England inputs'!$A$7:$A$4920,0),0),D1476)</f>
        <v>2.5419570124644242</v>
      </c>
      <c r="F1477" s="5">
        <f t="shared" si="70"/>
        <v>37844</v>
      </c>
      <c r="G1477" s="6">
        <f t="shared" ca="1" si="71"/>
        <v>5.827857403560075</v>
      </c>
      <c r="H1477" s="6">
        <f t="shared" ca="1" si="69"/>
        <v>3.2044447822428657</v>
      </c>
    </row>
    <row r="1478" spans="1:8">
      <c r="A1478" s="5">
        <f>'iBoxx inputs'!A1482</f>
        <v>37845</v>
      </c>
      <c r="B1478" s="6">
        <f ca="1">OFFSET('iBoxx inputs'!B$6,MATCH($A1478,'iBoxx inputs'!$A$7:$A$4858,0),0)</f>
        <v>5.6366715732775798</v>
      </c>
      <c r="C1478" s="6">
        <f ca="1">OFFSET('iBoxx inputs'!C$6,MATCH($A1478,'iBoxx inputs'!$A$7:$A$4858,0),0)</f>
        <v>6.0503096748062601</v>
      </c>
      <c r="D1478" s="6">
        <f ca="1">IFERROR(OFFSET('Bank of England inputs'!D$6,MATCH($A1478,'Bank of England inputs'!$A$7:$A$4920,0),0),D1477)</f>
        <v>2.5719053695886895</v>
      </c>
      <c r="F1478" s="5">
        <f t="shared" si="70"/>
        <v>37845</v>
      </c>
      <c r="G1478" s="6">
        <f t="shared" ca="1" si="71"/>
        <v>5.8434906240419195</v>
      </c>
      <c r="H1478" s="6">
        <f t="shared" ca="1" si="69"/>
        <v>3.1895529703431125</v>
      </c>
    </row>
    <row r="1479" spans="1:8">
      <c r="A1479" s="5">
        <f>'iBoxx inputs'!A1483</f>
        <v>37846</v>
      </c>
      <c r="B1479" s="6">
        <f ca="1">OFFSET('iBoxx inputs'!B$6,MATCH($A1479,'iBoxx inputs'!$A$7:$A$4858,0),0)</f>
        <v>5.7323396224408496</v>
      </c>
      <c r="C1479" s="6">
        <f ca="1">OFFSET('iBoxx inputs'!C$6,MATCH($A1479,'iBoxx inputs'!$A$7:$A$4858,0),0)</f>
        <v>6.1480778785515202</v>
      </c>
      <c r="D1479" s="6">
        <f ca="1">IFERROR(OFFSET('Bank of England inputs'!D$6,MATCH($A1479,'Bank of England inputs'!$A$7:$A$4920,0),0),D1478)</f>
        <v>2.6295133437990614</v>
      </c>
      <c r="F1479" s="5">
        <f t="shared" si="70"/>
        <v>37846</v>
      </c>
      <c r="G1479" s="6">
        <f t="shared" ca="1" si="71"/>
        <v>5.9402087504961845</v>
      </c>
      <c r="H1479" s="6">
        <f t="shared" ca="1" si="69"/>
        <v>3.2258707060283998</v>
      </c>
    </row>
    <row r="1480" spans="1:8">
      <c r="A1480" s="5">
        <f>'iBoxx inputs'!A1484</f>
        <v>37847</v>
      </c>
      <c r="B1480" s="6">
        <f ca="1">OFFSET('iBoxx inputs'!B$6,MATCH($A1480,'iBoxx inputs'!$A$7:$A$4858,0),0)</f>
        <v>5.75879594590615</v>
      </c>
      <c r="C1480" s="6">
        <f ca="1">OFFSET('iBoxx inputs'!C$6,MATCH($A1480,'iBoxx inputs'!$A$7:$A$4858,0),0)</f>
        <v>6.1841354623522502</v>
      </c>
      <c r="D1480" s="6">
        <f ca="1">IFERROR(OFFSET('Bank of England inputs'!D$6,MATCH($A1480,'Bank of England inputs'!$A$7:$A$4920,0),0),D1479)</f>
        <v>2.6478375992939007</v>
      </c>
      <c r="F1480" s="5">
        <f t="shared" si="70"/>
        <v>37847</v>
      </c>
      <c r="G1480" s="6">
        <f t="shared" ca="1" si="71"/>
        <v>5.9714657041291996</v>
      </c>
      <c r="H1480" s="6">
        <f t="shared" ca="1" si="69"/>
        <v>3.2378939318816968</v>
      </c>
    </row>
    <row r="1481" spans="1:8">
      <c r="A1481" s="5">
        <f>'iBoxx inputs'!A1485</f>
        <v>37848</v>
      </c>
      <c r="B1481" s="6">
        <f ca="1">OFFSET('iBoxx inputs'!B$6,MATCH($A1481,'iBoxx inputs'!$A$7:$A$4858,0),0)</f>
        <v>5.7214020740121398</v>
      </c>
      <c r="C1481" s="6">
        <f ca="1">OFFSET('iBoxx inputs'!C$6,MATCH($A1481,'iBoxx inputs'!$A$7:$A$4858,0),0)</f>
        <v>6.1475883273391503</v>
      </c>
      <c r="D1481" s="6">
        <f ca="1">IFERROR(OFFSET('Bank of England inputs'!D$6,MATCH($A1481,'Bank of England inputs'!$A$7:$A$4920,0),0),D1480)</f>
        <v>2.6388071414557457</v>
      </c>
      <c r="F1481" s="5">
        <f t="shared" si="70"/>
        <v>37848</v>
      </c>
      <c r="G1481" s="6">
        <f t="shared" ca="1" si="71"/>
        <v>5.9344952006756451</v>
      </c>
      <c r="H1481" s="6">
        <f t="shared" ca="1" si="69"/>
        <v>3.2109570941114107</v>
      </c>
    </row>
    <row r="1482" spans="1:8">
      <c r="A1482" s="5">
        <f>'iBoxx inputs'!A1486</f>
        <v>37851</v>
      </c>
      <c r="B1482" s="6">
        <f ca="1">OFFSET('iBoxx inputs'!B$6,MATCH($A1482,'iBoxx inputs'!$A$7:$A$4858,0),0)</f>
        <v>5.71177243024486</v>
      </c>
      <c r="C1482" s="6">
        <f ca="1">OFFSET('iBoxx inputs'!C$6,MATCH($A1482,'iBoxx inputs'!$A$7:$A$4858,0),0)</f>
        <v>6.1358261768176803</v>
      </c>
      <c r="D1482" s="6">
        <f ca="1">IFERROR(OFFSET('Bank of England inputs'!D$6,MATCH($A1482,'Bank of England inputs'!$A$7:$A$4920,0),0),D1481)</f>
        <v>2.6088662220478565</v>
      </c>
      <c r="F1482" s="5">
        <f t="shared" si="70"/>
        <v>37851</v>
      </c>
      <c r="G1482" s="6">
        <f t="shared" ca="1" si="71"/>
        <v>5.9237993035312702</v>
      </c>
      <c r="H1482" s="6">
        <f t="shared" ca="1" si="69"/>
        <v>3.2306497513673094</v>
      </c>
    </row>
    <row r="1483" spans="1:8">
      <c r="A1483" s="5">
        <f>'iBoxx inputs'!A1487</f>
        <v>37852</v>
      </c>
      <c r="B1483" s="6">
        <f ca="1">OFFSET('iBoxx inputs'!B$6,MATCH($A1483,'iBoxx inputs'!$A$7:$A$4858,0),0)</f>
        <v>5.6809319054072596</v>
      </c>
      <c r="C1483" s="6">
        <f ca="1">OFFSET('iBoxx inputs'!C$6,MATCH($A1483,'iBoxx inputs'!$A$7:$A$4858,0),0)</f>
        <v>6.1040744228596502</v>
      </c>
      <c r="D1483" s="6">
        <f ca="1">IFERROR(OFFSET('Bank of England inputs'!D$6,MATCH($A1483,'Bank of England inputs'!$A$7:$A$4920,0),0),D1482)</f>
        <v>2.609122118685625</v>
      </c>
      <c r="F1483" s="5">
        <f t="shared" si="70"/>
        <v>37852</v>
      </c>
      <c r="G1483" s="6">
        <f t="shared" ca="1" si="71"/>
        <v>5.8925031641334549</v>
      </c>
      <c r="H1483" s="6">
        <f t="shared" ca="1" si="69"/>
        <v>3.1998919566332606</v>
      </c>
    </row>
    <row r="1484" spans="1:8">
      <c r="A1484" s="5">
        <f>'iBoxx inputs'!A1488</f>
        <v>37853</v>
      </c>
      <c r="B1484" s="6">
        <f ca="1">OFFSET('iBoxx inputs'!B$6,MATCH($A1484,'iBoxx inputs'!$A$7:$A$4858,0),0)</f>
        <v>5.7197161869081103</v>
      </c>
      <c r="C1484" s="6">
        <f ca="1">OFFSET('iBoxx inputs'!C$6,MATCH($A1484,'iBoxx inputs'!$A$7:$A$4858,0),0)</f>
        <v>6.1270514374360001</v>
      </c>
      <c r="D1484" s="6">
        <f ca="1">IFERROR(OFFSET('Bank of England inputs'!D$6,MATCH($A1484,'Bank of England inputs'!$A$7:$A$4920,0),0),D1483)</f>
        <v>2.6184171815239798</v>
      </c>
      <c r="F1484" s="5">
        <f t="shared" si="70"/>
        <v>37853</v>
      </c>
      <c r="G1484" s="6">
        <f t="shared" ca="1" si="71"/>
        <v>5.9233838121720552</v>
      </c>
      <c r="H1484" s="6">
        <f t="shared" ca="1" si="69"/>
        <v>3.2206369201756901</v>
      </c>
    </row>
    <row r="1485" spans="1:8">
      <c r="A1485" s="5">
        <f>'iBoxx inputs'!A1489</f>
        <v>37854</v>
      </c>
      <c r="B1485" s="6">
        <f ca="1">OFFSET('iBoxx inputs'!B$6,MATCH($A1485,'iBoxx inputs'!$A$7:$A$4858,0),0)</f>
        <v>5.7232290705790501</v>
      </c>
      <c r="C1485" s="6">
        <f ca="1">OFFSET('iBoxx inputs'!C$6,MATCH($A1485,'iBoxx inputs'!$A$7:$A$4858,0),0)</f>
        <v>6.1349291666038503</v>
      </c>
      <c r="D1485" s="6">
        <f ca="1">IFERROR(OFFSET('Bank of England inputs'!D$6,MATCH($A1485,'Bank of England inputs'!$A$7:$A$4920,0),0),D1484)</f>
        <v>2.6179037160505958</v>
      </c>
      <c r="F1485" s="5">
        <f t="shared" si="70"/>
        <v>37854</v>
      </c>
      <c r="G1485" s="6">
        <f t="shared" ca="1" si="71"/>
        <v>5.9290791185914502</v>
      </c>
      <c r="H1485" s="6">
        <f t="shared" ca="1" si="69"/>
        <v>3.2267034139608297</v>
      </c>
    </row>
    <row r="1486" spans="1:8">
      <c r="A1486" s="5">
        <f>'iBoxx inputs'!A1490</f>
        <v>37855</v>
      </c>
      <c r="B1486" s="6">
        <f ca="1">OFFSET('iBoxx inputs'!B$6,MATCH($A1486,'iBoxx inputs'!$A$7:$A$4858,0),0)</f>
        <v>5.6991309967343398</v>
      </c>
      <c r="C1486" s="6">
        <f ca="1">OFFSET('iBoxx inputs'!C$6,MATCH($A1486,'iBoxx inputs'!$A$7:$A$4858,0),0)</f>
        <v>6.1138473421839601</v>
      </c>
      <c r="D1486" s="6">
        <f ca="1">IFERROR(OFFSET('Bank of England inputs'!D$6,MATCH($A1486,'Bank of England inputs'!$A$7:$A$4920,0),0),D1485)</f>
        <v>2.6080988332189303</v>
      </c>
      <c r="F1486" s="5">
        <f t="shared" si="70"/>
        <v>37855</v>
      </c>
      <c r="G1486" s="6">
        <f t="shared" ca="1" si="71"/>
        <v>5.9064891694591495</v>
      </c>
      <c r="H1486" s="6">
        <f t="shared" ca="1" si="69"/>
        <v>3.214551652108355</v>
      </c>
    </row>
    <row r="1487" spans="1:8">
      <c r="A1487" s="5">
        <f>'iBoxx inputs'!A1491</f>
        <v>37859</v>
      </c>
      <c r="B1487" s="6">
        <f ca="1">OFFSET('iBoxx inputs'!B$6,MATCH($A1487,'iBoxx inputs'!$A$7:$A$4858,0),0)</f>
        <v>5.70238110011607</v>
      </c>
      <c r="C1487" s="6">
        <f ca="1">OFFSET('iBoxx inputs'!C$6,MATCH($A1487,'iBoxx inputs'!$A$7:$A$4858,0),0)</f>
        <v>6.1162622709051604</v>
      </c>
      <c r="D1487" s="6">
        <f ca="1">IFERROR(OFFSET('Bank of England inputs'!D$6,MATCH($A1487,'Bank of England inputs'!$A$7:$A$4920,0),0),D1486)</f>
        <v>2.6179037160505958</v>
      </c>
      <c r="F1487" s="5">
        <f t="shared" si="70"/>
        <v>37859</v>
      </c>
      <c r="G1487" s="6">
        <f t="shared" ca="1" si="71"/>
        <v>5.9093216855106157</v>
      </c>
      <c r="H1487" s="6">
        <f t="shared" ca="1" si="69"/>
        <v>3.207450016293012</v>
      </c>
    </row>
    <row r="1488" spans="1:8">
      <c r="A1488" s="5">
        <f>'iBoxx inputs'!A1492</f>
        <v>37860</v>
      </c>
      <c r="B1488" s="6">
        <f ca="1">OFFSET('iBoxx inputs'!B$6,MATCH($A1488,'iBoxx inputs'!$A$7:$A$4858,0),0)</f>
        <v>5.7190007815000499</v>
      </c>
      <c r="C1488" s="6">
        <f ca="1">OFFSET('iBoxx inputs'!C$6,MATCH($A1488,'iBoxx inputs'!$A$7:$A$4858,0),0)</f>
        <v>6.12065519790041</v>
      </c>
      <c r="D1488" s="6">
        <f ca="1">IFERROR(OFFSET('Bank of England inputs'!D$6,MATCH($A1488,'Bank of England inputs'!$A$7:$A$4920,0),0),D1487)</f>
        <v>2.6372549019607838</v>
      </c>
      <c r="F1488" s="5">
        <f t="shared" si="70"/>
        <v>37860</v>
      </c>
      <c r="G1488" s="6">
        <f t="shared" ca="1" si="71"/>
        <v>5.9198279897002299</v>
      </c>
      <c r="H1488" s="6">
        <f t="shared" ca="1" si="69"/>
        <v>3.1982276716918889</v>
      </c>
    </row>
    <row r="1489" spans="1:8">
      <c r="A1489" s="5">
        <f>'iBoxx inputs'!A1493</f>
        <v>37861</v>
      </c>
      <c r="B1489" s="6">
        <f ca="1">OFFSET('iBoxx inputs'!B$6,MATCH($A1489,'iBoxx inputs'!$A$7:$A$4858,0),0)</f>
        <v>5.6647950239781801</v>
      </c>
      <c r="C1489" s="6">
        <f ca="1">OFFSET('iBoxx inputs'!C$6,MATCH($A1489,'iBoxx inputs'!$A$7:$A$4858,0),0)</f>
        <v>6.0736927218425096</v>
      </c>
      <c r="D1489" s="6">
        <f ca="1">IFERROR(OFFSET('Bank of England inputs'!D$6,MATCH($A1489,'Bank of England inputs'!$A$7:$A$4920,0),0),D1488)</f>
        <v>2.6083545793292862</v>
      </c>
      <c r="F1489" s="5">
        <f t="shared" si="70"/>
        <v>37861</v>
      </c>
      <c r="G1489" s="6">
        <f t="shared" ca="1" si="71"/>
        <v>5.8692438729103449</v>
      </c>
      <c r="H1489" s="6">
        <f t="shared" ca="1" si="69"/>
        <v>3.1779958921960727</v>
      </c>
    </row>
    <row r="1490" spans="1:8">
      <c r="A1490" s="5">
        <f>'iBoxx inputs'!A1494</f>
        <v>37862</v>
      </c>
      <c r="B1490" s="6">
        <f ca="1">OFFSET('iBoxx inputs'!B$6,MATCH($A1490,'iBoxx inputs'!$A$7:$A$4858,0),0)</f>
        <v>5.6783451625078003</v>
      </c>
      <c r="C1490" s="6">
        <f ca="1">OFFSET('iBoxx inputs'!C$6,MATCH($A1490,'iBoxx inputs'!$A$7:$A$4858,0),0)</f>
        <v>6.0859667860637296</v>
      </c>
      <c r="D1490" s="6">
        <f ca="1">IFERROR(OFFSET('Bank of England inputs'!D$6,MATCH($A1490,'Bank of England inputs'!$A$7:$A$4920,0),0),D1489)</f>
        <v>2.607843137254906</v>
      </c>
      <c r="F1490" s="5">
        <f t="shared" si="70"/>
        <v>37862</v>
      </c>
      <c r="G1490" s="6">
        <f t="shared" ca="1" si="71"/>
        <v>5.882155974285765</v>
      </c>
      <c r="H1490" s="6">
        <f t="shared" ca="1" si="69"/>
        <v>3.1910941083235889</v>
      </c>
    </row>
    <row r="1491" spans="1:8">
      <c r="A1491" s="5">
        <f>'iBoxx inputs'!A1495</f>
        <v>37864</v>
      </c>
      <c r="B1491" s="6">
        <f ca="1">OFFSET('iBoxx inputs'!B$6,MATCH($A1491,'iBoxx inputs'!$A$7:$A$4858,0),0)</f>
        <v>5.67824716437935</v>
      </c>
      <c r="C1491" s="6">
        <f ca="1">OFFSET('iBoxx inputs'!C$6,MATCH($A1491,'iBoxx inputs'!$A$7:$A$4858,0),0)</f>
        <v>6.0858270253698503</v>
      </c>
      <c r="D1491" s="6">
        <f ca="1">IFERROR(OFFSET('Bank of England inputs'!D$6,MATCH($A1491,'Bank of England inputs'!$A$7:$A$4920,0),0),D1490)</f>
        <v>2.607843137254906</v>
      </c>
      <c r="F1491" s="5">
        <f t="shared" si="70"/>
        <v>37864</v>
      </c>
      <c r="G1491" s="6">
        <f t="shared" ca="1" si="71"/>
        <v>5.8820370948746001</v>
      </c>
      <c r="H1491" s="6">
        <f t="shared" ca="1" si="69"/>
        <v>3.1909782503077411</v>
      </c>
    </row>
    <row r="1492" spans="1:8">
      <c r="A1492" s="5">
        <f>'iBoxx inputs'!A1496</f>
        <v>37865</v>
      </c>
      <c r="B1492" s="6">
        <f ca="1">OFFSET('iBoxx inputs'!B$6,MATCH($A1492,'iBoxx inputs'!$A$7:$A$4858,0),0)</f>
        <v>5.6699874837579598</v>
      </c>
      <c r="C1492" s="6">
        <f ca="1">OFFSET('iBoxx inputs'!C$6,MATCH($A1492,'iBoxx inputs'!$A$7:$A$4858,0),0)</f>
        <v>6.0879857356480498</v>
      </c>
      <c r="D1492" s="6">
        <f ca="1">IFERROR(OFFSET('Bank of England inputs'!D$6,MATCH($A1492,'Bank of England inputs'!$A$7:$A$4920,0),0),D1491)</f>
        <v>2.607843137254906</v>
      </c>
      <c r="F1492" s="5">
        <f t="shared" si="70"/>
        <v>37865</v>
      </c>
      <c r="G1492" s="6">
        <f t="shared" ca="1" si="71"/>
        <v>5.8789866097030048</v>
      </c>
      <c r="H1492" s="6">
        <f t="shared" ca="1" si="69"/>
        <v>3.1880052951433813</v>
      </c>
    </row>
    <row r="1493" spans="1:8">
      <c r="A1493" s="5">
        <f>'iBoxx inputs'!A1497</f>
        <v>37866</v>
      </c>
      <c r="B1493" s="6">
        <f ca="1">OFFSET('iBoxx inputs'!B$6,MATCH($A1493,'iBoxx inputs'!$A$7:$A$4858,0),0)</f>
        <v>5.75028114277535</v>
      </c>
      <c r="C1493" s="6">
        <f ca="1">OFFSET('iBoxx inputs'!C$6,MATCH($A1493,'iBoxx inputs'!$A$7:$A$4858,0),0)</f>
        <v>6.1637212474511296</v>
      </c>
      <c r="D1493" s="6">
        <f ca="1">IFERROR(OFFSET('Bank of England inputs'!D$6,MATCH($A1493,'Bank of England inputs'!$A$7:$A$4920,0),0),D1492)</f>
        <v>2.6248775710088212</v>
      </c>
      <c r="F1493" s="5">
        <f t="shared" si="70"/>
        <v>37866</v>
      </c>
      <c r="G1493" s="6">
        <f t="shared" ca="1" si="71"/>
        <v>5.9570011951132393</v>
      </c>
      <c r="H1493" s="6">
        <f t="shared" ca="1" si="69"/>
        <v>3.2468965644308234</v>
      </c>
    </row>
    <row r="1494" spans="1:8">
      <c r="A1494" s="5">
        <f>'iBoxx inputs'!A1498</f>
        <v>37867</v>
      </c>
      <c r="B1494" s="6">
        <f ca="1">OFFSET('iBoxx inputs'!B$6,MATCH($A1494,'iBoxx inputs'!$A$7:$A$4858,0),0)</f>
        <v>5.7475506369681097</v>
      </c>
      <c r="C1494" s="6">
        <f ca="1">OFFSET('iBoxx inputs'!C$6,MATCH($A1494,'iBoxx inputs'!$A$7:$A$4858,0),0)</f>
        <v>6.16359308141831</v>
      </c>
      <c r="D1494" s="6">
        <f ca="1">IFERROR(OFFSET('Bank of England inputs'!D$6,MATCH($A1494,'Bank of England inputs'!$A$7:$A$4920,0),0),D1493)</f>
        <v>2.6140591345212405</v>
      </c>
      <c r="F1494" s="5">
        <f t="shared" si="70"/>
        <v>37867</v>
      </c>
      <c r="G1494" s="6">
        <f t="shared" ca="1" si="71"/>
        <v>5.9555718591932099</v>
      </c>
      <c r="H1494" s="6">
        <f t="shared" ca="1" si="69"/>
        <v>3.2563887958972915</v>
      </c>
    </row>
    <row r="1495" spans="1:8">
      <c r="A1495" s="5">
        <f>'iBoxx inputs'!A1499</f>
        <v>37868</v>
      </c>
      <c r="B1495" s="6">
        <f ca="1">OFFSET('iBoxx inputs'!B$6,MATCH($A1495,'iBoxx inputs'!$A$7:$A$4858,0),0)</f>
        <v>5.7234110898006296</v>
      </c>
      <c r="C1495" s="6">
        <f ca="1">OFFSET('iBoxx inputs'!C$6,MATCH($A1495,'iBoxx inputs'!$A$7:$A$4858,0),0)</f>
        <v>6.1355705864116699</v>
      </c>
      <c r="D1495" s="6">
        <f ca="1">IFERROR(OFFSET('Bank of England inputs'!D$6,MATCH($A1495,'Bank of England inputs'!$A$7:$A$4920,0),0),D1494)</f>
        <v>2.6246205072960604</v>
      </c>
      <c r="F1495" s="5">
        <f t="shared" si="70"/>
        <v>37868</v>
      </c>
      <c r="G1495" s="6">
        <f t="shared" ca="1" si="71"/>
        <v>5.9294908381061493</v>
      </c>
      <c r="H1495" s="6">
        <f t="shared" ca="1" si="69"/>
        <v>3.2203484061362531</v>
      </c>
    </row>
    <row r="1496" spans="1:8">
      <c r="A1496" s="5">
        <f>'iBoxx inputs'!A1500</f>
        <v>37869</v>
      </c>
      <c r="B1496" s="6">
        <f ca="1">OFFSET('iBoxx inputs'!B$6,MATCH($A1496,'iBoxx inputs'!$A$7:$A$4858,0),0)</f>
        <v>5.6885918844485799</v>
      </c>
      <c r="C1496" s="6">
        <f ca="1">OFFSET('iBoxx inputs'!C$6,MATCH($A1496,'iBoxx inputs'!$A$7:$A$4858,0),0)</f>
        <v>6.0915883891947704</v>
      </c>
      <c r="D1496" s="6">
        <f ca="1">IFERROR(OFFSET('Bank of England inputs'!D$6,MATCH($A1496,'Bank of England inputs'!$A$7:$A$4920,0),0),D1495)</f>
        <v>2.585700293829607</v>
      </c>
      <c r="F1496" s="5">
        <f t="shared" si="70"/>
        <v>37869</v>
      </c>
      <c r="G1496" s="6">
        <f t="shared" ca="1" si="71"/>
        <v>5.8900901368216747</v>
      </c>
      <c r="H1496" s="6">
        <f t="shared" ca="1" si="69"/>
        <v>3.2211018041769179</v>
      </c>
    </row>
    <row r="1497" spans="1:8">
      <c r="A1497" s="5">
        <f>'iBoxx inputs'!A1501</f>
        <v>37872</v>
      </c>
      <c r="B1497" s="6">
        <f ca="1">OFFSET('iBoxx inputs'!B$6,MATCH($A1497,'iBoxx inputs'!$A$7:$A$4858,0),0)</f>
        <v>5.6517252211326703</v>
      </c>
      <c r="C1497" s="6">
        <f ca="1">OFFSET('iBoxx inputs'!C$6,MATCH($A1497,'iBoxx inputs'!$A$7:$A$4858,0),0)</f>
        <v>6.0599490375156204</v>
      </c>
      <c r="D1497" s="6">
        <f ca="1">IFERROR(OFFSET('Bank of England inputs'!D$6,MATCH($A1497,'Bank of England inputs'!$A$7:$A$4920,0),0),D1496)</f>
        <v>2.5766630743607299</v>
      </c>
      <c r="F1497" s="5">
        <f t="shared" si="70"/>
        <v>37872</v>
      </c>
      <c r="G1497" s="6">
        <f t="shared" ca="1" si="71"/>
        <v>5.8558371293241454</v>
      </c>
      <c r="H1497" s="6">
        <f t="shared" ca="1" si="69"/>
        <v>3.1968032071644226</v>
      </c>
    </row>
    <row r="1498" spans="1:8">
      <c r="A1498" s="5">
        <f>'iBoxx inputs'!A1502</f>
        <v>37873</v>
      </c>
      <c r="B1498" s="6">
        <f ca="1">OFFSET('iBoxx inputs'!B$6,MATCH($A1498,'iBoxx inputs'!$A$7:$A$4858,0),0)</f>
        <v>5.6973063683681398</v>
      </c>
      <c r="C1498" s="6">
        <f ca="1">OFFSET('iBoxx inputs'!C$6,MATCH($A1498,'iBoxx inputs'!$A$7:$A$4858,0),0)</f>
        <v>6.1090173601791502</v>
      </c>
      <c r="D1498" s="6">
        <f ca="1">IFERROR(OFFSET('Bank of England inputs'!D$6,MATCH($A1498,'Bank of England inputs'!$A$7:$A$4920,0),0),D1497)</f>
        <v>2.6253918495297901</v>
      </c>
      <c r="F1498" s="5">
        <f t="shared" si="70"/>
        <v>37873</v>
      </c>
      <c r="G1498" s="6">
        <f t="shared" ca="1" si="71"/>
        <v>5.9031618642736454</v>
      </c>
      <c r="H1498" s="6">
        <f t="shared" ca="1" si="69"/>
        <v>3.1939171735877459</v>
      </c>
    </row>
    <row r="1499" spans="1:8">
      <c r="A1499" s="5">
        <f>'iBoxx inputs'!A1503</f>
        <v>37874</v>
      </c>
      <c r="B1499" s="6">
        <f ca="1">OFFSET('iBoxx inputs'!B$6,MATCH($A1499,'iBoxx inputs'!$A$7:$A$4858,0),0)</f>
        <v>5.6485844135057501</v>
      </c>
      <c r="C1499" s="6">
        <f ca="1">OFFSET('iBoxx inputs'!C$6,MATCH($A1499,'iBoxx inputs'!$A$7:$A$4858,0),0)</f>
        <v>6.0575793867929999</v>
      </c>
      <c r="D1499" s="6">
        <f ca="1">IFERROR(OFFSET('Bank of England inputs'!D$6,MATCH($A1499,'Bank of England inputs'!$A$7:$A$4920,0),0),D1498)</f>
        <v>2.6166209329674617</v>
      </c>
      <c r="F1499" s="5">
        <f t="shared" si="70"/>
        <v>37874</v>
      </c>
      <c r="G1499" s="6">
        <f t="shared" ca="1" si="71"/>
        <v>5.853081900149375</v>
      </c>
      <c r="H1499" s="6">
        <f t="shared" ca="1" si="69"/>
        <v>3.1539344579432971</v>
      </c>
    </row>
    <row r="1500" spans="1:8">
      <c r="A1500" s="5">
        <f>'iBoxx inputs'!A1504</f>
        <v>37875</v>
      </c>
      <c r="B1500" s="6">
        <f ca="1">OFFSET('iBoxx inputs'!B$6,MATCH($A1500,'iBoxx inputs'!$A$7:$A$4858,0),0)</f>
        <v>5.6667716512080304</v>
      </c>
      <c r="C1500" s="6">
        <f ca="1">OFFSET('iBoxx inputs'!C$6,MATCH($A1500,'iBoxx inputs'!$A$7:$A$4858,0),0)</f>
        <v>6.0763038256477397</v>
      </c>
      <c r="D1500" s="6">
        <f ca="1">IFERROR(OFFSET('Bank of England inputs'!D$6,MATCH($A1500,'Bank of England inputs'!$A$7:$A$4920,0),0),D1499)</f>
        <v>2.6161081716637113</v>
      </c>
      <c r="F1500" s="5">
        <f t="shared" si="70"/>
        <v>37875</v>
      </c>
      <c r="G1500" s="6">
        <f t="shared" ca="1" si="71"/>
        <v>5.8715377384278851</v>
      </c>
      <c r="H1500" s="6">
        <f t="shared" ca="1" si="69"/>
        <v>3.1724352294848712</v>
      </c>
    </row>
    <row r="1501" spans="1:8">
      <c r="A1501" s="5">
        <f>'iBoxx inputs'!A1505</f>
        <v>37876</v>
      </c>
      <c r="B1501" s="6">
        <f ca="1">OFFSET('iBoxx inputs'!B$6,MATCH($A1501,'iBoxx inputs'!$A$7:$A$4858,0),0)</f>
        <v>5.56159678242265</v>
      </c>
      <c r="C1501" s="6">
        <f ca="1">OFFSET('iBoxx inputs'!C$6,MATCH($A1501,'iBoxx inputs'!$A$7:$A$4858,0),0)</f>
        <v>5.9648663234615196</v>
      </c>
      <c r="D1501" s="6">
        <f ca="1">IFERROR(OFFSET('Bank of England inputs'!D$6,MATCH($A1501,'Bank of England inputs'!$A$7:$A$4920,0),0),D1500)</f>
        <v>2.791654422568346</v>
      </c>
      <c r="F1501" s="5">
        <f t="shared" si="70"/>
        <v>37876</v>
      </c>
      <c r="G1501" s="6">
        <f t="shared" ca="1" si="71"/>
        <v>5.7632315529420843</v>
      </c>
      <c r="H1501" s="6">
        <f t="shared" ca="1" si="69"/>
        <v>2.8908739207152312</v>
      </c>
    </row>
    <row r="1502" spans="1:8">
      <c r="A1502" s="5">
        <f>'iBoxx inputs'!A1506</f>
        <v>37879</v>
      </c>
      <c r="B1502" s="6">
        <f ca="1">OFFSET('iBoxx inputs'!B$6,MATCH($A1502,'iBoxx inputs'!$A$7:$A$4858,0),0)</f>
        <v>5.6007519087958899</v>
      </c>
      <c r="C1502" s="6">
        <f ca="1">OFFSET('iBoxx inputs'!C$6,MATCH($A1502,'iBoxx inputs'!$A$7:$A$4858,0),0)</f>
        <v>6.0028893070210199</v>
      </c>
      <c r="D1502" s="6">
        <f ca="1">IFERROR(OFFSET('Bank of England inputs'!D$6,MATCH($A1502,'Bank of England inputs'!$A$7:$A$4920,0),0),D1501)</f>
        <v>2.5681238972750542</v>
      </c>
      <c r="F1502" s="5">
        <f t="shared" si="70"/>
        <v>37879</v>
      </c>
      <c r="G1502" s="6">
        <f t="shared" ca="1" si="71"/>
        <v>5.8018206079084553</v>
      </c>
      <c r="H1502" s="6">
        <f t="shared" ca="1" si="69"/>
        <v>3.1527306806079958</v>
      </c>
    </row>
    <row r="1503" spans="1:8">
      <c r="A1503" s="5">
        <f>'iBoxx inputs'!A1507</f>
        <v>37880</v>
      </c>
      <c r="B1503" s="6">
        <f ca="1">OFFSET('iBoxx inputs'!B$6,MATCH($A1503,'iBoxx inputs'!$A$7:$A$4858,0),0)</f>
        <v>5.6430742143133603</v>
      </c>
      <c r="C1503" s="6">
        <f ca="1">OFFSET('iBoxx inputs'!C$6,MATCH($A1503,'iBoxx inputs'!$A$7:$A$4858,0),0)</f>
        <v>6.0328017773345701</v>
      </c>
      <c r="D1503" s="6">
        <f ca="1">IFERROR(OFFSET('Bank of England inputs'!D$6,MATCH($A1503,'Bank of England inputs'!$A$7:$A$4920,0),0),D1502)</f>
        <v>2.5568181818181879</v>
      </c>
      <c r="F1503" s="5">
        <f t="shared" si="70"/>
        <v>37880</v>
      </c>
      <c r="G1503" s="6">
        <f t="shared" ca="1" si="71"/>
        <v>5.8379379958239657</v>
      </c>
      <c r="H1503" s="6">
        <f t="shared" ca="1" si="69"/>
        <v>3.1993190430194884</v>
      </c>
    </row>
    <row r="1504" spans="1:8">
      <c r="A1504" s="5">
        <f>'iBoxx inputs'!A1508</f>
        <v>37881</v>
      </c>
      <c r="B1504" s="6">
        <f ca="1">OFFSET('iBoxx inputs'!B$6,MATCH($A1504,'iBoxx inputs'!$A$7:$A$4858,0),0)</f>
        <v>5.6443816197655901</v>
      </c>
      <c r="C1504" s="6">
        <f ca="1">OFFSET('iBoxx inputs'!C$6,MATCH($A1504,'iBoxx inputs'!$A$7:$A$4858,0),0)</f>
        <v>6.0328300853269896</v>
      </c>
      <c r="D1504" s="6">
        <f ca="1">IFERROR(OFFSET('Bank of England inputs'!D$6,MATCH($A1504,'Bank of England inputs'!$A$7:$A$4920,0),0),D1503)</f>
        <v>2.5563173359451463</v>
      </c>
      <c r="F1504" s="5">
        <f t="shared" si="70"/>
        <v>37881</v>
      </c>
      <c r="G1504" s="6">
        <f t="shared" ca="1" si="71"/>
        <v>5.8386058525462898</v>
      </c>
      <c r="H1504" s="6">
        <f t="shared" ca="1" si="69"/>
        <v>3.2004742388021867</v>
      </c>
    </row>
    <row r="1505" spans="1:8">
      <c r="A1505" s="5">
        <f>'iBoxx inputs'!A1509</f>
        <v>37882</v>
      </c>
      <c r="B1505" s="6">
        <f ca="1">OFFSET('iBoxx inputs'!B$6,MATCH($A1505,'iBoxx inputs'!$A$7:$A$4858,0),0)</f>
        <v>5.6042104661014998</v>
      </c>
      <c r="C1505" s="6">
        <f ca="1">OFFSET('iBoxx inputs'!C$6,MATCH($A1505,'iBoxx inputs'!$A$7:$A$4858,0),0)</f>
        <v>5.9941730681326799</v>
      </c>
      <c r="D1505" s="6">
        <f ca="1">IFERROR(OFFSET('Bank of England inputs'!D$6,MATCH($A1505,'Bank of England inputs'!$A$7:$A$4920,0),0),D1504)</f>
        <v>2.5372257053291492</v>
      </c>
      <c r="F1505" s="5">
        <f t="shared" si="70"/>
        <v>37882</v>
      </c>
      <c r="G1505" s="6">
        <f t="shared" ca="1" si="71"/>
        <v>5.7991917671170903</v>
      </c>
      <c r="H1505" s="6">
        <f t="shared" ca="1" si="69"/>
        <v>3.1812505549566605</v>
      </c>
    </row>
    <row r="1506" spans="1:8">
      <c r="A1506" s="5">
        <f>'iBoxx inputs'!A1510</f>
        <v>37883</v>
      </c>
      <c r="B1506" s="6">
        <f ca="1">OFFSET('iBoxx inputs'!B$6,MATCH($A1506,'iBoxx inputs'!$A$7:$A$4858,0),0)</f>
        <v>5.5856013506078899</v>
      </c>
      <c r="C1506" s="6">
        <f ca="1">OFFSET('iBoxx inputs'!C$6,MATCH($A1506,'iBoxx inputs'!$A$7:$A$4858,0),0)</f>
        <v>5.9734304082582996</v>
      </c>
      <c r="D1506" s="6">
        <f ca="1">IFERROR(OFFSET('Bank of England inputs'!D$6,MATCH($A1506,'Bank of England inputs'!$A$7:$A$4920,0),0),D1505)</f>
        <v>2.5575698187163098</v>
      </c>
      <c r="F1506" s="5">
        <f t="shared" si="70"/>
        <v>37883</v>
      </c>
      <c r="G1506" s="6">
        <f t="shared" ca="1" si="71"/>
        <v>5.7795158794330952</v>
      </c>
      <c r="H1506" s="6">
        <f t="shared" ca="1" si="69"/>
        <v>3.1415975109511551</v>
      </c>
    </row>
    <row r="1507" spans="1:8">
      <c r="A1507" s="5">
        <f>'iBoxx inputs'!A1511</f>
        <v>37886</v>
      </c>
      <c r="B1507" s="6">
        <f ca="1">OFFSET('iBoxx inputs'!B$6,MATCH($A1507,'iBoxx inputs'!$A$7:$A$4858,0),0)</f>
        <v>5.5862976547635101</v>
      </c>
      <c r="C1507" s="6">
        <f ca="1">OFFSET('iBoxx inputs'!C$6,MATCH($A1507,'iBoxx inputs'!$A$7:$A$4858,0),0)</f>
        <v>5.9781890275973204</v>
      </c>
      <c r="D1507" s="6">
        <f ca="1">IFERROR(OFFSET('Bank of England inputs'!D$6,MATCH($A1507,'Bank of England inputs'!$A$7:$A$4920,0),0),D1506)</f>
        <v>2.5477707006369421</v>
      </c>
      <c r="F1507" s="5">
        <f t="shared" si="70"/>
        <v>37886</v>
      </c>
      <c r="G1507" s="6">
        <f t="shared" ca="1" si="71"/>
        <v>5.7822433411804148</v>
      </c>
      <c r="H1507" s="6">
        <f t="shared" ca="1" si="69"/>
        <v>3.154113071834308</v>
      </c>
    </row>
    <row r="1508" spans="1:8">
      <c r="A1508" s="5">
        <f>'iBoxx inputs'!A1512</f>
        <v>37887</v>
      </c>
      <c r="B1508" s="6">
        <f ca="1">OFFSET('iBoxx inputs'!B$6,MATCH($A1508,'iBoxx inputs'!$A$7:$A$4858,0),0)</f>
        <v>5.5933301575464904</v>
      </c>
      <c r="C1508" s="6">
        <f ca="1">OFFSET('iBoxx inputs'!C$6,MATCH($A1508,'iBoxx inputs'!$A$7:$A$4858,0),0)</f>
        <v>5.9821690894367903</v>
      </c>
      <c r="D1508" s="6">
        <f ca="1">IFERROR(OFFSET('Bank of England inputs'!D$6,MATCH($A1508,'Bank of England inputs'!$A$7:$A$4920,0),0),D1507)</f>
        <v>2.5681238972750542</v>
      </c>
      <c r="F1508" s="5">
        <f t="shared" si="70"/>
        <v>37887</v>
      </c>
      <c r="G1508" s="6">
        <f t="shared" ca="1" si="71"/>
        <v>5.7877496234916403</v>
      </c>
      <c r="H1508" s="6">
        <f t="shared" ca="1" si="69"/>
        <v>3.1390120086832729</v>
      </c>
    </row>
    <row r="1509" spans="1:8">
      <c r="A1509" s="5">
        <f>'iBoxx inputs'!A1513</f>
        <v>37888</v>
      </c>
      <c r="B1509" s="6">
        <f ca="1">OFFSET('iBoxx inputs'!B$6,MATCH($A1509,'iBoxx inputs'!$A$7:$A$4858,0),0)</f>
        <v>5.6118348299491201</v>
      </c>
      <c r="C1509" s="6">
        <f ca="1">OFFSET('iBoxx inputs'!C$6,MATCH($A1509,'iBoxx inputs'!$A$7:$A$4858,0),0)</f>
        <v>5.9954009179125398</v>
      </c>
      <c r="D1509" s="6">
        <f ca="1">IFERROR(OFFSET('Bank of England inputs'!D$6,MATCH($A1509,'Bank of England inputs'!$A$7:$A$4920,0),0),D1508)</f>
        <v>2.5977845309283376</v>
      </c>
      <c r="F1509" s="5">
        <f t="shared" si="70"/>
        <v>37888</v>
      </c>
      <c r="G1509" s="6">
        <f t="shared" ca="1" si="71"/>
        <v>5.80361787393083</v>
      </c>
      <c r="H1509" s="6">
        <f t="shared" ca="1" si="69"/>
        <v>3.1246613732054618</v>
      </c>
    </row>
    <row r="1510" spans="1:8">
      <c r="A1510" s="5">
        <f>'iBoxx inputs'!A1514</f>
        <v>37889</v>
      </c>
      <c r="B1510" s="6">
        <f ca="1">OFFSET('iBoxx inputs'!B$6,MATCH($A1510,'iBoxx inputs'!$A$7:$A$4858,0),0)</f>
        <v>5.62552043298186</v>
      </c>
      <c r="C1510" s="6">
        <f ca="1">OFFSET('iBoxx inputs'!C$6,MATCH($A1510,'iBoxx inputs'!$A$7:$A$4858,0),0)</f>
        <v>6.0019607675111404</v>
      </c>
      <c r="D1510" s="6">
        <f ca="1">IFERROR(OFFSET('Bank of England inputs'!D$6,MATCH($A1510,'Bank of England inputs'!$A$7:$A$4920,0),0),D1509)</f>
        <v>2.5882352941176467</v>
      </c>
      <c r="F1510" s="5">
        <f t="shared" si="70"/>
        <v>37889</v>
      </c>
      <c r="G1510" s="6">
        <f t="shared" ca="1" si="71"/>
        <v>5.8137406002465006</v>
      </c>
      <c r="H1510" s="6">
        <f t="shared" ca="1" si="69"/>
        <v>3.1441278786806581</v>
      </c>
    </row>
    <row r="1511" spans="1:8">
      <c r="A1511" s="5">
        <f>'iBoxx inputs'!A1515</f>
        <v>37890</v>
      </c>
      <c r="B1511" s="6">
        <f ca="1">OFFSET('iBoxx inputs'!B$6,MATCH($A1511,'iBoxx inputs'!$A$7:$A$4858,0),0)</f>
        <v>5.5655159988985998</v>
      </c>
      <c r="C1511" s="6">
        <f ca="1">OFFSET('iBoxx inputs'!C$6,MATCH($A1511,'iBoxx inputs'!$A$7:$A$4858,0),0)</f>
        <v>5.9415153128469296</v>
      </c>
      <c r="D1511" s="6">
        <f ca="1">IFERROR(OFFSET('Bank of England inputs'!D$6,MATCH($A1511,'Bank of England inputs'!$A$7:$A$4920,0),0),D1510)</f>
        <v>2.5497695400608089</v>
      </c>
      <c r="F1511" s="5">
        <f t="shared" si="70"/>
        <v>37890</v>
      </c>
      <c r="G1511" s="6">
        <f t="shared" ca="1" si="71"/>
        <v>5.7535156558727643</v>
      </c>
      <c r="H1511" s="6">
        <f t="shared" ca="1" si="69"/>
        <v>3.1240890449397041</v>
      </c>
    </row>
    <row r="1512" spans="1:8">
      <c r="A1512" s="5">
        <f>'iBoxx inputs'!A1516</f>
        <v>37893</v>
      </c>
      <c r="B1512" s="6">
        <f ca="1">OFFSET('iBoxx inputs'!B$6,MATCH($A1512,'iBoxx inputs'!$A$7:$A$4858,0),0)</f>
        <v>5.5793062822382504</v>
      </c>
      <c r="C1512" s="6">
        <f ca="1">OFFSET('iBoxx inputs'!C$6,MATCH($A1512,'iBoxx inputs'!$A$7:$A$4858,0),0)</f>
        <v>5.9557143470543101</v>
      </c>
      <c r="D1512" s="6">
        <f ca="1">IFERROR(OFFSET('Bank of England inputs'!D$6,MATCH($A1512,'Bank of England inputs'!$A$7:$A$4920,0),0),D1511)</f>
        <v>2.609122118685625</v>
      </c>
      <c r="F1512" s="5">
        <f t="shared" si="70"/>
        <v>37893</v>
      </c>
      <c r="G1512" s="6">
        <f t="shared" ca="1" si="71"/>
        <v>5.7675103146462803</v>
      </c>
      <c r="H1512" s="6">
        <f t="shared" ca="1" si="69"/>
        <v>3.0780773977458153</v>
      </c>
    </row>
    <row r="1513" spans="1:8">
      <c r="A1513" s="5">
        <f>'iBoxx inputs'!A1517</f>
        <v>37894</v>
      </c>
      <c r="B1513" s="6">
        <f ca="1">OFFSET('iBoxx inputs'!B$6,MATCH($A1513,'iBoxx inputs'!$A$7:$A$4858,0),0)</f>
        <v>5.5560303076188298</v>
      </c>
      <c r="C1513" s="6">
        <f ca="1">OFFSET('iBoxx inputs'!C$6,MATCH($A1513,'iBoxx inputs'!$A$7:$A$4858,0),0)</f>
        <v>5.9243473471702197</v>
      </c>
      <c r="D1513" s="6">
        <f ca="1">IFERROR(OFFSET('Bank of England inputs'!D$6,MATCH($A1513,'Bank of England inputs'!$A$7:$A$4920,0),0),D1512)</f>
        <v>2.6401020708607392</v>
      </c>
      <c r="F1513" s="5">
        <f t="shared" si="70"/>
        <v>37894</v>
      </c>
      <c r="G1513" s="6">
        <f t="shared" ca="1" si="71"/>
        <v>5.7401888273945243</v>
      </c>
      <c r="H1513" s="6">
        <f t="shared" ca="1" si="69"/>
        <v>3.0203465253703099</v>
      </c>
    </row>
    <row r="1514" spans="1:8">
      <c r="A1514" s="5">
        <f>'iBoxx inputs'!A1518</f>
        <v>37895</v>
      </c>
      <c r="B1514" s="6">
        <f ca="1">OFFSET('iBoxx inputs'!B$6,MATCH($A1514,'iBoxx inputs'!$A$7:$A$4858,0),0)</f>
        <v>5.5774542933830702</v>
      </c>
      <c r="C1514" s="6">
        <f ca="1">OFFSET('iBoxx inputs'!C$6,MATCH($A1514,'iBoxx inputs'!$A$7:$A$4858,0),0)</f>
        <v>5.9404500862803502</v>
      </c>
      <c r="D1514" s="6">
        <f ca="1">IFERROR(OFFSET('Bank of England inputs'!D$6,MATCH($A1514,'Bank of England inputs'!$A$7:$A$4920,0),0),D1513)</f>
        <v>2.6398429833169867</v>
      </c>
      <c r="F1514" s="5">
        <f t="shared" si="70"/>
        <v>37895</v>
      </c>
      <c r="G1514" s="6">
        <f t="shared" ca="1" si="71"/>
        <v>5.7589521898317102</v>
      </c>
      <c r="H1514" s="6">
        <f t="shared" ca="1" si="69"/>
        <v>3.0388873519824999</v>
      </c>
    </row>
    <row r="1515" spans="1:8">
      <c r="A1515" s="5">
        <f>'iBoxx inputs'!A1519</f>
        <v>37896</v>
      </c>
      <c r="B1515" s="6">
        <f ca="1">OFFSET('iBoxx inputs'!B$6,MATCH($A1515,'iBoxx inputs'!$A$7:$A$4858,0),0)</f>
        <v>5.6629762772970604</v>
      </c>
      <c r="C1515" s="6">
        <f ca="1">OFFSET('iBoxx inputs'!C$6,MATCH($A1515,'iBoxx inputs'!$A$7:$A$4858,0),0)</f>
        <v>6.0336566792682396</v>
      </c>
      <c r="D1515" s="6">
        <f ca="1">IFERROR(OFFSET('Bank of England inputs'!D$6,MATCH($A1515,'Bank of England inputs'!$A$7:$A$4920,0),0),D1514)</f>
        <v>2.6573838007452277</v>
      </c>
      <c r="F1515" s="5">
        <f t="shared" si="70"/>
        <v>37896</v>
      </c>
      <c r="G1515" s="6">
        <f t="shared" ca="1" si="71"/>
        <v>5.8483164782826496</v>
      </c>
      <c r="H1515" s="6">
        <f t="shared" ca="1" si="69"/>
        <v>3.1083323570089583</v>
      </c>
    </row>
    <row r="1516" spans="1:8">
      <c r="A1516" s="5">
        <f>'iBoxx inputs'!A1520</f>
        <v>37897</v>
      </c>
      <c r="B1516" s="6">
        <f ca="1">OFFSET('iBoxx inputs'!B$6,MATCH($A1516,'iBoxx inputs'!$A$7:$A$4858,0),0)</f>
        <v>5.7088190363104303</v>
      </c>
      <c r="C1516" s="6">
        <f ca="1">OFFSET('iBoxx inputs'!C$6,MATCH($A1516,'iBoxx inputs'!$A$7:$A$4858,0),0)</f>
        <v>6.0968308287957296</v>
      </c>
      <c r="D1516" s="6">
        <f ca="1">IFERROR(OFFSET('Bank of England inputs'!D$6,MATCH($A1516,'Bank of England inputs'!$A$7:$A$4920,0),0),D1515)</f>
        <v>2.6449843260188288</v>
      </c>
      <c r="F1516" s="5">
        <f t="shared" si="70"/>
        <v>37897</v>
      </c>
      <c r="G1516" s="6">
        <f t="shared" ca="1" si="71"/>
        <v>5.9028249325530799</v>
      </c>
      <c r="H1516" s="6">
        <f t="shared" ca="1" si="69"/>
        <v>3.1738916693549779</v>
      </c>
    </row>
    <row r="1517" spans="1:8">
      <c r="A1517" s="5">
        <f>'iBoxx inputs'!A1521</f>
        <v>37900</v>
      </c>
      <c r="B1517" s="6">
        <f ca="1">OFFSET('iBoxx inputs'!B$6,MATCH($A1517,'iBoxx inputs'!$A$7:$A$4858,0),0)</f>
        <v>5.6548181296200797</v>
      </c>
      <c r="C1517" s="6">
        <f ca="1">OFFSET('iBoxx inputs'!C$6,MATCH($A1517,'iBoxx inputs'!$A$7:$A$4858,0),0)</f>
        <v>6.0520134856611598</v>
      </c>
      <c r="D1517" s="6">
        <f ca="1">IFERROR(OFFSET('Bank of England inputs'!D$6,MATCH($A1517,'Bank of England inputs'!$A$7:$A$4920,0),0),D1516)</f>
        <v>2.6158518663662367</v>
      </c>
      <c r="F1517" s="5">
        <f t="shared" si="70"/>
        <v>37900</v>
      </c>
      <c r="G1517" s="6">
        <f t="shared" ca="1" si="71"/>
        <v>5.8534158076406193</v>
      </c>
      <c r="H1517" s="6">
        <f t="shared" ca="1" si="69"/>
        <v>3.1550329528917009</v>
      </c>
    </row>
    <row r="1518" spans="1:8">
      <c r="A1518" s="5">
        <f>'iBoxx inputs'!A1522</f>
        <v>37901</v>
      </c>
      <c r="B1518" s="6">
        <f ca="1">OFFSET('iBoxx inputs'!B$6,MATCH($A1518,'iBoxx inputs'!$A$7:$A$4858,0),0)</f>
        <v>5.6890808797882597</v>
      </c>
      <c r="C1518" s="6">
        <f ca="1">OFFSET('iBoxx inputs'!C$6,MATCH($A1518,'iBoxx inputs'!$A$7:$A$4858,0),0)</f>
        <v>6.0859662688104397</v>
      </c>
      <c r="D1518" s="6">
        <f ca="1">IFERROR(OFFSET('Bank of England inputs'!D$6,MATCH($A1518,'Bank of England inputs'!$A$7:$A$4920,0),0),D1517)</f>
        <v>2.645243460370339</v>
      </c>
      <c r="F1518" s="5">
        <f t="shared" si="70"/>
        <v>37901</v>
      </c>
      <c r="G1518" s="6">
        <f t="shared" ca="1" si="71"/>
        <v>5.8875235742993492</v>
      </c>
      <c r="H1518" s="6">
        <f t="shared" ca="1" si="69"/>
        <v>3.158724169406657</v>
      </c>
    </row>
    <row r="1519" spans="1:8">
      <c r="A1519" s="5">
        <f>'iBoxx inputs'!A1523</f>
        <v>37902</v>
      </c>
      <c r="B1519" s="6">
        <f ca="1">OFFSET('iBoxx inputs'!B$6,MATCH($A1519,'iBoxx inputs'!$A$7:$A$4858,0),0)</f>
        <v>5.7112978230021696</v>
      </c>
      <c r="C1519" s="6">
        <f ca="1">OFFSET('iBoxx inputs'!C$6,MATCH($A1519,'iBoxx inputs'!$A$7:$A$4858,0),0)</f>
        <v>6.1041584780179097</v>
      </c>
      <c r="D1519" s="6">
        <f ca="1">IFERROR(OFFSET('Bank of England inputs'!D$6,MATCH($A1519,'Bank of England inputs'!$A$7:$A$4920,0),0),D1518)</f>
        <v>2.6550406583717212</v>
      </c>
      <c r="F1519" s="5">
        <f t="shared" si="70"/>
        <v>37902</v>
      </c>
      <c r="G1519" s="6">
        <f t="shared" ca="1" si="71"/>
        <v>5.9077281505100396</v>
      </c>
      <c r="H1519" s="6">
        <f t="shared" ca="1" si="69"/>
        <v>3.1685609116487656</v>
      </c>
    </row>
    <row r="1520" spans="1:8">
      <c r="A1520" s="5">
        <f>'iBoxx inputs'!A1524</f>
        <v>37903</v>
      </c>
      <c r="B1520" s="6">
        <f ca="1">OFFSET('iBoxx inputs'!B$6,MATCH($A1520,'iBoxx inputs'!$A$7:$A$4858,0),0)</f>
        <v>5.7261846473049101</v>
      </c>
      <c r="C1520" s="6">
        <f ca="1">OFFSET('iBoxx inputs'!C$6,MATCH($A1520,'iBoxx inputs'!$A$7:$A$4858,0),0)</f>
        <v>6.1215054302336602</v>
      </c>
      <c r="D1520" s="6">
        <f ca="1">IFERROR(OFFSET('Bank of England inputs'!D$6,MATCH($A1520,'Bank of England inputs'!$A$7:$A$4920,0),0),D1519)</f>
        <v>2.6738491674828779</v>
      </c>
      <c r="F1520" s="5">
        <f t="shared" si="70"/>
        <v>37903</v>
      </c>
      <c r="G1520" s="6">
        <f t="shared" ca="1" si="71"/>
        <v>5.9238450387692847</v>
      </c>
      <c r="H1520" s="6">
        <f t="shared" ca="1" si="69"/>
        <v>3.1653589474228916</v>
      </c>
    </row>
    <row r="1521" spans="1:8">
      <c r="A1521" s="5">
        <f>'iBoxx inputs'!A1525</f>
        <v>37904</v>
      </c>
      <c r="B1521" s="6">
        <f ca="1">OFFSET('iBoxx inputs'!B$6,MATCH($A1521,'iBoxx inputs'!$A$7:$A$4858,0),0)</f>
        <v>5.6640165235835402</v>
      </c>
      <c r="C1521" s="6">
        <f ca="1">OFFSET('iBoxx inputs'!C$6,MATCH($A1521,'iBoxx inputs'!$A$7:$A$4858,0),0)</f>
        <v>6.0571527972485999</v>
      </c>
      <c r="D1521" s="6">
        <f ca="1">IFERROR(OFFSET('Bank of England inputs'!D$6,MATCH($A1521,'Bank of England inputs'!$A$7:$A$4920,0),0),D1520)</f>
        <v>2.6854846613741046</v>
      </c>
      <c r="F1521" s="5">
        <f t="shared" si="70"/>
        <v>37904</v>
      </c>
      <c r="G1521" s="6">
        <f t="shared" ca="1" si="71"/>
        <v>5.8605846604160696</v>
      </c>
      <c r="H1521" s="6">
        <f t="shared" ca="1" si="69"/>
        <v>3.0920631182805414</v>
      </c>
    </row>
    <row r="1522" spans="1:8">
      <c r="A1522" s="5">
        <f>'iBoxx inputs'!A1526</f>
        <v>37907</v>
      </c>
      <c r="B1522" s="6">
        <f ca="1">OFFSET('iBoxx inputs'!B$6,MATCH($A1522,'iBoxx inputs'!$A$7:$A$4858,0),0)</f>
        <v>5.7295624741483699</v>
      </c>
      <c r="C1522" s="6">
        <f ca="1">OFFSET('iBoxx inputs'!C$6,MATCH($A1522,'iBoxx inputs'!$A$7:$A$4858,0),0)</f>
        <v>6.12991949269703</v>
      </c>
      <c r="D1522" s="6">
        <f ca="1">IFERROR(OFFSET('Bank of England inputs'!D$6,MATCH($A1522,'Bank of England inputs'!$A$7:$A$4920,0),0),D1521)</f>
        <v>2.7135579937304088</v>
      </c>
      <c r="F1522" s="5">
        <f t="shared" si="70"/>
        <v>37907</v>
      </c>
      <c r="G1522" s="6">
        <f t="shared" ca="1" si="71"/>
        <v>5.9297409834227004</v>
      </c>
      <c r="H1522" s="6">
        <f t="shared" ca="1" si="69"/>
        <v>3.1312156374610156</v>
      </c>
    </row>
    <row r="1523" spans="1:8">
      <c r="A1523" s="5">
        <f>'iBoxx inputs'!A1527</f>
        <v>37908</v>
      </c>
      <c r="B1523" s="6">
        <f ca="1">OFFSET('iBoxx inputs'!B$6,MATCH($A1523,'iBoxx inputs'!$A$7:$A$4858,0),0)</f>
        <v>5.7423205871292904</v>
      </c>
      <c r="C1523" s="6">
        <f ca="1">OFFSET('iBoxx inputs'!C$6,MATCH($A1523,'iBoxx inputs'!$A$7:$A$4858,0),0)</f>
        <v>6.1486385679718696</v>
      </c>
      <c r="D1523" s="6">
        <f ca="1">IFERROR(OFFSET('Bank of England inputs'!D$6,MATCH($A1523,'Bank of England inputs'!$A$7:$A$4920,0),0),D1522)</f>
        <v>2.712760748212717</v>
      </c>
      <c r="F1523" s="5">
        <f t="shared" si="70"/>
        <v>37908</v>
      </c>
      <c r="G1523" s="6">
        <f t="shared" ca="1" si="71"/>
        <v>5.9454795775505804</v>
      </c>
      <c r="H1523" s="6">
        <f t="shared" ca="1" si="69"/>
        <v>3.1473390509505039</v>
      </c>
    </row>
    <row r="1524" spans="1:8">
      <c r="A1524" s="5">
        <f>'iBoxx inputs'!A1528</f>
        <v>37909</v>
      </c>
      <c r="B1524" s="6">
        <f ca="1">OFFSET('iBoxx inputs'!B$6,MATCH($A1524,'iBoxx inputs'!$A$7:$A$4858,0),0)</f>
        <v>5.7662907170158499</v>
      </c>
      <c r="C1524" s="6">
        <f ca="1">OFFSET('iBoxx inputs'!C$6,MATCH($A1524,'iBoxx inputs'!$A$7:$A$4858,0),0)</f>
        <v>6.1809638669384501</v>
      </c>
      <c r="D1524" s="6">
        <f ca="1">IFERROR(OFFSET('Bank of England inputs'!D$6,MATCH($A1524,'Bank of England inputs'!$A$7:$A$4920,0),0),D1523)</f>
        <v>2.671232876712315</v>
      </c>
      <c r="F1524" s="5">
        <f t="shared" si="70"/>
        <v>37909</v>
      </c>
      <c r="G1524" s="6">
        <f t="shared" ca="1" si="71"/>
        <v>5.9736272919771505</v>
      </c>
      <c r="H1524" s="6">
        <f t="shared" ca="1" si="69"/>
        <v>3.2164748807782972</v>
      </c>
    </row>
    <row r="1525" spans="1:8">
      <c r="A1525" s="5">
        <f>'iBoxx inputs'!A1529</f>
        <v>37910</v>
      </c>
      <c r="B1525" s="6">
        <f ca="1">OFFSET('iBoxx inputs'!B$6,MATCH($A1525,'iBoxx inputs'!$A$7:$A$4858,0),0)</f>
        <v>5.7314810261527498</v>
      </c>
      <c r="C1525" s="6">
        <f ca="1">OFFSET('iBoxx inputs'!C$6,MATCH($A1525,'iBoxx inputs'!$A$7:$A$4858,0),0)</f>
        <v>6.14487236944061</v>
      </c>
      <c r="D1525" s="6">
        <f ca="1">IFERROR(OFFSET('Bank of England inputs'!D$6,MATCH($A1525,'Bank of England inputs'!$A$7:$A$4920,0),0),D1524)</f>
        <v>2.6617085820530351</v>
      </c>
      <c r="F1525" s="5">
        <f t="shared" si="70"/>
        <v>37910</v>
      </c>
      <c r="G1525" s="6">
        <f t="shared" ca="1" si="71"/>
        <v>5.9381766977966794</v>
      </c>
      <c r="H1525" s="6">
        <f t="shared" ca="1" si="69"/>
        <v>3.1915191759397832</v>
      </c>
    </row>
    <row r="1526" spans="1:8">
      <c r="A1526" s="5">
        <f>'iBoxx inputs'!A1530</f>
        <v>37911</v>
      </c>
      <c r="B1526" s="6">
        <f ca="1">OFFSET('iBoxx inputs'!B$6,MATCH($A1526,'iBoxx inputs'!$A$7:$A$4858,0),0)</f>
        <v>5.6980283549415498</v>
      </c>
      <c r="C1526" s="6">
        <f ca="1">OFFSET('iBoxx inputs'!C$6,MATCH($A1526,'iBoxx inputs'!$A$7:$A$4858,0),0)</f>
        <v>6.1196737985973604</v>
      </c>
      <c r="D1526" s="6">
        <f ca="1">IFERROR(OFFSET('Bank of England inputs'!D$6,MATCH($A1526,'Bank of England inputs'!$A$7:$A$4920,0),0),D1525)</f>
        <v>2.6714942753693904</v>
      </c>
      <c r="F1526" s="5">
        <f t="shared" si="70"/>
        <v>37911</v>
      </c>
      <c r="G1526" s="6">
        <f t="shared" ca="1" si="71"/>
        <v>5.9088510767694551</v>
      </c>
      <c r="H1526" s="6">
        <f t="shared" ca="1" si="69"/>
        <v>3.1531213451684525</v>
      </c>
    </row>
    <row r="1527" spans="1:8">
      <c r="A1527" s="5">
        <f>'iBoxx inputs'!A1531</f>
        <v>37914</v>
      </c>
      <c r="B1527" s="6">
        <f ca="1">OFFSET('iBoxx inputs'!B$6,MATCH($A1527,'iBoxx inputs'!$A$7:$A$4858,0),0)</f>
        <v>5.6887999589543199</v>
      </c>
      <c r="C1527" s="6">
        <f ca="1">OFFSET('iBoxx inputs'!C$6,MATCH($A1527,'iBoxx inputs'!$A$7:$A$4858,0),0)</f>
        <v>6.1099892015672399</v>
      </c>
      <c r="D1527" s="6">
        <f ca="1">IFERROR(OFFSET('Bank of England inputs'!D$6,MATCH($A1527,'Bank of England inputs'!$A$7:$A$4920,0),0),D1526)</f>
        <v>2.6717557251908275</v>
      </c>
      <c r="F1527" s="5">
        <f t="shared" si="70"/>
        <v>37914</v>
      </c>
      <c r="G1527" s="6">
        <f t="shared" ca="1" si="71"/>
        <v>5.8993945802607799</v>
      </c>
      <c r="H1527" s="6">
        <f t="shared" ca="1" si="69"/>
        <v>3.1436482528934162</v>
      </c>
    </row>
    <row r="1528" spans="1:8">
      <c r="A1528" s="5">
        <f>'iBoxx inputs'!A1532</f>
        <v>37915</v>
      </c>
      <c r="B1528" s="6">
        <f ca="1">OFFSET('iBoxx inputs'!B$6,MATCH($A1528,'iBoxx inputs'!$A$7:$A$4858,0),0)</f>
        <v>5.6790662564828303</v>
      </c>
      <c r="C1528" s="6">
        <f ca="1">OFFSET('iBoxx inputs'!C$6,MATCH($A1528,'iBoxx inputs'!$A$7:$A$4858,0),0)</f>
        <v>6.1046317279004398</v>
      </c>
      <c r="D1528" s="6">
        <f ca="1">IFERROR(OFFSET('Bank of England inputs'!D$6,MATCH($A1528,'Bank of England inputs'!$A$7:$A$4920,0),0),D1527)</f>
        <v>2.6524420084173439</v>
      </c>
      <c r="F1528" s="5">
        <f t="shared" si="70"/>
        <v>37915</v>
      </c>
      <c r="G1528" s="6">
        <f t="shared" ca="1" si="71"/>
        <v>5.891848992191635</v>
      </c>
      <c r="H1528" s="6">
        <f t="shared" ca="1" si="69"/>
        <v>3.1557037712835578</v>
      </c>
    </row>
    <row r="1529" spans="1:8">
      <c r="A1529" s="5">
        <f>'iBoxx inputs'!A1533</f>
        <v>37916</v>
      </c>
      <c r="B1529" s="6">
        <f ca="1">OFFSET('iBoxx inputs'!B$6,MATCH($A1529,'iBoxx inputs'!$A$7:$A$4858,0),0)</f>
        <v>5.7212130964543402</v>
      </c>
      <c r="C1529" s="6">
        <f ca="1">OFFSET('iBoxx inputs'!C$6,MATCH($A1529,'iBoxx inputs'!$A$7:$A$4858,0),0)</f>
        <v>6.1664170994038203</v>
      </c>
      <c r="D1529" s="6">
        <f ca="1">IFERROR(OFFSET('Bank of England inputs'!D$6,MATCH($A1529,'Bank of England inputs'!$A$7:$A$4920,0),0),D1528)</f>
        <v>2.671232876712315</v>
      </c>
      <c r="F1529" s="5">
        <f t="shared" si="70"/>
        <v>37916</v>
      </c>
      <c r="G1529" s="6">
        <f t="shared" ca="1" si="71"/>
        <v>5.9438150979290807</v>
      </c>
      <c r="H1529" s="6">
        <f t="shared" ca="1" si="69"/>
        <v>3.1874383208648771</v>
      </c>
    </row>
    <row r="1530" spans="1:8">
      <c r="A1530" s="5">
        <f>'iBoxx inputs'!A1534</f>
        <v>37917</v>
      </c>
      <c r="B1530" s="6">
        <f ca="1">OFFSET('iBoxx inputs'!B$6,MATCH($A1530,'iBoxx inputs'!$A$7:$A$4858,0),0)</f>
        <v>5.74590802934111</v>
      </c>
      <c r="C1530" s="6">
        <f ca="1">OFFSET('iBoxx inputs'!C$6,MATCH($A1530,'iBoxx inputs'!$A$7:$A$4858,0),0)</f>
        <v>6.1881020750515203</v>
      </c>
      <c r="D1530" s="6">
        <f ca="1">IFERROR(OFFSET('Bank of England inputs'!D$6,MATCH($A1530,'Bank of England inputs'!$A$7:$A$4920,0),0),D1529)</f>
        <v>2.6503667481662774</v>
      </c>
      <c r="F1530" s="5">
        <f t="shared" si="70"/>
        <v>37917</v>
      </c>
      <c r="G1530" s="6">
        <f t="shared" ca="1" si="71"/>
        <v>5.9670050521963152</v>
      </c>
      <c r="H1530" s="6">
        <f t="shared" ca="1" si="69"/>
        <v>3.2310048264774238</v>
      </c>
    </row>
    <row r="1531" spans="1:8">
      <c r="A1531" s="5">
        <f>'iBoxx inputs'!A1535</f>
        <v>37918</v>
      </c>
      <c r="B1531" s="6">
        <f ca="1">OFFSET('iBoxx inputs'!B$6,MATCH($A1531,'iBoxx inputs'!$A$7:$A$4858,0),0)</f>
        <v>5.7413417876272899</v>
      </c>
      <c r="C1531" s="6">
        <f ca="1">OFFSET('iBoxx inputs'!C$6,MATCH($A1531,'iBoxx inputs'!$A$7:$A$4858,0),0)</f>
        <v>6.1942795784532896</v>
      </c>
      <c r="D1531" s="6">
        <f ca="1">IFERROR(OFFSET('Bank of England inputs'!D$6,MATCH($A1531,'Bank of England inputs'!$A$7:$A$4920,0),0),D1530)</f>
        <v>2.6498484404028577</v>
      </c>
      <c r="F1531" s="5">
        <f t="shared" si="70"/>
        <v>37918</v>
      </c>
      <c r="G1531" s="6">
        <f t="shared" ca="1" si="71"/>
        <v>5.9678106830402893</v>
      </c>
      <c r="H1531" s="6">
        <f t="shared" ca="1" si="69"/>
        <v>3.2323109025960139</v>
      </c>
    </row>
    <row r="1532" spans="1:8">
      <c r="A1532" s="5">
        <f>'iBoxx inputs'!A1536</f>
        <v>37921</v>
      </c>
      <c r="B1532" s="6">
        <f ca="1">OFFSET('iBoxx inputs'!B$6,MATCH($A1532,'iBoxx inputs'!$A$7:$A$4858,0),0)</f>
        <v>5.7685576835523404</v>
      </c>
      <c r="C1532" s="6">
        <f ca="1">OFFSET('iBoxx inputs'!C$6,MATCH($A1532,'iBoxx inputs'!$A$7:$A$4858,0),0)</f>
        <v>6.2297554335296903</v>
      </c>
      <c r="D1532" s="6">
        <f ca="1">IFERROR(OFFSET('Bank of England inputs'!D$6,MATCH($A1532,'Bank of England inputs'!$A$7:$A$4920,0),0),D1531)</f>
        <v>2.6789206100899632</v>
      </c>
      <c r="F1532" s="5">
        <f t="shared" si="70"/>
        <v>37921</v>
      </c>
      <c r="G1532" s="6">
        <f t="shared" ca="1" si="71"/>
        <v>5.9991565585410154</v>
      </c>
      <c r="H1532" s="6">
        <f t="shared" ca="1" si="69"/>
        <v>3.2336101010052687</v>
      </c>
    </row>
    <row r="1533" spans="1:8">
      <c r="A1533" s="5">
        <f>'iBoxx inputs'!A1537</f>
        <v>37922</v>
      </c>
      <c r="B1533" s="6">
        <f ca="1">OFFSET('iBoxx inputs'!B$6,MATCH($A1533,'iBoxx inputs'!$A$7:$A$4858,0),0)</f>
        <v>5.7153532555003697</v>
      </c>
      <c r="C1533" s="6">
        <f ca="1">OFFSET('iBoxx inputs'!C$6,MATCH($A1533,'iBoxx inputs'!$A$7:$A$4858,0),0)</f>
        <v>6.1858261126263301</v>
      </c>
      <c r="D1533" s="6">
        <f ca="1">IFERROR(OFFSET('Bank of England inputs'!D$6,MATCH($A1533,'Bank of England inputs'!$A$7:$A$4920,0),0),D1532)</f>
        <v>2.6897496087636918</v>
      </c>
      <c r="F1533" s="5">
        <f t="shared" si="70"/>
        <v>37922</v>
      </c>
      <c r="G1533" s="6">
        <f t="shared" ca="1" si="71"/>
        <v>5.9505896840633499</v>
      </c>
      <c r="H1533" s="6">
        <f t="shared" ca="1" si="69"/>
        <v>3.1754289865571605</v>
      </c>
    </row>
    <row r="1534" spans="1:8">
      <c r="A1534" s="5">
        <f>'iBoxx inputs'!A1538</f>
        <v>37923</v>
      </c>
      <c r="B1534" s="6">
        <f ca="1">OFFSET('iBoxx inputs'!B$6,MATCH($A1534,'iBoxx inputs'!$A$7:$A$4858,0),0)</f>
        <v>5.7745718169550999</v>
      </c>
      <c r="C1534" s="6">
        <f ca="1">OFFSET('iBoxx inputs'!C$6,MATCH($A1534,'iBoxx inputs'!$A$7:$A$4858,0),0)</f>
        <v>6.2367402544075601</v>
      </c>
      <c r="D1534" s="6">
        <f ca="1">IFERROR(OFFSET('Bank of England inputs'!D$6,MATCH($A1534,'Bank of England inputs'!$A$7:$A$4920,0),0),D1533)</f>
        <v>2.7185605319773209</v>
      </c>
      <c r="F1534" s="5">
        <f t="shared" si="70"/>
        <v>37923</v>
      </c>
      <c r="G1534" s="6">
        <f t="shared" ca="1" si="71"/>
        <v>6.00565603568133</v>
      </c>
      <c r="H1534" s="6">
        <f t="shared" ca="1" si="69"/>
        <v>3.2000988786059725</v>
      </c>
    </row>
    <row r="1535" spans="1:8">
      <c r="A1535" s="5">
        <f>'iBoxx inputs'!A1539</f>
        <v>37924</v>
      </c>
      <c r="B1535" s="6">
        <f ca="1">OFFSET('iBoxx inputs'!B$6,MATCH($A1535,'iBoxx inputs'!$A$7:$A$4858,0),0)</f>
        <v>5.7711545375408697</v>
      </c>
      <c r="C1535" s="6">
        <f ca="1">OFFSET('iBoxx inputs'!C$6,MATCH($A1535,'iBoxx inputs'!$A$7:$A$4858,0),0)</f>
        <v>6.2283392591585898</v>
      </c>
      <c r="D1535" s="6">
        <f ca="1">IFERROR(OFFSET('Bank of England inputs'!D$6,MATCH($A1535,'Bank of England inputs'!$A$7:$A$4920,0),0),D1534)</f>
        <v>2.7283395266966659</v>
      </c>
      <c r="F1535" s="5">
        <f t="shared" si="70"/>
        <v>37924</v>
      </c>
      <c r="G1535" s="6">
        <f t="shared" ca="1" si="71"/>
        <v>5.9997468983497297</v>
      </c>
      <c r="H1535" s="6">
        <f t="shared" ca="1" si="69"/>
        <v>3.1845227779651708</v>
      </c>
    </row>
    <row r="1536" spans="1:8">
      <c r="A1536" s="5">
        <f>'iBoxx inputs'!A1540</f>
        <v>37925</v>
      </c>
      <c r="B1536" s="6">
        <f ca="1">OFFSET('iBoxx inputs'!B$6,MATCH($A1536,'iBoxx inputs'!$A$7:$A$4858,0),0)</f>
        <v>5.7339768155961304</v>
      </c>
      <c r="C1536" s="6">
        <f ca="1">OFFSET('iBoxx inputs'!C$6,MATCH($A1536,'iBoxx inputs'!$A$7:$A$4858,0),0)</f>
        <v>6.1897925554500199</v>
      </c>
      <c r="D1536" s="6">
        <f ca="1">IFERROR(OFFSET('Bank of England inputs'!D$6,MATCH($A1536,'Bank of England inputs'!$A$7:$A$4920,0),0),D1535)</f>
        <v>2.7193583096938312</v>
      </c>
      <c r="F1536" s="5">
        <f t="shared" si="70"/>
        <v>37925</v>
      </c>
      <c r="G1536" s="6">
        <f t="shared" ca="1" si="71"/>
        <v>5.9618846855230752</v>
      </c>
      <c r="H1536" s="6">
        <f t="shared" ca="1" si="69"/>
        <v>3.1566848052663854</v>
      </c>
    </row>
    <row r="1537" spans="1:8">
      <c r="A1537" s="5">
        <f>'iBoxx inputs'!A1541</f>
        <v>37928</v>
      </c>
      <c r="B1537" s="6">
        <f ca="1">OFFSET('iBoxx inputs'!B$6,MATCH($A1537,'iBoxx inputs'!$A$7:$A$4858,0),0)</f>
        <v>5.8320775794786304</v>
      </c>
      <c r="C1537" s="6">
        <f ca="1">OFFSET('iBoxx inputs'!C$6,MATCH($A1537,'iBoxx inputs'!$A$7:$A$4858,0),0)</f>
        <v>6.28100044340216</v>
      </c>
      <c r="D1537" s="6">
        <f ca="1">IFERROR(OFFSET('Bank of England inputs'!D$6,MATCH($A1537,'Bank of England inputs'!$A$7:$A$4920,0),0),D1536)</f>
        <v>2.7468230694037254</v>
      </c>
      <c r="F1537" s="5">
        <f t="shared" si="70"/>
        <v>37928</v>
      </c>
      <c r="G1537" s="6">
        <f t="shared" ca="1" si="71"/>
        <v>6.0565390114403952</v>
      </c>
      <c r="H1537" s="6">
        <f t="shared" ca="1" si="69"/>
        <v>3.2212343342246319</v>
      </c>
    </row>
    <row r="1538" spans="1:8">
      <c r="A1538" s="5">
        <f>'iBoxx inputs'!A1542</f>
        <v>37929</v>
      </c>
      <c r="B1538" s="6">
        <f ca="1">OFFSET('iBoxx inputs'!B$6,MATCH($A1538,'iBoxx inputs'!$A$7:$A$4858,0),0)</f>
        <v>5.7650681657263698</v>
      </c>
      <c r="C1538" s="6">
        <f ca="1">OFFSET('iBoxx inputs'!C$6,MATCH($A1538,'iBoxx inputs'!$A$7:$A$4858,0),0)</f>
        <v>6.2142771731184601</v>
      </c>
      <c r="D1538" s="6">
        <f ca="1">IFERROR(OFFSET('Bank of England inputs'!D$6,MATCH($A1538,'Bank of England inputs'!$A$7:$A$4920,0),0),D1537)</f>
        <v>2.7182947100811594</v>
      </c>
      <c r="F1538" s="5">
        <f t="shared" si="70"/>
        <v>37929</v>
      </c>
      <c r="G1538" s="6">
        <f t="shared" ca="1" si="71"/>
        <v>5.9896726694224149</v>
      </c>
      <c r="H1538" s="6">
        <f t="shared" ca="1" si="69"/>
        <v>3.1848055583229895</v>
      </c>
    </row>
    <row r="1539" spans="1:8">
      <c r="A1539" s="5">
        <f>'iBoxx inputs'!A1543</f>
        <v>37930</v>
      </c>
      <c r="B1539" s="6">
        <f ca="1">OFFSET('iBoxx inputs'!B$6,MATCH($A1539,'iBoxx inputs'!$A$7:$A$4858,0),0)</f>
        <v>5.7113047331733702</v>
      </c>
      <c r="C1539" s="6">
        <f ca="1">OFFSET('iBoxx inputs'!C$6,MATCH($A1539,'iBoxx inputs'!$A$7:$A$4858,0),0)</f>
        <v>6.1659878591973003</v>
      </c>
      <c r="D1539" s="6">
        <f ca="1">IFERROR(OFFSET('Bank of England inputs'!D$6,MATCH($A1539,'Bank of England inputs'!$A$7:$A$4920,0),0),D1538)</f>
        <v>2.699530516431925</v>
      </c>
      <c r="F1539" s="5">
        <f t="shared" si="70"/>
        <v>37930</v>
      </c>
      <c r="G1539" s="6">
        <f t="shared" ca="1" si="71"/>
        <v>5.9386462961853352</v>
      </c>
      <c r="H1539" s="6">
        <f t="shared" ref="H1539:H1602" ca="1" si="72">((1+G1539/100)/(1+D1539/100)-1)*100</f>
        <v>3.1539733078284726</v>
      </c>
    </row>
    <row r="1540" spans="1:8">
      <c r="A1540" s="5">
        <f>'iBoxx inputs'!A1544</f>
        <v>37931</v>
      </c>
      <c r="B1540" s="6">
        <f ca="1">OFFSET('iBoxx inputs'!B$6,MATCH($A1540,'iBoxx inputs'!$A$7:$A$4858,0),0)</f>
        <v>5.7837881010077199</v>
      </c>
      <c r="C1540" s="6">
        <f ca="1">OFFSET('iBoxx inputs'!C$6,MATCH($A1540,'iBoxx inputs'!$A$7:$A$4858,0),0)</f>
        <v>6.24324533410027</v>
      </c>
      <c r="D1540" s="6">
        <f ca="1">IFERROR(OFFSET('Bank of England inputs'!D$6,MATCH($A1540,'Bank of England inputs'!$A$7:$A$4920,0),0),D1539)</f>
        <v>2.7478975161353336</v>
      </c>
      <c r="F1540" s="5">
        <f t="shared" ref="F1540:F1603" si="73">A1540</f>
        <v>37931</v>
      </c>
      <c r="G1540" s="6">
        <f t="shared" ref="G1540:G1603" ca="1" si="74">(B1540+C1540)/2</f>
        <v>6.013516717553995</v>
      </c>
      <c r="H1540" s="6">
        <f t="shared" ca="1" si="72"/>
        <v>3.1782832353390189</v>
      </c>
    </row>
    <row r="1541" spans="1:8">
      <c r="A1541" s="5">
        <f>'iBoxx inputs'!A1545</f>
        <v>37932</v>
      </c>
      <c r="B1541" s="6">
        <f ca="1">OFFSET('iBoxx inputs'!B$6,MATCH($A1541,'iBoxx inputs'!$A$7:$A$4858,0),0)</f>
        <v>5.7952368699572796</v>
      </c>
      <c r="C1541" s="6">
        <f ca="1">OFFSET('iBoxx inputs'!C$6,MATCH($A1541,'iBoxx inputs'!$A$7:$A$4858,0),0)</f>
        <v>6.2550266851609804</v>
      </c>
      <c r="D1541" s="6">
        <f ca="1">IFERROR(OFFSET('Bank of England inputs'!D$6,MATCH($A1541,'Bank of England inputs'!$A$7:$A$4920,0),0),D1540)</f>
        <v>2.7275393489099686</v>
      </c>
      <c r="F1541" s="5">
        <f t="shared" si="73"/>
        <v>37932</v>
      </c>
      <c r="G1541" s="6">
        <f t="shared" ca="1" si="74"/>
        <v>6.02513177755913</v>
      </c>
      <c r="H1541" s="6">
        <f t="shared" ca="1" si="72"/>
        <v>3.2100373955702421</v>
      </c>
    </row>
    <row r="1542" spans="1:8">
      <c r="A1542" s="5">
        <f>'iBoxx inputs'!A1546</f>
        <v>37935</v>
      </c>
      <c r="B1542" s="6">
        <f ca="1">OFFSET('iBoxx inputs'!B$6,MATCH($A1542,'iBoxx inputs'!$A$7:$A$4858,0),0)</f>
        <v>5.79375793431457</v>
      </c>
      <c r="C1542" s="6">
        <f ca="1">OFFSET('iBoxx inputs'!C$6,MATCH($A1542,'iBoxx inputs'!$A$7:$A$4858,0),0)</f>
        <v>6.2463531944673001</v>
      </c>
      <c r="D1542" s="6">
        <f ca="1">IFERROR(OFFSET('Bank of England inputs'!D$6,MATCH($A1542,'Bank of England inputs'!$A$7:$A$4920,0),0),D1541)</f>
        <v>2.7481662591687162</v>
      </c>
      <c r="F1542" s="5">
        <f t="shared" si="73"/>
        <v>37935</v>
      </c>
      <c r="G1542" s="6">
        <f t="shared" ca="1" si="74"/>
        <v>6.020055564390935</v>
      </c>
      <c r="H1542" s="6">
        <f t="shared" ca="1" si="72"/>
        <v>3.1843773220918692</v>
      </c>
    </row>
    <row r="1543" spans="1:8">
      <c r="A1543" s="5">
        <f>'iBoxx inputs'!A1547</f>
        <v>37936</v>
      </c>
      <c r="B1543" s="6">
        <f ca="1">OFFSET('iBoxx inputs'!B$6,MATCH($A1543,'iBoxx inputs'!$A$7:$A$4858,0),0)</f>
        <v>5.8203337527648698</v>
      </c>
      <c r="C1543" s="6">
        <f ca="1">OFFSET('iBoxx inputs'!C$6,MATCH($A1543,'iBoxx inputs'!$A$7:$A$4858,0),0)</f>
        <v>6.2736233537315602</v>
      </c>
      <c r="D1543" s="6">
        <f ca="1">IFERROR(OFFSET('Bank of England inputs'!D$6,MATCH($A1543,'Bank of England inputs'!$A$7:$A$4920,0),0),D1542)</f>
        <v>2.7677261613691995</v>
      </c>
      <c r="F1543" s="5">
        <f t="shared" si="73"/>
        <v>37936</v>
      </c>
      <c r="G1543" s="6">
        <f t="shared" ca="1" si="74"/>
        <v>6.0469785532482145</v>
      </c>
      <c r="H1543" s="6">
        <f t="shared" ca="1" si="72"/>
        <v>3.1909360208377313</v>
      </c>
    </row>
    <row r="1544" spans="1:8">
      <c r="A1544" s="5">
        <f>'iBoxx inputs'!A1548</f>
        <v>37937</v>
      </c>
      <c r="B1544" s="6">
        <f ca="1">OFFSET('iBoxx inputs'!B$6,MATCH($A1544,'iBoxx inputs'!$A$7:$A$4858,0),0)</f>
        <v>5.7988231261912198</v>
      </c>
      <c r="C1544" s="6">
        <f ca="1">OFFSET('iBoxx inputs'!C$6,MATCH($A1544,'iBoxx inputs'!$A$7:$A$4858,0),0)</f>
        <v>6.2451075894412797</v>
      </c>
      <c r="D1544" s="6">
        <f ca="1">IFERROR(OFFSET('Bank of England inputs'!D$6,MATCH($A1544,'Bank of England inputs'!$A$7:$A$4920,0),0),D1543)</f>
        <v>2.7584857673872643</v>
      </c>
      <c r="F1544" s="5">
        <f t="shared" si="73"/>
        <v>37937</v>
      </c>
      <c r="G1544" s="6">
        <f t="shared" ca="1" si="74"/>
        <v>6.0219653578162493</v>
      </c>
      <c r="H1544" s="6">
        <f t="shared" ca="1" si="72"/>
        <v>3.1758735700100349</v>
      </c>
    </row>
    <row r="1545" spans="1:8">
      <c r="A1545" s="5">
        <f>'iBoxx inputs'!A1549</f>
        <v>37938</v>
      </c>
      <c r="B1545" s="6">
        <f ca="1">OFFSET('iBoxx inputs'!B$6,MATCH($A1545,'iBoxx inputs'!$A$7:$A$4858,0),0)</f>
        <v>5.7609016007462097</v>
      </c>
      <c r="C1545" s="6">
        <f ca="1">OFFSET('iBoxx inputs'!C$6,MATCH($A1545,'iBoxx inputs'!$A$7:$A$4858,0),0)</f>
        <v>6.1928687632421404</v>
      </c>
      <c r="D1545" s="6">
        <f ca="1">IFERROR(OFFSET('Bank of England inputs'!D$6,MATCH($A1545,'Bank of England inputs'!$A$7:$A$4920,0),0),D1544)</f>
        <v>2.7497798219003888</v>
      </c>
      <c r="F1545" s="5">
        <f t="shared" si="73"/>
        <v>37938</v>
      </c>
      <c r="G1545" s="6">
        <f t="shared" ca="1" si="74"/>
        <v>5.9768851819941755</v>
      </c>
      <c r="H1545" s="6">
        <f t="shared" ca="1" si="72"/>
        <v>3.1407418737903203</v>
      </c>
    </row>
    <row r="1546" spans="1:8">
      <c r="A1546" s="5">
        <f>'iBoxx inputs'!A1550</f>
        <v>37939</v>
      </c>
      <c r="B1546" s="6">
        <f ca="1">OFFSET('iBoxx inputs'!B$6,MATCH($A1546,'iBoxx inputs'!$A$7:$A$4858,0),0)</f>
        <v>5.7332595635740997</v>
      </c>
      <c r="C1546" s="6">
        <f ca="1">OFFSET('iBoxx inputs'!C$6,MATCH($A1546,'iBoxx inputs'!$A$7:$A$4858,0),0)</f>
        <v>6.1664334661667501</v>
      </c>
      <c r="D1546" s="6">
        <f ca="1">IFERROR(OFFSET('Bank of England inputs'!D$6,MATCH($A1546,'Bank of England inputs'!$A$7:$A$4920,0),0),D1545)</f>
        <v>2.7503180972888286</v>
      </c>
      <c r="F1546" s="5">
        <f t="shared" si="73"/>
        <v>37939</v>
      </c>
      <c r="G1546" s="6">
        <f t="shared" ca="1" si="74"/>
        <v>5.9498465148704245</v>
      </c>
      <c r="H1546" s="6">
        <f t="shared" ca="1" si="72"/>
        <v>3.113886630065843</v>
      </c>
    </row>
    <row r="1547" spans="1:8">
      <c r="A1547" s="5">
        <f>'iBoxx inputs'!A1551</f>
        <v>37942</v>
      </c>
      <c r="B1547" s="6">
        <f ca="1">OFFSET('iBoxx inputs'!B$6,MATCH($A1547,'iBoxx inputs'!$A$7:$A$4858,0),0)</f>
        <v>5.70924133388315</v>
      </c>
      <c r="C1547" s="6">
        <f ca="1">OFFSET('iBoxx inputs'!C$6,MATCH($A1547,'iBoxx inputs'!$A$7:$A$4858,0),0)</f>
        <v>6.1384799160682197</v>
      </c>
      <c r="D1547" s="6">
        <f ca="1">IFERROR(OFFSET('Bank of England inputs'!D$6,MATCH($A1547,'Bank of England inputs'!$A$7:$A$4920,0),0),D1546)</f>
        <v>2.7511259056197446</v>
      </c>
      <c r="F1547" s="5">
        <f t="shared" si="73"/>
        <v>37942</v>
      </c>
      <c r="G1547" s="6">
        <f t="shared" ca="1" si="74"/>
        <v>5.9238606249756849</v>
      </c>
      <c r="H1547" s="6">
        <f t="shared" ca="1" si="72"/>
        <v>3.0877858431159089</v>
      </c>
    </row>
    <row r="1548" spans="1:8">
      <c r="A1548" s="5">
        <f>'iBoxx inputs'!A1552</f>
        <v>37943</v>
      </c>
      <c r="B1548" s="6">
        <f ca="1">OFFSET('iBoxx inputs'!B$6,MATCH($A1548,'iBoxx inputs'!$A$7:$A$4858,0),0)</f>
        <v>5.6953909208828204</v>
      </c>
      <c r="C1548" s="6">
        <f ca="1">OFFSET('iBoxx inputs'!C$6,MATCH($A1548,'iBoxx inputs'!$A$7:$A$4858,0),0)</f>
        <v>6.1232217143074097</v>
      </c>
      <c r="D1548" s="6">
        <f ca="1">IFERROR(OFFSET('Bank of England inputs'!D$6,MATCH($A1548,'Bank of England inputs'!$A$7:$A$4920,0),0),D1547)</f>
        <v>2.7312775330396555</v>
      </c>
      <c r="F1548" s="5">
        <f t="shared" si="73"/>
        <v>37943</v>
      </c>
      <c r="G1548" s="6">
        <f t="shared" ca="1" si="74"/>
        <v>5.9093063175951155</v>
      </c>
      <c r="H1548" s="6">
        <f t="shared" ca="1" si="72"/>
        <v>3.0935357379678008</v>
      </c>
    </row>
    <row r="1549" spans="1:8">
      <c r="A1549" s="5">
        <f>'iBoxx inputs'!A1553</f>
        <v>37944</v>
      </c>
      <c r="B1549" s="6">
        <f ca="1">OFFSET('iBoxx inputs'!B$6,MATCH($A1549,'iBoxx inputs'!$A$7:$A$4858,0),0)</f>
        <v>5.7814661554008699</v>
      </c>
      <c r="C1549" s="6">
        <f ca="1">OFFSET('iBoxx inputs'!C$6,MATCH($A1549,'iBoxx inputs'!$A$7:$A$4858,0),0)</f>
        <v>6.20822735542502</v>
      </c>
      <c r="D1549" s="6">
        <f ca="1">IFERROR(OFFSET('Bank of England inputs'!D$6,MATCH($A1549,'Bank of England inputs'!$A$7:$A$4920,0),0),D1548)</f>
        <v>2.7897415818324056</v>
      </c>
      <c r="F1549" s="5">
        <f t="shared" si="73"/>
        <v>37944</v>
      </c>
      <c r="G1549" s="6">
        <f t="shared" ca="1" si="74"/>
        <v>5.9948467554129454</v>
      </c>
      <c r="H1549" s="6">
        <f t="shared" ca="1" si="72"/>
        <v>3.1181177462431098</v>
      </c>
    </row>
    <row r="1550" spans="1:8">
      <c r="A1550" s="5">
        <f>'iBoxx inputs'!A1554</f>
        <v>37945</v>
      </c>
      <c r="B1550" s="6">
        <f ca="1">OFFSET('iBoxx inputs'!B$6,MATCH($A1550,'iBoxx inputs'!$A$7:$A$4858,0),0)</f>
        <v>5.7921338436612402</v>
      </c>
      <c r="C1550" s="6">
        <f ca="1">OFFSET('iBoxx inputs'!C$6,MATCH($A1550,'iBoxx inputs'!$A$7:$A$4858,0),0)</f>
        <v>6.2204432166104899</v>
      </c>
      <c r="D1550" s="6">
        <f ca="1">IFERROR(OFFSET('Bank of England inputs'!D$6,MATCH($A1550,'Bank of England inputs'!$A$7:$A$4920,0),0),D1549)</f>
        <v>2.7900146842878115</v>
      </c>
      <c r="F1550" s="5">
        <f t="shared" si="73"/>
        <v>37945</v>
      </c>
      <c r="G1550" s="6">
        <f t="shared" ca="1" si="74"/>
        <v>6.0062885301358655</v>
      </c>
      <c r="H1550" s="6">
        <f t="shared" ca="1" si="72"/>
        <v>3.1289749843179004</v>
      </c>
    </row>
    <row r="1551" spans="1:8">
      <c r="A1551" s="5">
        <f>'iBoxx inputs'!A1555</f>
        <v>37946</v>
      </c>
      <c r="B1551" s="6">
        <f ca="1">OFFSET('iBoxx inputs'!B$6,MATCH($A1551,'iBoxx inputs'!$A$7:$A$4858,0),0)</f>
        <v>5.78380036122799</v>
      </c>
      <c r="C1551" s="6">
        <f ca="1">OFFSET('iBoxx inputs'!C$6,MATCH($A1551,'iBoxx inputs'!$A$7:$A$4858,0),0)</f>
        <v>6.2119639411344503</v>
      </c>
      <c r="D1551" s="6">
        <f ca="1">IFERROR(OFFSET('Bank of England inputs'!D$6,MATCH($A1551,'Bank of England inputs'!$A$7:$A$4920,0),0),D1550)</f>
        <v>2.7799530148786111</v>
      </c>
      <c r="F1551" s="5">
        <f t="shared" si="73"/>
        <v>37946</v>
      </c>
      <c r="G1551" s="6">
        <f t="shared" ca="1" si="74"/>
        <v>5.9978821511812201</v>
      </c>
      <c r="H1551" s="6">
        <f t="shared" ca="1" si="72"/>
        <v>3.1308918149016707</v>
      </c>
    </row>
    <row r="1552" spans="1:8">
      <c r="A1552" s="5">
        <f>'iBoxx inputs'!A1556</f>
        <v>37949</v>
      </c>
      <c r="B1552" s="6">
        <f ca="1">OFFSET('iBoxx inputs'!B$6,MATCH($A1552,'iBoxx inputs'!$A$7:$A$4858,0),0)</f>
        <v>5.8544618307256497</v>
      </c>
      <c r="C1552" s="6">
        <f ca="1">OFFSET('iBoxx inputs'!C$6,MATCH($A1552,'iBoxx inputs'!$A$7:$A$4858,0),0)</f>
        <v>6.2839665130506503</v>
      </c>
      <c r="D1552" s="6">
        <f ca="1">IFERROR(OFFSET('Bank of England inputs'!D$6,MATCH($A1552,'Bank of England inputs'!$A$7:$A$4920,0),0),D1551)</f>
        <v>2.7881040892193232</v>
      </c>
      <c r="F1552" s="5">
        <f t="shared" si="73"/>
        <v>37949</v>
      </c>
      <c r="G1552" s="6">
        <f t="shared" ca="1" si="74"/>
        <v>6.0692141718881505</v>
      </c>
      <c r="H1552" s="6">
        <f t="shared" ca="1" si="72"/>
        <v>3.1921107133378479</v>
      </c>
    </row>
    <row r="1553" spans="1:8">
      <c r="A1553" s="5">
        <f>'iBoxx inputs'!A1557</f>
        <v>37950</v>
      </c>
      <c r="B1553" s="6">
        <f ca="1">OFFSET('iBoxx inputs'!B$6,MATCH($A1553,'iBoxx inputs'!$A$7:$A$4858,0),0)</f>
        <v>5.8709050868637203</v>
      </c>
      <c r="C1553" s="6">
        <f ca="1">OFFSET('iBoxx inputs'!C$6,MATCH($A1553,'iBoxx inputs'!$A$7:$A$4858,0),0)</f>
        <v>6.2966623636557602</v>
      </c>
      <c r="D1553" s="6">
        <f ca="1">IFERROR(OFFSET('Bank of England inputs'!D$6,MATCH($A1553,'Bank of England inputs'!$A$7:$A$4920,0),0),D1552)</f>
        <v>2.7777777777777679</v>
      </c>
      <c r="F1553" s="5">
        <f t="shared" si="73"/>
        <v>37950</v>
      </c>
      <c r="G1553" s="6">
        <f t="shared" ca="1" si="74"/>
        <v>6.0837837252597406</v>
      </c>
      <c r="H1553" s="6">
        <f t="shared" ca="1" si="72"/>
        <v>3.2166544353878779</v>
      </c>
    </row>
    <row r="1554" spans="1:8">
      <c r="A1554" s="5">
        <f>'iBoxx inputs'!A1558</f>
        <v>37951</v>
      </c>
      <c r="B1554" s="6">
        <f ca="1">OFFSET('iBoxx inputs'!B$6,MATCH($A1554,'iBoxx inputs'!$A$7:$A$4858,0),0)</f>
        <v>5.7672635957698901</v>
      </c>
      <c r="C1554" s="6">
        <f ca="1">OFFSET('iBoxx inputs'!C$6,MATCH($A1554,'iBoxx inputs'!$A$7:$A$4858,0),0)</f>
        <v>6.1992670600225601</v>
      </c>
      <c r="D1554" s="6">
        <f ca="1">IFERROR(OFFSET('Bank of England inputs'!D$6,MATCH($A1554,'Bank of England inputs'!$A$7:$A$4920,0),0),D1553)</f>
        <v>2.7500489332550337</v>
      </c>
      <c r="F1554" s="5">
        <f t="shared" si="73"/>
        <v>37951</v>
      </c>
      <c r="G1554" s="6">
        <f t="shared" ca="1" si="74"/>
        <v>5.9832653278962251</v>
      </c>
      <c r="H1554" s="6">
        <f t="shared" ca="1" si="72"/>
        <v>3.1466811239588166</v>
      </c>
    </row>
    <row r="1555" spans="1:8">
      <c r="A1555" s="5">
        <f>'iBoxx inputs'!A1559</f>
        <v>37952</v>
      </c>
      <c r="B1555" s="6">
        <f ca="1">OFFSET('iBoxx inputs'!B$6,MATCH($A1555,'iBoxx inputs'!$A$7:$A$4858,0),0)</f>
        <v>5.7877127715786898</v>
      </c>
      <c r="C1555" s="6">
        <f ca="1">OFFSET('iBoxx inputs'!C$6,MATCH($A1555,'iBoxx inputs'!$A$7:$A$4858,0),0)</f>
        <v>6.2266684048327603</v>
      </c>
      <c r="D1555" s="6">
        <f ca="1">IFERROR(OFFSET('Bank of England inputs'!D$6,MATCH($A1555,'Bank of England inputs'!$A$7:$A$4920,0),0),D1554)</f>
        <v>2.7489728037566108</v>
      </c>
      <c r="F1555" s="5">
        <f t="shared" si="73"/>
        <v>37952</v>
      </c>
      <c r="G1555" s="6">
        <f t="shared" ca="1" si="74"/>
        <v>6.0071905882057255</v>
      </c>
      <c r="H1555" s="6">
        <f t="shared" ca="1" si="72"/>
        <v>3.1710465764675844</v>
      </c>
    </row>
    <row r="1556" spans="1:8">
      <c r="A1556" s="5">
        <f>'iBoxx inputs'!A1560</f>
        <v>37953</v>
      </c>
      <c r="B1556" s="6">
        <f ca="1">OFFSET('iBoxx inputs'!B$6,MATCH($A1556,'iBoxx inputs'!$A$7:$A$4858,0),0)</f>
        <v>5.8018656243290101</v>
      </c>
      <c r="C1556" s="6">
        <f ca="1">OFFSET('iBoxx inputs'!C$6,MATCH($A1556,'iBoxx inputs'!$A$7:$A$4858,0),0)</f>
        <v>6.2500414643353901</v>
      </c>
      <c r="D1556" s="6">
        <f ca="1">IFERROR(OFFSET('Bank of England inputs'!D$6,MATCH($A1556,'Bank of England inputs'!$A$7:$A$4920,0),0),D1555)</f>
        <v>2.768538446487967</v>
      </c>
      <c r="F1556" s="5">
        <f t="shared" si="73"/>
        <v>37953</v>
      </c>
      <c r="G1556" s="6">
        <f t="shared" ca="1" si="74"/>
        <v>6.0259535443322001</v>
      </c>
      <c r="H1556" s="6">
        <f t="shared" ca="1" si="72"/>
        <v>3.1696617924953596</v>
      </c>
    </row>
    <row r="1557" spans="1:8">
      <c r="A1557" s="5">
        <f>'iBoxx inputs'!A1561</f>
        <v>37955</v>
      </c>
      <c r="B1557" s="6">
        <f ca="1">OFFSET('iBoxx inputs'!B$6,MATCH($A1557,'iBoxx inputs'!$A$7:$A$4858,0),0)</f>
        <v>5.8017783574732302</v>
      </c>
      <c r="C1557" s="6">
        <f ca="1">OFFSET('iBoxx inputs'!C$6,MATCH($A1557,'iBoxx inputs'!$A$7:$A$4858,0),0)</f>
        <v>6.2498868327408301</v>
      </c>
      <c r="D1557" s="6">
        <f ca="1">IFERROR(OFFSET('Bank of England inputs'!D$6,MATCH($A1557,'Bank of England inputs'!$A$7:$A$4920,0),0),D1556)</f>
        <v>2.768538446487967</v>
      </c>
      <c r="F1557" s="5">
        <f t="shared" si="73"/>
        <v>37955</v>
      </c>
      <c r="G1557" s="6">
        <f t="shared" ca="1" si="74"/>
        <v>6.0258325951070297</v>
      </c>
      <c r="H1557" s="6">
        <f t="shared" ca="1" si="72"/>
        <v>3.1695441015882064</v>
      </c>
    </row>
    <row r="1558" spans="1:8">
      <c r="A1558" s="5">
        <f>'iBoxx inputs'!A1562</f>
        <v>37956</v>
      </c>
      <c r="B1558" s="6">
        <f ca="1">OFFSET('iBoxx inputs'!B$6,MATCH($A1558,'iBoxx inputs'!$A$7:$A$4858,0),0)</f>
        <v>5.7924773604134403</v>
      </c>
      <c r="C1558" s="6">
        <f ca="1">OFFSET('iBoxx inputs'!C$6,MATCH($A1558,'iBoxx inputs'!$A$7:$A$4858,0),0)</f>
        <v>6.2462698475316296</v>
      </c>
      <c r="D1558" s="6">
        <f ca="1">IFERROR(OFFSET('Bank of England inputs'!D$6,MATCH($A1558,'Bank of England inputs'!$A$7:$A$4920,0),0),D1557)</f>
        <v>2.7584857673872643</v>
      </c>
      <c r="F1558" s="5">
        <f t="shared" si="73"/>
        <v>37956</v>
      </c>
      <c r="G1558" s="6">
        <f t="shared" ca="1" si="74"/>
        <v>6.019373603972535</v>
      </c>
      <c r="H1558" s="6">
        <f t="shared" ca="1" si="72"/>
        <v>3.1733513901391008</v>
      </c>
    </row>
    <row r="1559" spans="1:8">
      <c r="A1559" s="5">
        <f>'iBoxx inputs'!A1563</f>
        <v>37957</v>
      </c>
      <c r="B1559" s="6">
        <f ca="1">OFFSET('iBoxx inputs'!B$6,MATCH($A1559,'iBoxx inputs'!$A$7:$A$4858,0),0)</f>
        <v>5.7953748688040099</v>
      </c>
      <c r="C1559" s="6">
        <f ca="1">OFFSET('iBoxx inputs'!C$6,MATCH($A1559,'iBoxx inputs'!$A$7:$A$4858,0),0)</f>
        <v>6.24870315211093</v>
      </c>
      <c r="D1559" s="6">
        <f ca="1">IFERROR(OFFSET('Bank of England inputs'!D$6,MATCH($A1559,'Bank of England inputs'!$A$7:$A$4920,0),0),D1558)</f>
        <v>2.7881040892193232</v>
      </c>
      <c r="F1559" s="5">
        <f t="shared" si="73"/>
        <v>37957</v>
      </c>
      <c r="G1559" s="6">
        <f t="shared" ca="1" si="74"/>
        <v>6.0220390104574699</v>
      </c>
      <c r="H1559" s="6">
        <f t="shared" ca="1" si="72"/>
        <v>3.1462151674975125</v>
      </c>
    </row>
    <row r="1560" spans="1:8">
      <c r="A1560" s="5">
        <f>'iBoxx inputs'!A1564</f>
        <v>37958</v>
      </c>
      <c r="B1560" s="6">
        <f ca="1">OFFSET('iBoxx inputs'!B$6,MATCH($A1560,'iBoxx inputs'!$A$7:$A$4858,0),0)</f>
        <v>5.7870126863626199</v>
      </c>
      <c r="C1560" s="6">
        <f ca="1">OFFSET('iBoxx inputs'!C$6,MATCH($A1560,'iBoxx inputs'!$A$7:$A$4858,0),0)</f>
        <v>6.2224424514233903</v>
      </c>
      <c r="D1560" s="6">
        <f ca="1">IFERROR(OFFSET('Bank of England inputs'!D$6,MATCH($A1560,'Bank of England inputs'!$A$7:$A$4920,0),0),D1559)</f>
        <v>2.7788649706457891</v>
      </c>
      <c r="F1560" s="5">
        <f t="shared" si="73"/>
        <v>37958</v>
      </c>
      <c r="G1560" s="6">
        <f t="shared" ca="1" si="74"/>
        <v>6.0047275688930046</v>
      </c>
      <c r="H1560" s="6">
        <f t="shared" ca="1" si="72"/>
        <v>3.1386439217523376</v>
      </c>
    </row>
    <row r="1561" spans="1:8">
      <c r="A1561" s="5">
        <f>'iBoxx inputs'!A1565</f>
        <v>37959</v>
      </c>
      <c r="B1561" s="6">
        <f ca="1">OFFSET('iBoxx inputs'!B$6,MATCH($A1561,'iBoxx inputs'!$A$7:$A$4858,0),0)</f>
        <v>5.7718972302243197</v>
      </c>
      <c r="C1561" s="6">
        <f ca="1">OFFSET('iBoxx inputs'!C$6,MATCH($A1561,'iBoxx inputs'!$A$7:$A$4858,0),0)</f>
        <v>6.2096531853614803</v>
      </c>
      <c r="D1561" s="6">
        <f ca="1">IFERROR(OFFSET('Bank of England inputs'!D$6,MATCH($A1561,'Bank of England inputs'!$A$7:$A$4920,0),0),D1560)</f>
        <v>2.7690802348336652</v>
      </c>
      <c r="F1561" s="5">
        <f t="shared" si="73"/>
        <v>37959</v>
      </c>
      <c r="G1561" s="6">
        <f t="shared" ca="1" si="74"/>
        <v>5.9907752077929004</v>
      </c>
      <c r="H1561" s="6">
        <f t="shared" ca="1" si="72"/>
        <v>3.134887424892252</v>
      </c>
    </row>
    <row r="1562" spans="1:8">
      <c r="A1562" s="5">
        <f>'iBoxx inputs'!A1566</f>
        <v>37960</v>
      </c>
      <c r="B1562" s="6">
        <f ca="1">OFFSET('iBoxx inputs'!B$6,MATCH($A1562,'iBoxx inputs'!$A$7:$A$4858,0),0)</f>
        <v>5.6655464265204998</v>
      </c>
      <c r="C1562" s="6">
        <f ca="1">OFFSET('iBoxx inputs'!C$6,MATCH($A1562,'iBoxx inputs'!$A$7:$A$4858,0),0)</f>
        <v>6.0946793370664203</v>
      </c>
      <c r="D1562" s="6">
        <f ca="1">IFERROR(OFFSET('Bank of England inputs'!D$6,MATCH($A1562,'Bank of England inputs'!$A$7:$A$4920,0),0),D1561)</f>
        <v>2.7220209536864548</v>
      </c>
      <c r="F1562" s="5">
        <f t="shared" si="73"/>
        <v>37960</v>
      </c>
      <c r="G1562" s="6">
        <f t="shared" ca="1" si="74"/>
        <v>5.88011288179346</v>
      </c>
      <c r="H1562" s="6">
        <f t="shared" ca="1" si="72"/>
        <v>3.0744059538420521</v>
      </c>
    </row>
    <row r="1563" spans="1:8">
      <c r="A1563" s="5">
        <f>'iBoxx inputs'!A1567</f>
        <v>37963</v>
      </c>
      <c r="B1563" s="6">
        <f ca="1">OFFSET('iBoxx inputs'!B$6,MATCH($A1563,'iBoxx inputs'!$A$7:$A$4858,0),0)</f>
        <v>5.6950551258145596</v>
      </c>
      <c r="C1563" s="6">
        <f ca="1">OFFSET('iBoxx inputs'!C$6,MATCH($A1563,'iBoxx inputs'!$A$7:$A$4858,0),0)</f>
        <v>6.1168698302306899</v>
      </c>
      <c r="D1563" s="6">
        <f ca="1">IFERROR(OFFSET('Bank of England inputs'!D$6,MATCH($A1563,'Bank of England inputs'!$A$7:$A$4920,0),0),D1562)</f>
        <v>2.7611867228042764</v>
      </c>
      <c r="F1563" s="5">
        <f t="shared" si="73"/>
        <v>37963</v>
      </c>
      <c r="G1563" s="6">
        <f t="shared" ca="1" si="74"/>
        <v>5.9059624780226248</v>
      </c>
      <c r="H1563" s="6">
        <f t="shared" ca="1" si="72"/>
        <v>3.0602758254449691</v>
      </c>
    </row>
    <row r="1564" spans="1:8">
      <c r="A1564" s="5">
        <f>'iBoxx inputs'!A1568</f>
        <v>37964</v>
      </c>
      <c r="B1564" s="6">
        <f ca="1">OFFSET('iBoxx inputs'!B$6,MATCH($A1564,'iBoxx inputs'!$A$7:$A$4858,0),0)</f>
        <v>5.6875894382525898</v>
      </c>
      <c r="C1564" s="6">
        <f ca="1">OFFSET('iBoxx inputs'!C$6,MATCH($A1564,'iBoxx inputs'!$A$7:$A$4858,0),0)</f>
        <v>6.1101253855565503</v>
      </c>
      <c r="D1564" s="6">
        <f ca="1">IFERROR(OFFSET('Bank of England inputs'!D$6,MATCH($A1564,'Bank of England inputs'!$A$7:$A$4920,0),0),D1563)</f>
        <v>2.7813142689256942</v>
      </c>
      <c r="F1564" s="5">
        <f t="shared" si="73"/>
        <v>37964</v>
      </c>
      <c r="G1564" s="6">
        <f t="shared" ca="1" si="74"/>
        <v>5.8988574119045705</v>
      </c>
      <c r="H1564" s="6">
        <f t="shared" ca="1" si="72"/>
        <v>3.0331808511631531</v>
      </c>
    </row>
    <row r="1565" spans="1:8">
      <c r="A1565" s="5">
        <f>'iBoxx inputs'!A1569</f>
        <v>37965</v>
      </c>
      <c r="B1565" s="6">
        <f ca="1">OFFSET('iBoxx inputs'!B$6,MATCH($A1565,'iBoxx inputs'!$A$7:$A$4858,0),0)</f>
        <v>5.6231234940866903</v>
      </c>
      <c r="C1565" s="6">
        <f ca="1">OFFSET('iBoxx inputs'!C$6,MATCH($A1565,'iBoxx inputs'!$A$7:$A$4858,0),0)</f>
        <v>6.0496006287717403</v>
      </c>
      <c r="D1565" s="6">
        <f ca="1">IFERROR(OFFSET('Bank of England inputs'!D$6,MATCH($A1565,'Bank of England inputs'!$A$7:$A$4920,0),0),D1564)</f>
        <v>2.8028224225793874</v>
      </c>
      <c r="F1565" s="5">
        <f t="shared" si="73"/>
        <v>37965</v>
      </c>
      <c r="G1565" s="6">
        <f t="shared" ca="1" si="74"/>
        <v>5.8363620614292149</v>
      </c>
      <c r="H1565" s="6">
        <f t="shared" ca="1" si="72"/>
        <v>2.9508330290584972</v>
      </c>
    </row>
    <row r="1566" spans="1:8">
      <c r="A1566" s="5">
        <f>'iBoxx inputs'!A1570</f>
        <v>37966</v>
      </c>
      <c r="B1566" s="6">
        <f ca="1">OFFSET('iBoxx inputs'!B$6,MATCH($A1566,'iBoxx inputs'!$A$7:$A$4858,0),0)</f>
        <v>5.6585582507727903</v>
      </c>
      <c r="C1566" s="6">
        <f ca="1">OFFSET('iBoxx inputs'!C$6,MATCH($A1566,'iBoxx inputs'!$A$7:$A$4858,0),0)</f>
        <v>6.0834877685368403</v>
      </c>
      <c r="D1566" s="6">
        <f ca="1">IFERROR(OFFSET('Bank of England inputs'!D$6,MATCH($A1566,'Bank of England inputs'!$A$7:$A$4920,0),0),D1565)</f>
        <v>2.8117958263936593</v>
      </c>
      <c r="F1566" s="5">
        <f t="shared" si="73"/>
        <v>37966</v>
      </c>
      <c r="G1566" s="6">
        <f t="shared" ca="1" si="74"/>
        <v>5.8710230096548148</v>
      </c>
      <c r="H1566" s="6">
        <f t="shared" ca="1" si="72"/>
        <v>2.9755604973839</v>
      </c>
    </row>
    <row r="1567" spans="1:8">
      <c r="A1567" s="5">
        <f>'iBoxx inputs'!A1571</f>
        <v>37967</v>
      </c>
      <c r="B1567" s="6">
        <f ca="1">OFFSET('iBoxx inputs'!B$6,MATCH($A1567,'iBoxx inputs'!$A$7:$A$4858,0),0)</f>
        <v>5.5715456647069601</v>
      </c>
      <c r="C1567" s="6">
        <f ca="1">OFFSET('iBoxx inputs'!C$6,MATCH($A1567,'iBoxx inputs'!$A$7:$A$4858,0),0)</f>
        <v>5.9892056418668602</v>
      </c>
      <c r="D1567" s="6">
        <f ca="1">IFERROR(OFFSET('Bank of England inputs'!D$6,MATCH($A1567,'Bank of England inputs'!$A$7:$A$4920,0),0),D1566)</f>
        <v>2.7943916070202857</v>
      </c>
      <c r="F1567" s="5">
        <f t="shared" si="73"/>
        <v>37967</v>
      </c>
      <c r="G1567" s="6">
        <f t="shared" ca="1" si="74"/>
        <v>5.7803756532869102</v>
      </c>
      <c r="H1567" s="6">
        <f t="shared" ca="1" si="72"/>
        <v>2.9048122174621493</v>
      </c>
    </row>
    <row r="1568" spans="1:8">
      <c r="A1568" s="5">
        <f>'iBoxx inputs'!A1572</f>
        <v>37970</v>
      </c>
      <c r="B1568" s="6">
        <f ca="1">OFFSET('iBoxx inputs'!B$6,MATCH($A1568,'iBoxx inputs'!$A$7:$A$4858,0),0)</f>
        <v>5.56814973390291</v>
      </c>
      <c r="C1568" s="6">
        <f ca="1">OFFSET('iBoxx inputs'!C$6,MATCH($A1568,'iBoxx inputs'!$A$7:$A$4858,0),0)</f>
        <v>5.9902628201296402</v>
      </c>
      <c r="D1568" s="6">
        <f ca="1">IFERROR(OFFSET('Bank of England inputs'!D$6,MATCH($A1568,'Bank of England inputs'!$A$7:$A$4920,0),0),D1567)</f>
        <v>2.7745098039215765</v>
      </c>
      <c r="F1568" s="5">
        <f t="shared" si="73"/>
        <v>37970</v>
      </c>
      <c r="G1568" s="6">
        <f t="shared" ca="1" si="74"/>
        <v>5.7792062770162751</v>
      </c>
      <c r="H1568" s="6">
        <f t="shared" ca="1" si="72"/>
        <v>2.9235814199719323</v>
      </c>
    </row>
    <row r="1569" spans="1:8">
      <c r="A1569" s="5">
        <f>'iBoxx inputs'!A1573</f>
        <v>37971</v>
      </c>
      <c r="B1569" s="6">
        <f ca="1">OFFSET('iBoxx inputs'!B$6,MATCH($A1569,'iBoxx inputs'!$A$7:$A$4858,0),0)</f>
        <v>5.4960381267731799</v>
      </c>
      <c r="C1569" s="6">
        <f ca="1">OFFSET('iBoxx inputs'!C$6,MATCH($A1569,'iBoxx inputs'!$A$7:$A$4858,0),0)</f>
        <v>5.9169232565385501</v>
      </c>
      <c r="D1569" s="6">
        <f ca="1">IFERROR(OFFSET('Bank of England inputs'!D$6,MATCH($A1569,'Bank of England inputs'!$A$7:$A$4920,0),0),D1568)</f>
        <v>2.766061794997543</v>
      </c>
      <c r="F1569" s="5">
        <f t="shared" si="73"/>
        <v>37971</v>
      </c>
      <c r="G1569" s="6">
        <f t="shared" ca="1" si="74"/>
        <v>5.706480691655865</v>
      </c>
      <c r="H1569" s="6">
        <f t="shared" ca="1" si="72"/>
        <v>2.8612742818966863</v>
      </c>
    </row>
    <row r="1570" spans="1:8">
      <c r="A1570" s="5">
        <f>'iBoxx inputs'!A1574</f>
        <v>37972</v>
      </c>
      <c r="B1570" s="6">
        <f ca="1">OFFSET('iBoxx inputs'!B$6,MATCH($A1570,'iBoxx inputs'!$A$7:$A$4858,0),0)</f>
        <v>5.4747046538703099</v>
      </c>
      <c r="C1570" s="6">
        <f ca="1">OFFSET('iBoxx inputs'!C$6,MATCH($A1570,'iBoxx inputs'!$A$7:$A$4858,0),0)</f>
        <v>5.8949716381024801</v>
      </c>
      <c r="D1570" s="6">
        <f ca="1">IFERROR(OFFSET('Bank of England inputs'!D$6,MATCH($A1570,'Bank of England inputs'!$A$7:$A$4920,0),0),D1569)</f>
        <v>2.7567938781516643</v>
      </c>
      <c r="F1570" s="5">
        <f t="shared" si="73"/>
        <v>37972</v>
      </c>
      <c r="G1570" s="6">
        <f t="shared" ca="1" si="74"/>
        <v>5.6848381459863955</v>
      </c>
      <c r="H1570" s="6">
        <f t="shared" ca="1" si="72"/>
        <v>2.8494897099522021</v>
      </c>
    </row>
    <row r="1571" spans="1:8">
      <c r="A1571" s="5">
        <f>'iBoxx inputs'!A1575</f>
        <v>37973</v>
      </c>
      <c r="B1571" s="6">
        <f ca="1">OFFSET('iBoxx inputs'!B$6,MATCH($A1571,'iBoxx inputs'!$A$7:$A$4858,0),0)</f>
        <v>5.4931340938032696</v>
      </c>
      <c r="C1571" s="6">
        <f ca="1">OFFSET('iBoxx inputs'!C$6,MATCH($A1571,'iBoxx inputs'!$A$7:$A$4858,0),0)</f>
        <v>5.9075150328842296</v>
      </c>
      <c r="D1571" s="6">
        <f ca="1">IFERROR(OFFSET('Bank of England inputs'!D$6,MATCH($A1571,'Bank of England inputs'!$A$7:$A$4920,0),0),D1570)</f>
        <v>2.7766875981161787</v>
      </c>
      <c r="F1571" s="5">
        <f t="shared" si="73"/>
        <v>37973</v>
      </c>
      <c r="G1571" s="6">
        <f t="shared" ca="1" si="74"/>
        <v>5.7003245633437496</v>
      </c>
      <c r="H1571" s="6">
        <f t="shared" ca="1" si="72"/>
        <v>2.8446499235894374</v>
      </c>
    </row>
    <row r="1572" spans="1:8">
      <c r="A1572" s="5">
        <f>'iBoxx inputs'!A1576</f>
        <v>37974</v>
      </c>
      <c r="B1572" s="6">
        <f ca="1">OFFSET('iBoxx inputs'!B$6,MATCH($A1572,'iBoxx inputs'!$A$7:$A$4858,0),0)</f>
        <v>5.5384194153115596</v>
      </c>
      <c r="C1572" s="6">
        <f ca="1">OFFSET('iBoxx inputs'!C$6,MATCH($A1572,'iBoxx inputs'!$A$7:$A$4858,0),0)</f>
        <v>5.9496160660230499</v>
      </c>
      <c r="D1572" s="6">
        <f ca="1">IFERROR(OFFSET('Bank of England inputs'!D$6,MATCH($A1572,'Bank of England inputs'!$A$7:$A$4920,0),0),D1571)</f>
        <v>2.7856792545365439</v>
      </c>
      <c r="F1572" s="5">
        <f t="shared" si="73"/>
        <v>37974</v>
      </c>
      <c r="G1572" s="6">
        <f t="shared" ca="1" si="74"/>
        <v>5.7440177406673047</v>
      </c>
      <c r="H1572" s="6">
        <f t="shared" ca="1" si="72"/>
        <v>2.8781621210137498</v>
      </c>
    </row>
    <row r="1573" spans="1:8">
      <c r="A1573" s="5">
        <f>'iBoxx inputs'!A1577</f>
        <v>37977</v>
      </c>
      <c r="B1573" s="6">
        <f ca="1">OFFSET('iBoxx inputs'!B$6,MATCH($A1573,'iBoxx inputs'!$A$7:$A$4858,0),0)</f>
        <v>5.5187409578744697</v>
      </c>
      <c r="C1573" s="6">
        <f ca="1">OFFSET('iBoxx inputs'!C$6,MATCH($A1573,'iBoxx inputs'!$A$7:$A$4858,0),0)</f>
        <v>5.9303561229541302</v>
      </c>
      <c r="D1573" s="6">
        <f ca="1">IFERROR(OFFSET('Bank of England inputs'!D$6,MATCH($A1573,'Bank of England inputs'!$A$7:$A$4920,0),0),D1572)</f>
        <v>2.776142829115158</v>
      </c>
      <c r="F1573" s="5">
        <f t="shared" si="73"/>
        <v>37977</v>
      </c>
      <c r="G1573" s="6">
        <f t="shared" ca="1" si="74"/>
        <v>5.7245485404143004</v>
      </c>
      <c r="H1573" s="6">
        <f t="shared" ca="1" si="72"/>
        <v>2.8687647056393484</v>
      </c>
    </row>
    <row r="1574" spans="1:8">
      <c r="A1574" s="5">
        <f>'iBoxx inputs'!A1578</f>
        <v>37978</v>
      </c>
      <c r="B1574" s="6">
        <f ca="1">OFFSET('iBoxx inputs'!B$6,MATCH($A1574,'iBoxx inputs'!$A$7:$A$4858,0),0)</f>
        <v>5.4992814328691297</v>
      </c>
      <c r="C1574" s="6">
        <f ca="1">OFFSET('iBoxx inputs'!C$6,MATCH($A1574,'iBoxx inputs'!$A$7:$A$4858,0),0)</f>
        <v>5.9121754829423399</v>
      </c>
      <c r="D1574" s="6">
        <f ca="1">IFERROR(OFFSET('Bank of England inputs'!D$6,MATCH($A1574,'Bank of England inputs'!$A$7:$A$4920,0),0),D1573)</f>
        <v>2.7764151868929554</v>
      </c>
      <c r="F1574" s="5">
        <f t="shared" si="73"/>
        <v>37978</v>
      </c>
      <c r="G1574" s="6">
        <f t="shared" ca="1" si="74"/>
        <v>5.7057284579057352</v>
      </c>
      <c r="H1574" s="6">
        <f t="shared" ca="1" si="72"/>
        <v>2.8501804287355048</v>
      </c>
    </row>
    <row r="1575" spans="1:8">
      <c r="A1575" s="5">
        <f>'iBoxx inputs'!A1579</f>
        <v>37979</v>
      </c>
      <c r="B1575" s="6">
        <f ca="1">OFFSET('iBoxx inputs'!B$6,MATCH($A1575,'iBoxx inputs'!$A$7:$A$4858,0),0)</f>
        <v>5.5044092243449203</v>
      </c>
      <c r="C1575" s="6">
        <f ca="1">OFFSET('iBoxx inputs'!C$6,MATCH($A1575,'iBoxx inputs'!$A$7:$A$4858,0),0)</f>
        <v>5.9156463135569304</v>
      </c>
      <c r="D1575" s="6">
        <f ca="1">IFERROR(OFFSET('Bank of England inputs'!D$6,MATCH($A1575,'Bank of England inputs'!$A$7:$A$4920,0),0),D1574)</f>
        <v>2.7764151868929554</v>
      </c>
      <c r="F1575" s="5">
        <f t="shared" si="73"/>
        <v>37979</v>
      </c>
      <c r="G1575" s="6">
        <f t="shared" ca="1" si="74"/>
        <v>5.7100277689509253</v>
      </c>
      <c r="H1575" s="6">
        <f t="shared" ca="1" si="72"/>
        <v>2.8543635976438386</v>
      </c>
    </row>
    <row r="1576" spans="1:8">
      <c r="A1576" s="5">
        <f>'iBoxx inputs'!A1580</f>
        <v>37984</v>
      </c>
      <c r="B1576" s="6">
        <f ca="1">OFFSET('iBoxx inputs'!B$6,MATCH($A1576,'iBoxx inputs'!$A$7:$A$4858,0),0)</f>
        <v>5.5135516398273401</v>
      </c>
      <c r="C1576" s="6">
        <f ca="1">OFFSET('iBoxx inputs'!C$6,MATCH($A1576,'iBoxx inputs'!$A$7:$A$4858,0),0)</f>
        <v>5.9230134046491196</v>
      </c>
      <c r="D1576" s="6">
        <f ca="1">IFERROR(OFFSET('Bank of England inputs'!D$6,MATCH($A1576,'Bank of England inputs'!$A$7:$A$4920,0),0),D1575)</f>
        <v>2.786225841263601</v>
      </c>
      <c r="F1576" s="5">
        <f t="shared" si="73"/>
        <v>37984</v>
      </c>
      <c r="G1576" s="6">
        <f t="shared" ca="1" si="74"/>
        <v>5.7182825222382299</v>
      </c>
      <c r="H1576" s="6">
        <f t="shared" ca="1" si="72"/>
        <v>2.8525774314378527</v>
      </c>
    </row>
    <row r="1577" spans="1:8">
      <c r="A1577" s="5">
        <f>'iBoxx inputs'!A1581</f>
        <v>37985</v>
      </c>
      <c r="B1577" s="6">
        <f ca="1">OFFSET('iBoxx inputs'!B$6,MATCH($A1577,'iBoxx inputs'!$A$7:$A$4858,0),0)</f>
        <v>5.5539141834704404</v>
      </c>
      <c r="C1577" s="6">
        <f ca="1">OFFSET('iBoxx inputs'!C$6,MATCH($A1577,'iBoxx inputs'!$A$7:$A$4858,0),0)</f>
        <v>5.9637570824991704</v>
      </c>
      <c r="D1577" s="6">
        <f ca="1">IFERROR(OFFSET('Bank of England inputs'!D$6,MATCH($A1577,'Bank of England inputs'!$A$7:$A$4920,0),0),D1576)</f>
        <v>2.7851328822202648</v>
      </c>
      <c r="F1577" s="5">
        <f t="shared" si="73"/>
        <v>37985</v>
      </c>
      <c r="G1577" s="6">
        <f t="shared" ca="1" si="74"/>
        <v>5.7588356329848054</v>
      </c>
      <c r="H1577" s="6">
        <f t="shared" ca="1" si="72"/>
        <v>2.8931253649027822</v>
      </c>
    </row>
    <row r="1578" spans="1:8">
      <c r="A1578" s="5">
        <f>'iBoxx inputs'!A1582</f>
        <v>37986</v>
      </c>
      <c r="B1578" s="6">
        <f ca="1">OFFSET('iBoxx inputs'!B$6,MATCH($A1578,'iBoxx inputs'!$A$7:$A$4858,0),0)</f>
        <v>5.5311321020391597</v>
      </c>
      <c r="C1578" s="6">
        <f ca="1">OFFSET('iBoxx inputs'!C$6,MATCH($A1578,'iBoxx inputs'!$A$7:$A$4858,0),0)</f>
        <v>5.9421671488133301</v>
      </c>
      <c r="D1578" s="6">
        <f ca="1">IFERROR(OFFSET('Bank of England inputs'!D$6,MATCH($A1578,'Bank of England inputs'!$A$7:$A$4920,0),0),D1577)</f>
        <v>2.776142829115158</v>
      </c>
      <c r="F1578" s="5">
        <f t="shared" si="73"/>
        <v>37986</v>
      </c>
      <c r="G1578" s="6">
        <f t="shared" ca="1" si="74"/>
        <v>5.7366496254262449</v>
      </c>
      <c r="H1578" s="6">
        <f t="shared" ca="1" si="72"/>
        <v>2.8805389215992294</v>
      </c>
    </row>
    <row r="1579" spans="1:8">
      <c r="A1579" s="5">
        <f>'iBoxx inputs'!A1583</f>
        <v>37988</v>
      </c>
      <c r="B1579" s="6">
        <f ca="1">OFFSET('iBoxx inputs'!B$6,MATCH($A1579,'iBoxx inputs'!$A$7:$A$4858,0),0)</f>
        <v>5.5677792844265301</v>
      </c>
      <c r="C1579" s="6">
        <f ca="1">OFFSET('iBoxx inputs'!C$6,MATCH($A1579,'iBoxx inputs'!$A$7:$A$4858,0),0)</f>
        <v>5.9700223493553599</v>
      </c>
      <c r="D1579" s="6">
        <f ca="1">IFERROR(OFFSET('Bank of England inputs'!D$6,MATCH($A1579,'Bank of England inputs'!$A$7:$A$4920,0),0),D1578)</f>
        <v>2.8047464940668787</v>
      </c>
      <c r="F1579" s="5">
        <f t="shared" si="73"/>
        <v>37988</v>
      </c>
      <c r="G1579" s="6">
        <f t="shared" ca="1" si="74"/>
        <v>5.7689008168909446</v>
      </c>
      <c r="H1579" s="6">
        <f t="shared" ca="1" si="72"/>
        <v>2.883285474562336</v>
      </c>
    </row>
    <row r="1580" spans="1:8">
      <c r="A1580" s="5">
        <f>'iBoxx inputs'!A1584</f>
        <v>37991</v>
      </c>
      <c r="B1580" s="6">
        <f ca="1">OFFSET('iBoxx inputs'!B$6,MATCH($A1580,'iBoxx inputs'!$A$7:$A$4858,0),0)</f>
        <v>5.5914481450617801</v>
      </c>
      <c r="C1580" s="6">
        <f ca="1">OFFSET('iBoxx inputs'!C$6,MATCH($A1580,'iBoxx inputs'!$A$7:$A$4858,0),0)</f>
        <v>5.9939822161563701</v>
      </c>
      <c r="D1580" s="6">
        <f ca="1">IFERROR(OFFSET('Bank of England inputs'!D$6,MATCH($A1580,'Bank of England inputs'!$A$7:$A$4920,0),0),D1579)</f>
        <v>2.7941176470588136</v>
      </c>
      <c r="F1580" s="5">
        <f t="shared" si="73"/>
        <v>37991</v>
      </c>
      <c r="G1580" s="6">
        <f t="shared" ca="1" si="74"/>
        <v>5.7927151806090755</v>
      </c>
      <c r="H1580" s="6">
        <f t="shared" ca="1" si="72"/>
        <v>2.9170905905782085</v>
      </c>
    </row>
    <row r="1581" spans="1:8">
      <c r="A1581" s="5">
        <f>'iBoxx inputs'!A1585</f>
        <v>37992</v>
      </c>
      <c r="B1581" s="6">
        <f ca="1">OFFSET('iBoxx inputs'!B$6,MATCH($A1581,'iBoxx inputs'!$A$7:$A$4858,0),0)</f>
        <v>5.5591903799667897</v>
      </c>
      <c r="C1581" s="6">
        <f ca="1">OFFSET('iBoxx inputs'!C$6,MATCH($A1581,'iBoxx inputs'!$A$7:$A$4858,0),0)</f>
        <v>5.9598381872713402</v>
      </c>
      <c r="D1581" s="6">
        <f ca="1">IFERROR(OFFSET('Bank of England inputs'!D$6,MATCH($A1581,'Bank of England inputs'!$A$7:$A$4920,0),0),D1580)</f>
        <v>2.7845867241886424</v>
      </c>
      <c r="F1581" s="5">
        <f t="shared" si="73"/>
        <v>37992</v>
      </c>
      <c r="G1581" s="6">
        <f t="shared" ca="1" si="74"/>
        <v>5.7595142836190654</v>
      </c>
      <c r="H1581" s="6">
        <f t="shared" ca="1" si="72"/>
        <v>2.894332364650487</v>
      </c>
    </row>
    <row r="1582" spans="1:8">
      <c r="A1582" s="5">
        <f>'iBoxx inputs'!A1586</f>
        <v>37993</v>
      </c>
      <c r="B1582" s="6">
        <f ca="1">OFFSET('iBoxx inputs'!B$6,MATCH($A1582,'iBoxx inputs'!$A$7:$A$4858,0),0)</f>
        <v>5.5240268992968904</v>
      </c>
      <c r="C1582" s="6">
        <f ca="1">OFFSET('iBoxx inputs'!C$6,MATCH($A1582,'iBoxx inputs'!$A$7:$A$4858,0),0)</f>
        <v>5.9251445201378701</v>
      </c>
      <c r="D1582" s="6">
        <f ca="1">IFERROR(OFFSET('Bank of England inputs'!D$6,MATCH($A1582,'Bank of England inputs'!$A$7:$A$4920,0),0),D1581)</f>
        <v>2.7753260762969578</v>
      </c>
      <c r="F1582" s="5">
        <f t="shared" si="73"/>
        <v>37993</v>
      </c>
      <c r="G1582" s="6">
        <f t="shared" ca="1" si="74"/>
        <v>5.7245857097173802</v>
      </c>
      <c r="H1582" s="6">
        <f t="shared" ca="1" si="72"/>
        <v>2.8696183666019115</v>
      </c>
    </row>
    <row r="1583" spans="1:8">
      <c r="A1583" s="5">
        <f>'iBoxx inputs'!A1587</f>
        <v>37994</v>
      </c>
      <c r="B1583" s="6">
        <f ca="1">OFFSET('iBoxx inputs'!B$6,MATCH($A1583,'iBoxx inputs'!$A$7:$A$4858,0),0)</f>
        <v>5.5220197286335901</v>
      </c>
      <c r="C1583" s="6">
        <f ca="1">OFFSET('iBoxx inputs'!C$6,MATCH($A1583,'iBoxx inputs'!$A$7:$A$4858,0),0)</f>
        <v>5.9159514568316602</v>
      </c>
      <c r="D1583" s="6">
        <f ca="1">IFERROR(OFFSET('Bank of England inputs'!D$6,MATCH($A1583,'Bank of England inputs'!$A$7:$A$4920,0),0),D1582)</f>
        <v>2.7655192703736287</v>
      </c>
      <c r="F1583" s="5">
        <f t="shared" si="73"/>
        <v>37994</v>
      </c>
      <c r="G1583" s="6">
        <f t="shared" ca="1" si="74"/>
        <v>5.7189855927326256</v>
      </c>
      <c r="H1583" s="6">
        <f t="shared" ca="1" si="72"/>
        <v>2.8739856941592423</v>
      </c>
    </row>
    <row r="1584" spans="1:8">
      <c r="A1584" s="5">
        <f>'iBoxx inputs'!A1588</f>
        <v>37995</v>
      </c>
      <c r="B1584" s="6">
        <f ca="1">OFFSET('iBoxx inputs'!B$6,MATCH($A1584,'iBoxx inputs'!$A$7:$A$4858,0),0)</f>
        <v>5.42896137736229</v>
      </c>
      <c r="C1584" s="6">
        <f ca="1">OFFSET('iBoxx inputs'!C$6,MATCH($A1584,'iBoxx inputs'!$A$7:$A$4858,0),0)</f>
        <v>5.8087148753680102</v>
      </c>
      <c r="D1584" s="6">
        <f ca="1">IFERROR(OFFSET('Bank of England inputs'!D$6,MATCH($A1584,'Bank of England inputs'!$A$7:$A$4920,0),0),D1583)</f>
        <v>2.7483313702395096</v>
      </c>
      <c r="F1584" s="5">
        <f t="shared" si="73"/>
        <v>37995</v>
      </c>
      <c r="G1584" s="6">
        <f t="shared" ca="1" si="74"/>
        <v>5.6188381263651497</v>
      </c>
      <c r="H1584" s="6">
        <f t="shared" ca="1" si="72"/>
        <v>2.7937259105280887</v>
      </c>
    </row>
    <row r="1585" spans="1:8">
      <c r="A1585" s="5">
        <f>'iBoxx inputs'!A1589</f>
        <v>37998</v>
      </c>
      <c r="B1585" s="6">
        <f ca="1">OFFSET('iBoxx inputs'!B$6,MATCH($A1585,'iBoxx inputs'!$A$7:$A$4858,0),0)</f>
        <v>5.4227186580377298</v>
      </c>
      <c r="C1585" s="6">
        <f ca="1">OFFSET('iBoxx inputs'!C$6,MATCH($A1585,'iBoxx inputs'!$A$7:$A$4858,0),0)</f>
        <v>5.7985882138696097</v>
      </c>
      <c r="D1585" s="6">
        <f ca="1">IFERROR(OFFSET('Bank of England inputs'!D$6,MATCH($A1585,'Bank of England inputs'!$A$7:$A$4920,0),0),D1584)</f>
        <v>2.718884962701229</v>
      </c>
      <c r="F1585" s="5">
        <f t="shared" si="73"/>
        <v>37998</v>
      </c>
      <c r="G1585" s="6">
        <f t="shared" ca="1" si="74"/>
        <v>5.6106534359536697</v>
      </c>
      <c r="H1585" s="6">
        <f t="shared" ca="1" si="72"/>
        <v>2.8152257243665435</v>
      </c>
    </row>
    <row r="1586" spans="1:8">
      <c r="A1586" s="5">
        <f>'iBoxx inputs'!A1590</f>
        <v>37999</v>
      </c>
      <c r="B1586" s="6">
        <f ca="1">OFFSET('iBoxx inputs'!B$6,MATCH($A1586,'iBoxx inputs'!$A$7:$A$4858,0),0)</f>
        <v>5.4281797258911197</v>
      </c>
      <c r="C1586" s="6">
        <f ca="1">OFFSET('iBoxx inputs'!C$6,MATCH($A1586,'iBoxx inputs'!$A$7:$A$4858,0),0)</f>
        <v>5.8015806247261104</v>
      </c>
      <c r="D1586" s="6">
        <f ca="1">IFERROR(OFFSET('Bank of England inputs'!D$6,MATCH($A1586,'Bank of England inputs'!$A$7:$A$4920,0),0),D1585)</f>
        <v>2.7488709994109684</v>
      </c>
      <c r="F1586" s="5">
        <f t="shared" si="73"/>
        <v>37999</v>
      </c>
      <c r="G1586" s="6">
        <f t="shared" ca="1" si="74"/>
        <v>5.6148801753086151</v>
      </c>
      <c r="H1586" s="6">
        <f t="shared" ca="1" si="72"/>
        <v>2.7893339829632602</v>
      </c>
    </row>
    <row r="1587" spans="1:8">
      <c r="A1587" s="5">
        <f>'iBoxx inputs'!A1591</f>
        <v>38000</v>
      </c>
      <c r="B1587" s="6">
        <f ca="1">OFFSET('iBoxx inputs'!B$6,MATCH($A1587,'iBoxx inputs'!$A$7:$A$4858,0),0)</f>
        <v>5.4648551804128704</v>
      </c>
      <c r="C1587" s="6">
        <f ca="1">OFFSET('iBoxx inputs'!C$6,MATCH($A1587,'iBoxx inputs'!$A$7:$A$4858,0),0)</f>
        <v>5.8394427638772397</v>
      </c>
      <c r="D1587" s="6">
        <f ca="1">IFERROR(OFFSET('Bank of England inputs'!D$6,MATCH($A1587,'Bank of England inputs'!$A$7:$A$4920,0),0),D1586)</f>
        <v>2.7385159010600679</v>
      </c>
      <c r="F1587" s="5">
        <f t="shared" si="73"/>
        <v>38000</v>
      </c>
      <c r="G1587" s="6">
        <f t="shared" ca="1" si="74"/>
        <v>5.6521489721450546</v>
      </c>
      <c r="H1587" s="6">
        <f t="shared" ca="1" si="72"/>
        <v>2.8359695928359407</v>
      </c>
    </row>
    <row r="1588" spans="1:8">
      <c r="A1588" s="5">
        <f>'iBoxx inputs'!A1592</f>
        <v>38001</v>
      </c>
      <c r="B1588" s="6">
        <f ca="1">OFFSET('iBoxx inputs'!B$6,MATCH($A1588,'iBoxx inputs'!$A$7:$A$4858,0),0)</f>
        <v>5.4775084474221396</v>
      </c>
      <c r="C1588" s="6">
        <f ca="1">OFFSET('iBoxx inputs'!C$6,MATCH($A1588,'iBoxx inputs'!$A$7:$A$4858,0),0)</f>
        <v>5.8482967470288996</v>
      </c>
      <c r="D1588" s="6">
        <f ca="1">IFERROR(OFFSET('Bank of England inputs'!D$6,MATCH($A1588,'Bank of England inputs'!$A$7:$A$4920,0),0),D1587)</f>
        <v>2.758146839418929</v>
      </c>
      <c r="F1588" s="5">
        <f t="shared" si="73"/>
        <v>38001</v>
      </c>
      <c r="G1588" s="6">
        <f t="shared" ca="1" si="74"/>
        <v>5.6629025972255196</v>
      </c>
      <c r="H1588" s="6">
        <f t="shared" ca="1" si="72"/>
        <v>2.8267887726175944</v>
      </c>
    </row>
    <row r="1589" spans="1:8">
      <c r="A1589" s="5">
        <f>'iBoxx inputs'!A1593</f>
        <v>38002</v>
      </c>
      <c r="B1589" s="6">
        <f ca="1">OFFSET('iBoxx inputs'!B$6,MATCH($A1589,'iBoxx inputs'!$A$7:$A$4858,0),0)</f>
        <v>5.5208342206702303</v>
      </c>
      <c r="C1589" s="6">
        <f ca="1">OFFSET('iBoxx inputs'!C$6,MATCH($A1589,'iBoxx inputs'!$A$7:$A$4858,0),0)</f>
        <v>5.8824254316403302</v>
      </c>
      <c r="D1589" s="6">
        <f ca="1">IFERROR(OFFSET('Bank of England inputs'!D$6,MATCH($A1589,'Bank of England inputs'!$A$7:$A$4920,0),0),D1588)</f>
        <v>2.777505152615567</v>
      </c>
      <c r="F1589" s="5">
        <f t="shared" si="73"/>
        <v>38002</v>
      </c>
      <c r="G1589" s="6">
        <f t="shared" ca="1" si="74"/>
        <v>5.7016298261552798</v>
      </c>
      <c r="H1589" s="6">
        <f t="shared" ca="1" si="72"/>
        <v>2.8451018237868775</v>
      </c>
    </row>
    <row r="1590" spans="1:8">
      <c r="A1590" s="5">
        <f>'iBoxx inputs'!A1594</f>
        <v>38005</v>
      </c>
      <c r="B1590" s="6">
        <f ca="1">OFFSET('iBoxx inputs'!B$6,MATCH($A1590,'iBoxx inputs'!$A$7:$A$4858,0),0)</f>
        <v>5.5226347595954897</v>
      </c>
      <c r="C1590" s="6">
        <f ca="1">OFFSET('iBoxx inputs'!C$6,MATCH($A1590,'iBoxx inputs'!$A$7:$A$4858,0),0)</f>
        <v>5.8826998833529496</v>
      </c>
      <c r="D1590" s="6">
        <f ca="1">IFERROR(OFFSET('Bank of England inputs'!D$6,MATCH($A1590,'Bank of England inputs'!$A$7:$A$4920,0),0),D1589)</f>
        <v>2.7777777777777679</v>
      </c>
      <c r="F1590" s="5">
        <f t="shared" si="73"/>
        <v>38005</v>
      </c>
      <c r="G1590" s="6">
        <f t="shared" ca="1" si="74"/>
        <v>5.7026673214742196</v>
      </c>
      <c r="H1590" s="6">
        <f t="shared" ca="1" si="72"/>
        <v>2.8458384749479038</v>
      </c>
    </row>
    <row r="1591" spans="1:8">
      <c r="A1591" s="5">
        <f>'iBoxx inputs'!A1595</f>
        <v>38006</v>
      </c>
      <c r="B1591" s="6">
        <f ca="1">OFFSET('iBoxx inputs'!B$6,MATCH($A1591,'iBoxx inputs'!$A$7:$A$4858,0),0)</f>
        <v>5.5093451043318096</v>
      </c>
      <c r="C1591" s="6">
        <f ca="1">OFFSET('iBoxx inputs'!C$6,MATCH($A1591,'iBoxx inputs'!$A$7:$A$4858,0),0)</f>
        <v>5.8723997637435001</v>
      </c>
      <c r="D1591" s="6">
        <f ca="1">IFERROR(OFFSET('Bank of England inputs'!D$6,MATCH($A1591,'Bank of England inputs'!$A$7:$A$4920,0),0),D1590)</f>
        <v>2.7679623085983485</v>
      </c>
      <c r="F1591" s="5">
        <f t="shared" si="73"/>
        <v>38006</v>
      </c>
      <c r="G1591" s="6">
        <f t="shared" ca="1" si="74"/>
        <v>5.6908724340376544</v>
      </c>
      <c r="H1591" s="6">
        <f t="shared" ca="1" si="72"/>
        <v>2.8441841793672928</v>
      </c>
    </row>
    <row r="1592" spans="1:8">
      <c r="A1592" s="5">
        <f>'iBoxx inputs'!A1596</f>
        <v>38007</v>
      </c>
      <c r="B1592" s="6">
        <f ca="1">OFFSET('iBoxx inputs'!B$6,MATCH($A1592,'iBoxx inputs'!$A$7:$A$4858,0),0)</f>
        <v>5.5482345873529901</v>
      </c>
      <c r="C1592" s="6">
        <f ca="1">OFFSET('iBoxx inputs'!C$6,MATCH($A1592,'iBoxx inputs'!$A$7:$A$4858,0),0)</f>
        <v>5.9114806187255802</v>
      </c>
      <c r="D1592" s="6">
        <f ca="1">IFERROR(OFFSET('Bank of England inputs'!D$6,MATCH($A1592,'Bank of England inputs'!$A$7:$A$4920,0),0),D1591)</f>
        <v>2.7668759811616983</v>
      </c>
      <c r="F1592" s="5">
        <f t="shared" si="73"/>
        <v>38007</v>
      </c>
      <c r="G1592" s="6">
        <f t="shared" ca="1" si="74"/>
        <v>5.7298576030392852</v>
      </c>
      <c r="H1592" s="6">
        <f t="shared" ca="1" si="72"/>
        <v>2.8832068636792441</v>
      </c>
    </row>
    <row r="1593" spans="1:8">
      <c r="A1593" s="5">
        <f>'iBoxx inputs'!A1597</f>
        <v>38008</v>
      </c>
      <c r="B1593" s="6">
        <f ca="1">OFFSET('iBoxx inputs'!B$6,MATCH($A1593,'iBoxx inputs'!$A$7:$A$4858,0),0)</f>
        <v>5.5615181095303301</v>
      </c>
      <c r="C1593" s="6">
        <f ca="1">OFFSET('iBoxx inputs'!C$6,MATCH($A1593,'iBoxx inputs'!$A$7:$A$4858,0),0)</f>
        <v>5.9342777130492896</v>
      </c>
      <c r="D1593" s="6">
        <f ca="1">IFERROR(OFFSET('Bank of England inputs'!D$6,MATCH($A1593,'Bank of England inputs'!$A$7:$A$4920,0),0),D1592)</f>
        <v>2.7663331371394984</v>
      </c>
      <c r="F1593" s="5">
        <f t="shared" si="73"/>
        <v>38008</v>
      </c>
      <c r="G1593" s="6">
        <f t="shared" ca="1" si="74"/>
        <v>5.7478979112898099</v>
      </c>
      <c r="H1593" s="6">
        <f t="shared" ca="1" si="72"/>
        <v>2.9013050121886375</v>
      </c>
    </row>
    <row r="1594" spans="1:8">
      <c r="A1594" s="5">
        <f>'iBoxx inputs'!A1598</f>
        <v>38009</v>
      </c>
      <c r="B1594" s="6">
        <f ca="1">OFFSET('iBoxx inputs'!B$6,MATCH($A1594,'iBoxx inputs'!$A$7:$A$4858,0),0)</f>
        <v>5.5564437766761596</v>
      </c>
      <c r="C1594" s="6">
        <f ca="1">OFFSET('iBoxx inputs'!C$6,MATCH($A1594,'iBoxx inputs'!$A$7:$A$4858,0),0)</f>
        <v>5.9182413328329897</v>
      </c>
      <c r="D1594" s="6">
        <f ca="1">IFERROR(OFFSET('Bank of England inputs'!D$6,MATCH($A1594,'Bank of England inputs'!$A$7:$A$4920,0),0),D1593)</f>
        <v>2.7671474830732956</v>
      </c>
      <c r="F1594" s="5">
        <f t="shared" si="73"/>
        <v>38009</v>
      </c>
      <c r="G1594" s="6">
        <f t="shared" ca="1" si="74"/>
        <v>5.7373425547545747</v>
      </c>
      <c r="H1594" s="6">
        <f t="shared" ca="1" si="72"/>
        <v>2.8902184641940165</v>
      </c>
    </row>
    <row r="1595" spans="1:8">
      <c r="A1595" s="5">
        <f>'iBoxx inputs'!A1599</f>
        <v>38012</v>
      </c>
      <c r="B1595" s="6">
        <f ca="1">OFFSET('iBoxx inputs'!B$6,MATCH($A1595,'iBoxx inputs'!$A$7:$A$4858,0),0)</f>
        <v>5.6546301333129501</v>
      </c>
      <c r="C1595" s="6">
        <f ca="1">OFFSET('iBoxx inputs'!C$6,MATCH($A1595,'iBoxx inputs'!$A$7:$A$4858,0),0)</f>
        <v>6.0192387544175396</v>
      </c>
      <c r="D1595" s="6">
        <f ca="1">IFERROR(OFFSET('Bank of England inputs'!D$6,MATCH($A1595,'Bank of England inputs'!$A$7:$A$4920,0),0),D1594)</f>
        <v>2.8052967140755225</v>
      </c>
      <c r="F1595" s="5">
        <f t="shared" si="73"/>
        <v>38012</v>
      </c>
      <c r="G1595" s="6">
        <f t="shared" ca="1" si="74"/>
        <v>5.8369344438652444</v>
      </c>
      <c r="H1595" s="6">
        <f t="shared" ca="1" si="72"/>
        <v>2.9489119983976853</v>
      </c>
    </row>
    <row r="1596" spans="1:8">
      <c r="A1596" s="5">
        <f>'iBoxx inputs'!A1600</f>
        <v>38013</v>
      </c>
      <c r="B1596" s="6">
        <f ca="1">OFFSET('iBoxx inputs'!B$6,MATCH($A1596,'iBoxx inputs'!$A$7:$A$4858,0),0)</f>
        <v>5.6205187331939204</v>
      </c>
      <c r="C1596" s="6">
        <f ca="1">OFFSET('iBoxx inputs'!C$6,MATCH($A1596,'iBoxx inputs'!$A$7:$A$4858,0),0)</f>
        <v>5.9869572883389504</v>
      </c>
      <c r="D1596" s="6">
        <f ca="1">IFERROR(OFFSET('Bank of England inputs'!D$6,MATCH($A1596,'Bank of England inputs'!$A$7:$A$4920,0),0),D1595)</f>
        <v>2.766061794997543</v>
      </c>
      <c r="F1596" s="5">
        <f t="shared" si="73"/>
        <v>38013</v>
      </c>
      <c r="G1596" s="6">
        <f t="shared" ca="1" si="74"/>
        <v>5.8037380107664358</v>
      </c>
      <c r="H1596" s="6">
        <f t="shared" ca="1" si="72"/>
        <v>2.9559138130919038</v>
      </c>
    </row>
    <row r="1597" spans="1:8">
      <c r="A1597" s="5">
        <f>'iBoxx inputs'!A1601</f>
        <v>38014</v>
      </c>
      <c r="B1597" s="6">
        <f ca="1">OFFSET('iBoxx inputs'!B$6,MATCH($A1597,'iBoxx inputs'!$A$7:$A$4858,0),0)</f>
        <v>5.6831666367062503</v>
      </c>
      <c r="C1597" s="6">
        <f ca="1">OFFSET('iBoxx inputs'!C$6,MATCH($A1597,'iBoxx inputs'!$A$7:$A$4858,0),0)</f>
        <v>6.0371953394103404</v>
      </c>
      <c r="D1597" s="6">
        <f ca="1">IFERROR(OFFSET('Bank of England inputs'!D$6,MATCH($A1597,'Bank of England inputs'!$A$7:$A$4920,0),0),D1596)</f>
        <v>2.7554422435771775</v>
      </c>
      <c r="F1597" s="5">
        <f t="shared" si="73"/>
        <v>38014</v>
      </c>
      <c r="G1597" s="6">
        <f t="shared" ca="1" si="74"/>
        <v>5.8601809880582953</v>
      </c>
      <c r="H1597" s="6">
        <f t="shared" ca="1" si="72"/>
        <v>3.0214835114245941</v>
      </c>
    </row>
    <row r="1598" spans="1:8">
      <c r="A1598" s="5">
        <f>'iBoxx inputs'!A1602</f>
        <v>38015</v>
      </c>
      <c r="B1598" s="6">
        <f ca="1">OFFSET('iBoxx inputs'!B$6,MATCH($A1598,'iBoxx inputs'!$A$7:$A$4858,0),0)</f>
        <v>5.7574786158672397</v>
      </c>
      <c r="C1598" s="6">
        <f ca="1">OFFSET('iBoxx inputs'!C$6,MATCH($A1598,'iBoxx inputs'!$A$7:$A$4858,0),0)</f>
        <v>6.1246636931504002</v>
      </c>
      <c r="D1598" s="6">
        <f ca="1">IFERROR(OFFSET('Bank of England inputs'!D$6,MATCH($A1598,'Bank of England inputs'!$A$7:$A$4920,0),0),D1597)</f>
        <v>2.783222265778118</v>
      </c>
      <c r="F1598" s="5">
        <f t="shared" si="73"/>
        <v>38015</v>
      </c>
      <c r="G1598" s="6">
        <f t="shared" ca="1" si="74"/>
        <v>5.94107115450882</v>
      </c>
      <c r="H1598" s="6">
        <f t="shared" ca="1" si="72"/>
        <v>3.0723388692418085</v>
      </c>
    </row>
    <row r="1599" spans="1:8">
      <c r="A1599" s="5">
        <f>'iBoxx inputs'!A1603</f>
        <v>38016</v>
      </c>
      <c r="B1599" s="6">
        <f ca="1">OFFSET('iBoxx inputs'!B$6,MATCH($A1599,'iBoxx inputs'!$A$7:$A$4858,0),0)</f>
        <v>5.7267924887835804</v>
      </c>
      <c r="C1599" s="6">
        <f ca="1">OFFSET('iBoxx inputs'!C$6,MATCH($A1599,'iBoxx inputs'!$A$7:$A$4858,0),0)</f>
        <v>6.1078125847295999</v>
      </c>
      <c r="D1599" s="6">
        <f ca="1">IFERROR(OFFSET('Bank of England inputs'!D$6,MATCH($A1599,'Bank of England inputs'!$A$7:$A$4920,0),0),D1598)</f>
        <v>2.7636221089768709</v>
      </c>
      <c r="F1599" s="5">
        <f t="shared" si="73"/>
        <v>38016</v>
      </c>
      <c r="G1599" s="6">
        <f t="shared" ca="1" si="74"/>
        <v>5.9173025367565906</v>
      </c>
      <c r="H1599" s="6">
        <f t="shared" ca="1" si="72"/>
        <v>3.0688684994339521</v>
      </c>
    </row>
    <row r="1600" spans="1:8">
      <c r="A1600" s="5">
        <f>'iBoxx inputs'!A1604</f>
        <v>38017</v>
      </c>
      <c r="B1600" s="6">
        <f ca="1">OFFSET('iBoxx inputs'!B$6,MATCH($A1600,'iBoxx inputs'!$A$7:$A$4858,0),0)</f>
        <v>5.72676481591186</v>
      </c>
      <c r="C1600" s="6">
        <f ca="1">OFFSET('iBoxx inputs'!C$6,MATCH($A1600,'iBoxx inputs'!$A$7:$A$4858,0),0)</f>
        <v>6.1077574993793</v>
      </c>
      <c r="D1600" s="6">
        <f ca="1">IFERROR(OFFSET('Bank of England inputs'!D$6,MATCH($A1600,'Bank of England inputs'!$A$7:$A$4920,0),0),D1599)</f>
        <v>2.7636221089768709</v>
      </c>
      <c r="F1600" s="5">
        <f t="shared" si="73"/>
        <v>38017</v>
      </c>
      <c r="G1600" s="6">
        <f t="shared" ca="1" si="74"/>
        <v>5.91726115764558</v>
      </c>
      <c r="H1600" s="6">
        <f t="shared" ca="1" si="72"/>
        <v>3.0688282331313488</v>
      </c>
    </row>
    <row r="1601" spans="1:8">
      <c r="A1601" s="5">
        <f>'iBoxx inputs'!A1605</f>
        <v>38019</v>
      </c>
      <c r="B1601" s="6">
        <f ca="1">OFFSET('iBoxx inputs'!B$6,MATCH($A1601,'iBoxx inputs'!$A$7:$A$4858,0),0)</f>
        <v>5.7468983403356697</v>
      </c>
      <c r="C1601" s="6">
        <f ca="1">OFFSET('iBoxx inputs'!C$6,MATCH($A1601,'iBoxx inputs'!$A$7:$A$4858,0),0)</f>
        <v>6.1312688196583904</v>
      </c>
      <c r="D1601" s="6">
        <f ca="1">IFERROR(OFFSET('Bank of England inputs'!D$6,MATCH($A1601,'Bank of England inputs'!$A$7:$A$4920,0),0),D1600)</f>
        <v>2.7434842249657088</v>
      </c>
      <c r="F1601" s="5">
        <f t="shared" si="73"/>
        <v>38019</v>
      </c>
      <c r="G1601" s="6">
        <f t="shared" ca="1" si="74"/>
        <v>5.9390835799970301</v>
      </c>
      <c r="H1601" s="6">
        <f t="shared" ca="1" si="72"/>
        <v>3.1102695992227591</v>
      </c>
    </row>
    <row r="1602" spans="1:8">
      <c r="A1602" s="5">
        <f>'iBoxx inputs'!A1606</f>
        <v>38020</v>
      </c>
      <c r="B1602" s="6">
        <f ca="1">OFFSET('iBoxx inputs'!B$6,MATCH($A1602,'iBoxx inputs'!$A$7:$A$4858,0),0)</f>
        <v>5.7457127458570003</v>
      </c>
      <c r="C1602" s="6">
        <f ca="1">OFFSET('iBoxx inputs'!C$6,MATCH($A1602,'iBoxx inputs'!$A$7:$A$4858,0),0)</f>
        <v>6.1285505738811299</v>
      </c>
      <c r="D1602" s="6">
        <f ca="1">IFERROR(OFFSET('Bank of England inputs'!D$6,MATCH($A1602,'Bank of England inputs'!$A$7:$A$4920,0),0),D1601)</f>
        <v>2.7535521803037755</v>
      </c>
      <c r="F1602" s="5">
        <f t="shared" si="73"/>
        <v>38020</v>
      </c>
      <c r="G1602" s="6">
        <f t="shared" ca="1" si="74"/>
        <v>5.9371316598690651</v>
      </c>
      <c r="H1602" s="6">
        <f t="shared" ca="1" si="72"/>
        <v>3.0982670788636035</v>
      </c>
    </row>
    <row r="1603" spans="1:8">
      <c r="A1603" s="5">
        <f>'iBoxx inputs'!A1607</f>
        <v>38021</v>
      </c>
      <c r="B1603" s="6">
        <f ca="1">OFFSET('iBoxx inputs'!B$6,MATCH($A1603,'iBoxx inputs'!$A$7:$A$4858,0),0)</f>
        <v>5.7079893949615403</v>
      </c>
      <c r="C1603" s="6">
        <f ca="1">OFFSET('iBoxx inputs'!C$6,MATCH($A1603,'iBoxx inputs'!$A$7:$A$4858,0),0)</f>
        <v>6.0856794565432404</v>
      </c>
      <c r="D1603" s="6">
        <f ca="1">IFERROR(OFFSET('Bank of England inputs'!D$6,MATCH($A1603,'Bank of England inputs'!$A$7:$A$4920,0),0),D1602)</f>
        <v>2.7442908948348554</v>
      </c>
      <c r="F1603" s="5">
        <f t="shared" si="73"/>
        <v>38021</v>
      </c>
      <c r="G1603" s="6">
        <f t="shared" ca="1" si="74"/>
        <v>5.8968344257523899</v>
      </c>
      <c r="H1603" s="6">
        <f t="shared" ref="H1603:H1666" ca="1" si="75">((1+G1603/100)/(1+D1603/100)-1)*100</f>
        <v>3.0683393728848207</v>
      </c>
    </row>
    <row r="1604" spans="1:8">
      <c r="A1604" s="5">
        <f>'iBoxx inputs'!A1608</f>
        <v>38022</v>
      </c>
      <c r="B1604" s="6">
        <f ca="1">OFFSET('iBoxx inputs'!B$6,MATCH($A1604,'iBoxx inputs'!$A$7:$A$4858,0),0)</f>
        <v>5.70516736349943</v>
      </c>
      <c r="C1604" s="6">
        <f ca="1">OFFSET('iBoxx inputs'!C$6,MATCH($A1604,'iBoxx inputs'!$A$7:$A$4858,0),0)</f>
        <v>6.0702939046766797</v>
      </c>
      <c r="D1604" s="6">
        <f ca="1">IFERROR(OFFSET('Bank of England inputs'!D$6,MATCH($A1604,'Bank of England inputs'!$A$7:$A$4920,0),0),D1603)</f>
        <v>2.7344898559247266</v>
      </c>
      <c r="F1604" s="5">
        <f t="shared" ref="F1604:F1667" si="76">A1604</f>
        <v>38022</v>
      </c>
      <c r="G1604" s="6">
        <f t="shared" ref="G1604:G1667" ca="1" si="77">(B1604+C1604)/2</f>
        <v>5.8877306340880544</v>
      </c>
      <c r="H1604" s="6">
        <f t="shared" ca="1" si="75"/>
        <v>3.0693107860713997</v>
      </c>
    </row>
    <row r="1605" spans="1:8">
      <c r="A1605" s="5">
        <f>'iBoxx inputs'!A1609</f>
        <v>38023</v>
      </c>
      <c r="B1605" s="6">
        <f ca="1">OFFSET('iBoxx inputs'!B$6,MATCH($A1605,'iBoxx inputs'!$A$7:$A$4858,0),0)</f>
        <v>5.6670888261726198</v>
      </c>
      <c r="C1605" s="6">
        <f ca="1">OFFSET('iBoxx inputs'!C$6,MATCH($A1605,'iBoxx inputs'!$A$7:$A$4858,0),0)</f>
        <v>6.0295891164118798</v>
      </c>
      <c r="D1605" s="6">
        <f ca="1">IFERROR(OFFSET('Bank of England inputs'!D$6,MATCH($A1605,'Bank of England inputs'!$A$7:$A$4920,0),0),D1604)</f>
        <v>2.7453671928620471</v>
      </c>
      <c r="F1605" s="5">
        <f t="shared" si="76"/>
        <v>38023</v>
      </c>
      <c r="G1605" s="6">
        <f t="shared" ca="1" si="77"/>
        <v>5.8483389712922502</v>
      </c>
      <c r="H1605" s="6">
        <f t="shared" ca="1" si="75"/>
        <v>3.0200600408635925</v>
      </c>
    </row>
    <row r="1606" spans="1:8">
      <c r="A1606" s="5">
        <f>'iBoxx inputs'!A1610</f>
        <v>38026</v>
      </c>
      <c r="B1606" s="6">
        <f ca="1">OFFSET('iBoxx inputs'!B$6,MATCH($A1606,'iBoxx inputs'!$A$7:$A$4858,0),0)</f>
        <v>5.64808772441428</v>
      </c>
      <c r="C1606" s="6">
        <f ca="1">OFFSET('iBoxx inputs'!C$6,MATCH($A1606,'iBoxx inputs'!$A$7:$A$4858,0),0)</f>
        <v>6.0035425639504396</v>
      </c>
      <c r="D1606" s="6">
        <f ca="1">IFERROR(OFFSET('Bank of England inputs'!D$6,MATCH($A1606,'Bank of England inputs'!$A$7:$A$4920,0),0),D1605)</f>
        <v>2.7355623100304038</v>
      </c>
      <c r="F1606" s="5">
        <f t="shared" si="76"/>
        <v>38026</v>
      </c>
      <c r="G1606" s="6">
        <f t="shared" ca="1" si="77"/>
        <v>5.8258151441823598</v>
      </c>
      <c r="H1606" s="6">
        <f t="shared" ca="1" si="75"/>
        <v>3.0079679953727734</v>
      </c>
    </row>
    <row r="1607" spans="1:8">
      <c r="A1607" s="5">
        <f>'iBoxx inputs'!A1611</f>
        <v>38027</v>
      </c>
      <c r="B1607" s="6">
        <f ca="1">OFFSET('iBoxx inputs'!B$6,MATCH($A1607,'iBoxx inputs'!$A$7:$A$4858,0),0)</f>
        <v>5.6280970906013899</v>
      </c>
      <c r="C1607" s="6">
        <f ca="1">OFFSET('iBoxx inputs'!C$6,MATCH($A1607,'iBoxx inputs'!$A$7:$A$4858,0),0)</f>
        <v>5.9831664281079897</v>
      </c>
      <c r="D1607" s="6">
        <f ca="1">IFERROR(OFFSET('Bank of England inputs'!D$6,MATCH($A1607,'Bank of England inputs'!$A$7:$A$4920,0),0),D1606)</f>
        <v>2.7260247107276037</v>
      </c>
      <c r="F1607" s="5">
        <f t="shared" si="76"/>
        <v>38027</v>
      </c>
      <c r="G1607" s="6">
        <f t="shared" ca="1" si="77"/>
        <v>5.8056317593546893</v>
      </c>
      <c r="H1607" s="6">
        <f t="shared" ca="1" si="75"/>
        <v>2.9978839902538246</v>
      </c>
    </row>
    <row r="1608" spans="1:8">
      <c r="A1608" s="5">
        <f>'iBoxx inputs'!A1612</f>
        <v>38028</v>
      </c>
      <c r="B1608" s="6">
        <f ca="1">OFFSET('iBoxx inputs'!B$6,MATCH($A1608,'iBoxx inputs'!$A$7:$A$4858,0),0)</f>
        <v>5.6086603839836302</v>
      </c>
      <c r="C1608" s="6">
        <f ca="1">OFFSET('iBoxx inputs'!C$6,MATCH($A1608,'iBoxx inputs'!$A$7:$A$4858,0),0)</f>
        <v>5.9639621445661</v>
      </c>
      <c r="D1608" s="6">
        <f ca="1">IFERROR(OFFSET('Bank of England inputs'!D$6,MATCH($A1608,'Bank of England inputs'!$A$7:$A$4920,0),0),D1607)</f>
        <v>2.7066784348337647</v>
      </c>
      <c r="F1608" s="5">
        <f t="shared" si="76"/>
        <v>38028</v>
      </c>
      <c r="G1608" s="6">
        <f t="shared" ca="1" si="77"/>
        <v>5.7863112642748646</v>
      </c>
      <c r="H1608" s="6">
        <f t="shared" ca="1" si="75"/>
        <v>2.9984737860986321</v>
      </c>
    </row>
    <row r="1609" spans="1:8">
      <c r="A1609" s="5">
        <f>'iBoxx inputs'!A1613</f>
        <v>38029</v>
      </c>
      <c r="B1609" s="6">
        <f ca="1">OFFSET('iBoxx inputs'!B$6,MATCH($A1609,'iBoxx inputs'!$A$7:$A$4858,0),0)</f>
        <v>5.6078589522751203</v>
      </c>
      <c r="C1609" s="6">
        <f ca="1">OFFSET('iBoxx inputs'!C$6,MATCH($A1609,'iBoxx inputs'!$A$7:$A$4858,0),0)</f>
        <v>5.9703416566136296</v>
      </c>
      <c r="D1609" s="6">
        <f ca="1">IFERROR(OFFSET('Bank of England inputs'!D$6,MATCH($A1609,'Bank of England inputs'!$A$7:$A$4920,0),0),D1608)</f>
        <v>2.7265594350725841</v>
      </c>
      <c r="F1609" s="5">
        <f t="shared" si="76"/>
        <v>38029</v>
      </c>
      <c r="G1609" s="6">
        <f t="shared" ca="1" si="77"/>
        <v>5.789100304444375</v>
      </c>
      <c r="H1609" s="6">
        <f t="shared" ca="1" si="75"/>
        <v>2.9812551751112082</v>
      </c>
    </row>
    <row r="1610" spans="1:8">
      <c r="A1610" s="5">
        <f>'iBoxx inputs'!A1614</f>
        <v>38030</v>
      </c>
      <c r="B1610" s="6">
        <f ca="1">OFFSET('iBoxx inputs'!B$6,MATCH($A1610,'iBoxx inputs'!$A$7:$A$4858,0),0)</f>
        <v>5.6030747986525196</v>
      </c>
      <c r="C1610" s="6">
        <f ca="1">OFFSET('iBoxx inputs'!C$6,MATCH($A1610,'iBoxx inputs'!$A$7:$A$4858,0),0)</f>
        <v>5.9713632106202299</v>
      </c>
      <c r="D1610" s="6">
        <f ca="1">IFERROR(OFFSET('Bank of England inputs'!D$6,MATCH($A1610,'Bank of England inputs'!$A$7:$A$4920,0),0),D1609)</f>
        <v>2.7671474830732956</v>
      </c>
      <c r="F1610" s="5">
        <f t="shared" si="76"/>
        <v>38030</v>
      </c>
      <c r="G1610" s="6">
        <f t="shared" ca="1" si="77"/>
        <v>5.7872190046363752</v>
      </c>
      <c r="H1610" s="6">
        <f t="shared" ca="1" si="75"/>
        <v>2.938751921727234</v>
      </c>
    </row>
    <row r="1611" spans="1:8">
      <c r="A1611" s="5">
        <f>'iBoxx inputs'!A1615</f>
        <v>38033</v>
      </c>
      <c r="B1611" s="6">
        <f ca="1">OFFSET('iBoxx inputs'!B$6,MATCH($A1611,'iBoxx inputs'!$A$7:$A$4858,0),0)</f>
        <v>5.6152080539811804</v>
      </c>
      <c r="C1611" s="6">
        <f ca="1">OFFSET('iBoxx inputs'!C$6,MATCH($A1611,'iBoxx inputs'!$A$7:$A$4858,0),0)</f>
        <v>5.9859393133753596</v>
      </c>
      <c r="D1611" s="6">
        <f ca="1">IFERROR(OFFSET('Bank of England inputs'!D$6,MATCH($A1611,'Bank of England inputs'!$A$7:$A$4920,0),0),D1610)</f>
        <v>2.7570643642071957</v>
      </c>
      <c r="F1611" s="5">
        <f t="shared" si="76"/>
        <v>38033</v>
      </c>
      <c r="G1611" s="6">
        <f t="shared" ca="1" si="77"/>
        <v>5.8005736836782695</v>
      </c>
      <c r="H1611" s="6">
        <f t="shared" ca="1" si="75"/>
        <v>2.9618492298337795</v>
      </c>
    </row>
    <row r="1612" spans="1:8">
      <c r="A1612" s="5">
        <f>'iBoxx inputs'!A1616</f>
        <v>38034</v>
      </c>
      <c r="B1612" s="6">
        <f ca="1">OFFSET('iBoxx inputs'!B$6,MATCH($A1612,'iBoxx inputs'!$A$7:$A$4858,0),0)</f>
        <v>5.6288620018918598</v>
      </c>
      <c r="C1612" s="6">
        <f ca="1">OFFSET('iBoxx inputs'!C$6,MATCH($A1612,'iBoxx inputs'!$A$7:$A$4858,0),0)</f>
        <v>5.99761926781302</v>
      </c>
      <c r="D1612" s="6">
        <f ca="1">IFERROR(OFFSET('Bank of England inputs'!D$6,MATCH($A1612,'Bank of England inputs'!$A$7:$A$4920,0),0),D1611)</f>
        <v>2.7374411302982571</v>
      </c>
      <c r="F1612" s="5">
        <f t="shared" si="76"/>
        <v>38034</v>
      </c>
      <c r="G1612" s="6">
        <f t="shared" ca="1" si="77"/>
        <v>5.8132406348524395</v>
      </c>
      <c r="H1612" s="6">
        <f t="shared" ca="1" si="75"/>
        <v>2.993844766537701</v>
      </c>
    </row>
    <row r="1613" spans="1:8">
      <c r="A1613" s="5">
        <f>'iBoxx inputs'!A1617</f>
        <v>38035</v>
      </c>
      <c r="B1613" s="6">
        <f ca="1">OFFSET('iBoxx inputs'!B$6,MATCH($A1613,'iBoxx inputs'!$A$7:$A$4858,0),0)</f>
        <v>5.6801398800001701</v>
      </c>
      <c r="C1613" s="6">
        <f ca="1">OFFSET('iBoxx inputs'!C$6,MATCH($A1613,'iBoxx inputs'!$A$7:$A$4858,0),0)</f>
        <v>6.0359557727290598</v>
      </c>
      <c r="D1613" s="6">
        <f ca="1">IFERROR(OFFSET('Bank of England inputs'!D$6,MATCH($A1613,'Bank of England inputs'!$A$7:$A$4920,0),0),D1612)</f>
        <v>2.8167631759741019</v>
      </c>
      <c r="F1613" s="5">
        <f t="shared" si="76"/>
        <v>38035</v>
      </c>
      <c r="G1613" s="6">
        <f t="shared" ca="1" si="77"/>
        <v>5.858047826364615</v>
      </c>
      <c r="H1613" s="6">
        <f t="shared" ca="1" si="75"/>
        <v>2.9579657601020326</v>
      </c>
    </row>
    <row r="1614" spans="1:8">
      <c r="A1614" s="5">
        <f>'iBoxx inputs'!A1618</f>
        <v>38036</v>
      </c>
      <c r="B1614" s="6">
        <f ca="1">OFFSET('iBoxx inputs'!B$6,MATCH($A1614,'iBoxx inputs'!$A$7:$A$4858,0),0)</f>
        <v>5.7637054293782697</v>
      </c>
      <c r="C1614" s="6">
        <f ca="1">OFFSET('iBoxx inputs'!C$6,MATCH($A1614,'iBoxx inputs'!$A$7:$A$4858,0),0)</f>
        <v>6.1217569972528896</v>
      </c>
      <c r="D1614" s="6">
        <f ca="1">IFERROR(OFFSET('Bank of England inputs'!D$6,MATCH($A1614,'Bank of England inputs'!$A$7:$A$4920,0),0),D1613)</f>
        <v>2.8052967140755225</v>
      </c>
      <c r="F1614" s="5">
        <f t="shared" si="76"/>
        <v>38036</v>
      </c>
      <c r="G1614" s="6">
        <f t="shared" ca="1" si="77"/>
        <v>5.9427312133155796</v>
      </c>
      <c r="H1614" s="6">
        <f t="shared" ca="1" si="75"/>
        <v>3.0518218414037346</v>
      </c>
    </row>
    <row r="1615" spans="1:8">
      <c r="A1615" s="5">
        <f>'iBoxx inputs'!A1619</f>
        <v>38037</v>
      </c>
      <c r="B1615" s="6">
        <f ca="1">OFFSET('iBoxx inputs'!B$6,MATCH($A1615,'iBoxx inputs'!$A$7:$A$4858,0),0)</f>
        <v>5.77600835847577</v>
      </c>
      <c r="C1615" s="6">
        <f ca="1">OFFSET('iBoxx inputs'!C$6,MATCH($A1615,'iBoxx inputs'!$A$7:$A$4858,0),0)</f>
        <v>6.1264528854425802</v>
      </c>
      <c r="D1615" s="6">
        <f ca="1">IFERROR(OFFSET('Bank of England inputs'!D$6,MATCH($A1615,'Bank of England inputs'!$A$7:$A$4920,0),0),D1614)</f>
        <v>2.7954879843060221</v>
      </c>
      <c r="F1615" s="5">
        <f t="shared" si="76"/>
        <v>38037</v>
      </c>
      <c r="G1615" s="6">
        <f t="shared" ca="1" si="77"/>
        <v>5.9512306219591746</v>
      </c>
      <c r="H1615" s="6">
        <f t="shared" ca="1" si="75"/>
        <v>3.0699233006558968</v>
      </c>
    </row>
    <row r="1616" spans="1:8">
      <c r="A1616" s="5">
        <f>'iBoxx inputs'!A1620</f>
        <v>38040</v>
      </c>
      <c r="B1616" s="6">
        <f ca="1">OFFSET('iBoxx inputs'!B$6,MATCH($A1616,'iBoxx inputs'!$A$7:$A$4858,0),0)</f>
        <v>5.8098598298981496</v>
      </c>
      <c r="C1616" s="6">
        <f ca="1">OFFSET('iBoxx inputs'!C$6,MATCH($A1616,'iBoxx inputs'!$A$7:$A$4858,0),0)</f>
        <v>6.1505982681804703</v>
      </c>
      <c r="D1616" s="6">
        <f ca="1">IFERROR(OFFSET('Bank of England inputs'!D$6,MATCH($A1616,'Bank of England inputs'!$A$7:$A$4920,0),0),D1615)</f>
        <v>2.8148293448411188</v>
      </c>
      <c r="F1616" s="5">
        <f t="shared" si="76"/>
        <v>38040</v>
      </c>
      <c r="G1616" s="6">
        <f t="shared" ca="1" si="77"/>
        <v>5.98022904903931</v>
      </c>
      <c r="H1616" s="6">
        <f t="shared" ca="1" si="75"/>
        <v>3.0787384702856802</v>
      </c>
    </row>
    <row r="1617" spans="1:8">
      <c r="A1617" s="5">
        <f>'iBoxx inputs'!A1621</f>
        <v>38041</v>
      </c>
      <c r="B1617" s="6">
        <f ca="1">OFFSET('iBoxx inputs'!B$6,MATCH($A1617,'iBoxx inputs'!$A$7:$A$4858,0),0)</f>
        <v>5.7512856348804702</v>
      </c>
      <c r="C1617" s="6">
        <f ca="1">OFFSET('iBoxx inputs'!C$6,MATCH($A1617,'iBoxx inputs'!$A$7:$A$4858,0),0)</f>
        <v>6.1073675860809296</v>
      </c>
      <c r="D1617" s="6">
        <f ca="1">IFERROR(OFFSET('Bank of England inputs'!D$6,MATCH($A1617,'Bank of England inputs'!$A$7:$A$4920,0),0),D1616)</f>
        <v>2.786772642527735</v>
      </c>
      <c r="F1617" s="5">
        <f t="shared" si="76"/>
        <v>38041</v>
      </c>
      <c r="G1617" s="6">
        <f t="shared" ca="1" si="77"/>
        <v>5.9293266104807003</v>
      </c>
      <c r="H1617" s="6">
        <f t="shared" ca="1" si="75"/>
        <v>3.0573525047645322</v>
      </c>
    </row>
    <row r="1618" spans="1:8">
      <c r="A1618" s="5">
        <f>'iBoxx inputs'!A1622</f>
        <v>38042</v>
      </c>
      <c r="B1618" s="6">
        <f ca="1">OFFSET('iBoxx inputs'!B$6,MATCH($A1618,'iBoxx inputs'!$A$7:$A$4858,0),0)</f>
        <v>5.74342605285754</v>
      </c>
      <c r="C1618" s="6">
        <f ca="1">OFFSET('iBoxx inputs'!C$6,MATCH($A1618,'iBoxx inputs'!$A$7:$A$4858,0),0)</f>
        <v>6.0973296127205403</v>
      </c>
      <c r="D1618" s="6">
        <f ca="1">IFERROR(OFFSET('Bank of England inputs'!D$6,MATCH($A1618,'Bank of England inputs'!$A$7:$A$4920,0),0),D1617)</f>
        <v>2.7769600628005264</v>
      </c>
      <c r="F1618" s="5">
        <f t="shared" si="76"/>
        <v>38042</v>
      </c>
      <c r="G1618" s="6">
        <f t="shared" ca="1" si="77"/>
        <v>5.9203778327890397</v>
      </c>
      <c r="H1618" s="6">
        <f t="shared" ca="1" si="75"/>
        <v>3.0584848667130959</v>
      </c>
    </row>
    <row r="1619" spans="1:8">
      <c r="A1619" s="5">
        <f>'iBoxx inputs'!A1623</f>
        <v>38043</v>
      </c>
      <c r="B1619" s="6">
        <f ca="1">OFFSET('iBoxx inputs'!B$6,MATCH($A1619,'iBoxx inputs'!$A$7:$A$4858,0),0)</f>
        <v>5.7497537704192396</v>
      </c>
      <c r="C1619" s="6">
        <f ca="1">OFFSET('iBoxx inputs'!C$6,MATCH($A1619,'iBoxx inputs'!$A$7:$A$4858,0),0)</f>
        <v>6.1053412871040997</v>
      </c>
      <c r="D1619" s="6">
        <f ca="1">IFERROR(OFFSET('Bank of England inputs'!D$6,MATCH($A1619,'Bank of England inputs'!$A$7:$A$4920,0),0),D1618)</f>
        <v>2.7963108320251173</v>
      </c>
      <c r="F1619" s="5">
        <f t="shared" si="76"/>
        <v>38043</v>
      </c>
      <c r="G1619" s="6">
        <f t="shared" ca="1" si="77"/>
        <v>5.9275475287616697</v>
      </c>
      <c r="H1619" s="6">
        <f t="shared" ca="1" si="75"/>
        <v>3.0460594075726766</v>
      </c>
    </row>
    <row r="1620" spans="1:8">
      <c r="A1620" s="5">
        <f>'iBoxx inputs'!A1624</f>
        <v>38044</v>
      </c>
      <c r="B1620" s="6">
        <f ca="1">OFFSET('iBoxx inputs'!B$6,MATCH($A1620,'iBoxx inputs'!$A$7:$A$4858,0),0)</f>
        <v>5.7281833142866798</v>
      </c>
      <c r="C1620" s="6">
        <f ca="1">OFFSET('iBoxx inputs'!C$6,MATCH($A1620,'iBoxx inputs'!$A$7:$A$4858,0),0)</f>
        <v>6.0797468905346097</v>
      </c>
      <c r="D1620" s="6">
        <f ca="1">IFERROR(OFFSET('Bank of England inputs'!D$6,MATCH($A1620,'Bank of England inputs'!$A$7:$A$4920,0),0),D1619)</f>
        <v>2.797408716136629</v>
      </c>
      <c r="F1620" s="5">
        <f t="shared" si="76"/>
        <v>38044</v>
      </c>
      <c r="G1620" s="6">
        <f t="shared" ca="1" si="77"/>
        <v>5.9039651024106448</v>
      </c>
      <c r="H1620" s="6">
        <f t="shared" ca="1" si="75"/>
        <v>3.0220181861319251</v>
      </c>
    </row>
    <row r="1621" spans="1:8">
      <c r="A1621" s="5">
        <f>'iBoxx inputs'!A1625</f>
        <v>38046</v>
      </c>
      <c r="B1621" s="6">
        <f ca="1">OFFSET('iBoxx inputs'!B$6,MATCH($A1621,'iBoxx inputs'!$A$7:$A$4858,0),0)</f>
        <v>5.72807948976621</v>
      </c>
      <c r="C1621" s="6">
        <f ca="1">OFFSET('iBoxx inputs'!C$6,MATCH($A1621,'iBoxx inputs'!$A$7:$A$4858,0),0)</f>
        <v>6.0795304398098802</v>
      </c>
      <c r="D1621" s="6">
        <f ca="1">IFERROR(OFFSET('Bank of England inputs'!D$6,MATCH($A1621,'Bank of England inputs'!$A$7:$A$4920,0),0),D1620)</f>
        <v>2.797408716136629</v>
      </c>
      <c r="F1621" s="5">
        <f t="shared" si="76"/>
        <v>38046</v>
      </c>
      <c r="G1621" s="6">
        <f t="shared" ca="1" si="77"/>
        <v>5.9038049647880451</v>
      </c>
      <c r="H1621" s="6">
        <f t="shared" ca="1" si="75"/>
        <v>3.0218624063077071</v>
      </c>
    </row>
    <row r="1622" spans="1:8">
      <c r="A1622" s="5">
        <f>'iBoxx inputs'!A1626</f>
        <v>38047</v>
      </c>
      <c r="B1622" s="6">
        <f ca="1">OFFSET('iBoxx inputs'!B$6,MATCH($A1622,'iBoxx inputs'!$A$7:$A$4858,0),0)</f>
        <v>5.7468668215581902</v>
      </c>
      <c r="C1622" s="6">
        <f ca="1">OFFSET('iBoxx inputs'!C$6,MATCH($A1622,'iBoxx inputs'!$A$7:$A$4858,0),0)</f>
        <v>6.1005755559945802</v>
      </c>
      <c r="D1622" s="6">
        <f ca="1">IFERROR(OFFSET('Bank of England inputs'!D$6,MATCH($A1622,'Bank of England inputs'!$A$7:$A$4920,0),0),D1621)</f>
        <v>2.7965852222549437</v>
      </c>
      <c r="F1622" s="5">
        <f t="shared" si="76"/>
        <v>38047</v>
      </c>
      <c r="G1622" s="6">
        <f t="shared" ca="1" si="77"/>
        <v>5.9237211887763852</v>
      </c>
      <c r="H1622" s="6">
        <f t="shared" ca="1" si="75"/>
        <v>3.0420621071802101</v>
      </c>
    </row>
    <row r="1623" spans="1:8">
      <c r="A1623" s="5">
        <f>'iBoxx inputs'!A1627</f>
        <v>38048</v>
      </c>
      <c r="B1623" s="6">
        <f ca="1">OFFSET('iBoxx inputs'!B$6,MATCH($A1623,'iBoxx inputs'!$A$7:$A$4858,0),0)</f>
        <v>5.7286790208473697</v>
      </c>
      <c r="C1623" s="6">
        <f ca="1">OFFSET('iBoxx inputs'!C$6,MATCH($A1623,'iBoxx inputs'!$A$7:$A$4858,0),0)</f>
        <v>6.0869054563306397</v>
      </c>
      <c r="D1623" s="6">
        <f ca="1">IFERROR(OFFSET('Bank of England inputs'!D$6,MATCH($A1623,'Bank of England inputs'!$A$7:$A$4920,0),0),D1622)</f>
        <v>2.8069486701344681</v>
      </c>
      <c r="F1623" s="5">
        <f t="shared" si="76"/>
        <v>38048</v>
      </c>
      <c r="G1623" s="6">
        <f t="shared" ca="1" si="77"/>
        <v>5.9077922385890052</v>
      </c>
      <c r="H1623" s="6">
        <f t="shared" ca="1" si="75"/>
        <v>3.0161809182800425</v>
      </c>
    </row>
    <row r="1624" spans="1:8">
      <c r="A1624" s="5">
        <f>'iBoxx inputs'!A1628</f>
        <v>38049</v>
      </c>
      <c r="B1624" s="6">
        <f ca="1">OFFSET('iBoxx inputs'!B$6,MATCH($A1624,'iBoxx inputs'!$A$7:$A$4858,0),0)</f>
        <v>5.7951778802756904</v>
      </c>
      <c r="C1624" s="6">
        <f ca="1">OFFSET('iBoxx inputs'!C$6,MATCH($A1624,'iBoxx inputs'!$A$7:$A$4858,0),0)</f>
        <v>6.1540665248239002</v>
      </c>
      <c r="D1624" s="6">
        <f ca="1">IFERROR(OFFSET('Bank of England inputs'!D$6,MATCH($A1624,'Bank of England inputs'!$A$7:$A$4920,0),0),D1623)</f>
        <v>2.8347229033840016</v>
      </c>
      <c r="F1624" s="5">
        <f t="shared" si="76"/>
        <v>38049</v>
      </c>
      <c r="G1624" s="6">
        <f t="shared" ca="1" si="77"/>
        <v>5.9746222025497957</v>
      </c>
      <c r="H1624" s="6">
        <f t="shared" ca="1" si="75"/>
        <v>3.0533454173021113</v>
      </c>
    </row>
    <row r="1625" spans="1:8">
      <c r="A1625" s="5">
        <f>'iBoxx inputs'!A1629</f>
        <v>38050</v>
      </c>
      <c r="B1625" s="6">
        <f ca="1">OFFSET('iBoxx inputs'!B$6,MATCH($A1625,'iBoxx inputs'!$A$7:$A$4858,0),0)</f>
        <v>5.7614392205089597</v>
      </c>
      <c r="C1625" s="6">
        <f ca="1">OFFSET('iBoxx inputs'!C$6,MATCH($A1625,'iBoxx inputs'!$A$7:$A$4858,0),0)</f>
        <v>6.1223288446874804</v>
      </c>
      <c r="D1625" s="6">
        <f ca="1">IFERROR(OFFSET('Bank of England inputs'!D$6,MATCH($A1625,'Bank of England inputs'!$A$7:$A$4920,0),0),D1624)</f>
        <v>2.8153815970178409</v>
      </c>
      <c r="F1625" s="5">
        <f t="shared" si="76"/>
        <v>38050</v>
      </c>
      <c r="G1625" s="6">
        <f t="shared" ca="1" si="77"/>
        <v>5.9418840325982201</v>
      </c>
      <c r="H1625" s="6">
        <f t="shared" ca="1" si="75"/>
        <v>3.0408897842101323</v>
      </c>
    </row>
    <row r="1626" spans="1:8">
      <c r="A1626" s="5">
        <f>'iBoxx inputs'!A1630</f>
        <v>38051</v>
      </c>
      <c r="B1626" s="6">
        <f ca="1">OFFSET('iBoxx inputs'!B$6,MATCH($A1626,'iBoxx inputs'!$A$7:$A$4858,0),0)</f>
        <v>5.6916214511854699</v>
      </c>
      <c r="C1626" s="6">
        <f ca="1">OFFSET('iBoxx inputs'!C$6,MATCH($A1626,'iBoxx inputs'!$A$7:$A$4858,0),0)</f>
        <v>6.0388723776295601</v>
      </c>
      <c r="D1626" s="6">
        <f ca="1">IFERROR(OFFSET('Bank of England inputs'!D$6,MATCH($A1626,'Bank of England inputs'!$A$7:$A$4920,0),0),D1625)</f>
        <v>2.8080510554737259</v>
      </c>
      <c r="F1626" s="5">
        <f t="shared" si="76"/>
        <v>38051</v>
      </c>
      <c r="G1626" s="6">
        <f t="shared" ca="1" si="77"/>
        <v>5.865246914407515</v>
      </c>
      <c r="H1626" s="6">
        <f t="shared" ca="1" si="75"/>
        <v>2.9736930401337514</v>
      </c>
    </row>
    <row r="1627" spans="1:8">
      <c r="A1627" s="5">
        <f>'iBoxx inputs'!A1631</f>
        <v>38054</v>
      </c>
      <c r="B1627" s="6">
        <f ca="1">OFFSET('iBoxx inputs'!B$6,MATCH($A1627,'iBoxx inputs'!$A$7:$A$4858,0),0)</f>
        <v>5.6264022649508698</v>
      </c>
      <c r="C1627" s="6">
        <f ca="1">OFFSET('iBoxx inputs'!C$6,MATCH($A1627,'iBoxx inputs'!$A$7:$A$4858,0),0)</f>
        <v>5.9730481128064197</v>
      </c>
      <c r="D1627" s="6">
        <f ca="1">IFERROR(OFFSET('Bank of England inputs'!D$6,MATCH($A1627,'Bank of England inputs'!$A$7:$A$4920,0),0),D1626)</f>
        <v>2.7900579624717592</v>
      </c>
      <c r="F1627" s="5">
        <f t="shared" si="76"/>
        <v>38054</v>
      </c>
      <c r="G1627" s="6">
        <f t="shared" ca="1" si="77"/>
        <v>5.7997251888786447</v>
      </c>
      <c r="H1627" s="6">
        <f t="shared" ca="1" si="75"/>
        <v>2.9279750260532866</v>
      </c>
    </row>
    <row r="1628" spans="1:8">
      <c r="A1628" s="5">
        <f>'iBoxx inputs'!A1632</f>
        <v>38055</v>
      </c>
      <c r="B1628" s="6">
        <f ca="1">OFFSET('iBoxx inputs'!B$6,MATCH($A1628,'iBoxx inputs'!$A$7:$A$4858,0),0)</f>
        <v>5.5955224280406304</v>
      </c>
      <c r="C1628" s="6">
        <f ca="1">OFFSET('iBoxx inputs'!C$6,MATCH($A1628,'iBoxx inputs'!$A$7:$A$4858,0),0)</f>
        <v>5.9410240211563501</v>
      </c>
      <c r="D1628" s="6">
        <f ca="1">IFERROR(OFFSET('Bank of England inputs'!D$6,MATCH($A1628,'Bank of England inputs'!$A$7:$A$4920,0),0),D1627)</f>
        <v>2.7807801906259311</v>
      </c>
      <c r="F1628" s="5">
        <f t="shared" si="76"/>
        <v>38055</v>
      </c>
      <c r="G1628" s="6">
        <f t="shared" ca="1" si="77"/>
        <v>5.7682732245984898</v>
      </c>
      <c r="H1628" s="6">
        <f t="shared" ca="1" si="75"/>
        <v>2.9066650675658501</v>
      </c>
    </row>
    <row r="1629" spans="1:8">
      <c r="A1629" s="5">
        <f>'iBoxx inputs'!A1633</f>
        <v>38056</v>
      </c>
      <c r="B1629" s="6">
        <f ca="1">OFFSET('iBoxx inputs'!B$6,MATCH($A1629,'iBoxx inputs'!$A$7:$A$4858,0),0)</f>
        <v>5.6000986466238603</v>
      </c>
      <c r="C1629" s="6">
        <f ca="1">OFFSET('iBoxx inputs'!C$6,MATCH($A1629,'iBoxx inputs'!$A$7:$A$4858,0),0)</f>
        <v>5.9525889093909798</v>
      </c>
      <c r="D1629" s="6">
        <f ca="1">IFERROR(OFFSET('Bank of England inputs'!D$6,MATCH($A1629,'Bank of England inputs'!$A$7:$A$4920,0),0),D1628)</f>
        <v>2.8004323474501325</v>
      </c>
      <c r="F1629" s="5">
        <f t="shared" si="76"/>
        <v>38056</v>
      </c>
      <c r="G1629" s="6">
        <f t="shared" ca="1" si="77"/>
        <v>5.77634377800742</v>
      </c>
      <c r="H1629" s="6">
        <f t="shared" ca="1" si="75"/>
        <v>2.8948433023113562</v>
      </c>
    </row>
    <row r="1630" spans="1:8">
      <c r="A1630" s="5">
        <f>'iBoxx inputs'!A1634</f>
        <v>38057</v>
      </c>
      <c r="B1630" s="6">
        <f ca="1">OFFSET('iBoxx inputs'!B$6,MATCH($A1630,'iBoxx inputs'!$A$7:$A$4858,0),0)</f>
        <v>5.6018454575168599</v>
      </c>
      <c r="C1630" s="6">
        <f ca="1">OFFSET('iBoxx inputs'!C$6,MATCH($A1630,'iBoxx inputs'!$A$7:$A$4858,0),0)</f>
        <v>5.9550376168489096</v>
      </c>
      <c r="D1630" s="6">
        <f ca="1">IFERROR(OFFSET('Bank of England inputs'!D$6,MATCH($A1630,'Bank of England inputs'!$A$7:$A$4920,0),0),D1629)</f>
        <v>2.8007075471698117</v>
      </c>
      <c r="F1630" s="5">
        <f t="shared" si="76"/>
        <v>38057</v>
      </c>
      <c r="G1630" s="6">
        <f t="shared" ca="1" si="77"/>
        <v>5.7784415371828848</v>
      </c>
      <c r="H1630" s="6">
        <f t="shared" ca="1" si="75"/>
        <v>2.8966084583092355</v>
      </c>
    </row>
    <row r="1631" spans="1:8">
      <c r="A1631" s="5">
        <f>'iBoxx inputs'!A1635</f>
        <v>38058</v>
      </c>
      <c r="B1631" s="6">
        <f ca="1">OFFSET('iBoxx inputs'!B$6,MATCH($A1631,'iBoxx inputs'!$A$7:$A$4858,0),0)</f>
        <v>5.6127513353994098</v>
      </c>
      <c r="C1631" s="6">
        <f ca="1">OFFSET('iBoxx inputs'!C$6,MATCH($A1631,'iBoxx inputs'!$A$7:$A$4858,0),0)</f>
        <v>5.9712715225794399</v>
      </c>
      <c r="D1631" s="6">
        <f ca="1">IFERROR(OFFSET('Bank of England inputs'!D$6,MATCH($A1631,'Bank of England inputs'!$A$7:$A$4920,0),0),D1630)</f>
        <v>2.7906062690380207</v>
      </c>
      <c r="F1631" s="5">
        <f t="shared" si="76"/>
        <v>38058</v>
      </c>
      <c r="G1631" s="6">
        <f t="shared" ca="1" si="77"/>
        <v>5.7920114289894249</v>
      </c>
      <c r="H1631" s="6">
        <f t="shared" ca="1" si="75"/>
        <v>2.919921643516421</v>
      </c>
    </row>
    <row r="1632" spans="1:8">
      <c r="A1632" s="5">
        <f>'iBoxx inputs'!A1636</f>
        <v>38061</v>
      </c>
      <c r="B1632" s="6">
        <f ca="1">OFFSET('iBoxx inputs'!B$6,MATCH($A1632,'iBoxx inputs'!$A$7:$A$4858,0),0)</f>
        <v>5.6040046590872903</v>
      </c>
      <c r="C1632" s="6">
        <f ca="1">OFFSET('iBoxx inputs'!C$6,MATCH($A1632,'iBoxx inputs'!$A$7:$A$4858,0),0)</f>
        <v>5.9606079531827501</v>
      </c>
      <c r="D1632" s="6">
        <f ca="1">IFERROR(OFFSET('Bank of England inputs'!D$6,MATCH($A1632,'Bank of England inputs'!$A$7:$A$4920,0),0),D1631)</f>
        <v>2.781053459119498</v>
      </c>
      <c r="F1632" s="5">
        <f t="shared" si="76"/>
        <v>38061</v>
      </c>
      <c r="G1632" s="6">
        <f t="shared" ca="1" si="77"/>
        <v>5.7823063061350197</v>
      </c>
      <c r="H1632" s="6">
        <f t="shared" ca="1" si="75"/>
        <v>2.9200448390123146</v>
      </c>
    </row>
    <row r="1633" spans="1:8">
      <c r="A1633" s="5">
        <f>'iBoxx inputs'!A1637</f>
        <v>38062</v>
      </c>
      <c r="B1633" s="6">
        <f ca="1">OFFSET('iBoxx inputs'!B$6,MATCH($A1633,'iBoxx inputs'!$A$7:$A$4858,0),0)</f>
        <v>5.6690296800026001</v>
      </c>
      <c r="C1633" s="6">
        <f ca="1">OFFSET('iBoxx inputs'!C$6,MATCH($A1633,'iBoxx inputs'!$A$7:$A$4858,0),0)</f>
        <v>6.0267181966330199</v>
      </c>
      <c r="D1633" s="6">
        <f ca="1">IFERROR(OFFSET('Bank of England inputs'!D$6,MATCH($A1633,'Bank of England inputs'!$A$7:$A$4920,0),0),D1632)</f>
        <v>2.8200845042743339</v>
      </c>
      <c r="F1633" s="5">
        <f t="shared" si="76"/>
        <v>38062</v>
      </c>
      <c r="G1633" s="6">
        <f t="shared" ca="1" si="77"/>
        <v>5.84787393831781</v>
      </c>
      <c r="H1633" s="6">
        <f t="shared" ca="1" si="75"/>
        <v>2.9447451328612706</v>
      </c>
    </row>
    <row r="1634" spans="1:8">
      <c r="A1634" s="5">
        <f>'iBoxx inputs'!A1638</f>
        <v>38063</v>
      </c>
      <c r="B1634" s="6">
        <f ca="1">OFFSET('iBoxx inputs'!B$6,MATCH($A1634,'iBoxx inputs'!$A$7:$A$4858,0),0)</f>
        <v>5.6661316461324303</v>
      </c>
      <c r="C1634" s="6">
        <f ca="1">OFFSET('iBoxx inputs'!C$6,MATCH($A1634,'iBoxx inputs'!$A$7:$A$4858,0),0)</f>
        <v>6.0201689953955304</v>
      </c>
      <c r="D1634" s="6">
        <f ca="1">IFERROR(OFFSET('Bank of England inputs'!D$6,MATCH($A1634,'Bank of England inputs'!$A$7:$A$4920,0),0),D1633)</f>
        <v>2.800157201807818</v>
      </c>
      <c r="F1634" s="5">
        <f t="shared" si="76"/>
        <v>38063</v>
      </c>
      <c r="G1634" s="6">
        <f t="shared" ca="1" si="77"/>
        <v>5.8431503207639803</v>
      </c>
      <c r="H1634" s="6">
        <f t="shared" ca="1" si="75"/>
        <v>2.9601055113003927</v>
      </c>
    </row>
    <row r="1635" spans="1:8">
      <c r="A1635" s="5">
        <f>'iBoxx inputs'!A1639</f>
        <v>38064</v>
      </c>
      <c r="B1635" s="6">
        <f ca="1">OFFSET('iBoxx inputs'!B$6,MATCH($A1635,'iBoxx inputs'!$A$7:$A$4858,0),0)</f>
        <v>5.6579976982685398</v>
      </c>
      <c r="C1635" s="6">
        <f ca="1">OFFSET('iBoxx inputs'!C$6,MATCH($A1635,'iBoxx inputs'!$A$7:$A$4858,0),0)</f>
        <v>6.0154638940828704</v>
      </c>
      <c r="D1635" s="6">
        <f ca="1">IFERROR(OFFSET('Bank of England inputs'!D$6,MATCH($A1635,'Bank of England inputs'!$A$7:$A$4920,0),0),D1634)</f>
        <v>2.8099823147966108</v>
      </c>
      <c r="F1635" s="5">
        <f t="shared" si="76"/>
        <v>38064</v>
      </c>
      <c r="G1635" s="6">
        <f t="shared" ca="1" si="77"/>
        <v>5.8367307961757051</v>
      </c>
      <c r="H1635" s="6">
        <f t="shared" ca="1" si="75"/>
        <v>2.9440219842771898</v>
      </c>
    </row>
    <row r="1636" spans="1:8">
      <c r="A1636" s="5">
        <f>'iBoxx inputs'!A1640</f>
        <v>38065</v>
      </c>
      <c r="B1636" s="6">
        <f ca="1">OFFSET('iBoxx inputs'!B$6,MATCH($A1636,'iBoxx inputs'!$A$7:$A$4858,0),0)</f>
        <v>5.6587802920418202</v>
      </c>
      <c r="C1636" s="6">
        <f ca="1">OFFSET('iBoxx inputs'!C$6,MATCH($A1636,'iBoxx inputs'!$A$7:$A$4858,0),0)</f>
        <v>6.0228738798741297</v>
      </c>
      <c r="D1636" s="6">
        <f ca="1">IFERROR(OFFSET('Bank of England inputs'!D$6,MATCH($A1636,'Bank of England inputs'!$A$7:$A$4920,0),0),D1635)</f>
        <v>2.8195304057373027</v>
      </c>
      <c r="F1636" s="5">
        <f t="shared" si="76"/>
        <v>38065</v>
      </c>
      <c r="G1636" s="6">
        <f t="shared" ca="1" si="77"/>
        <v>5.840827085957975</v>
      </c>
      <c r="H1636" s="6">
        <f t="shared" ca="1" si="75"/>
        <v>2.9384462935186484</v>
      </c>
    </row>
    <row r="1637" spans="1:8">
      <c r="A1637" s="5">
        <f>'iBoxx inputs'!A1641</f>
        <v>38068</v>
      </c>
      <c r="B1637" s="6">
        <f ca="1">OFFSET('iBoxx inputs'!B$6,MATCH($A1637,'iBoxx inputs'!$A$7:$A$4858,0),0)</f>
        <v>5.6476559511879802</v>
      </c>
      <c r="C1637" s="6">
        <f ca="1">OFFSET('iBoxx inputs'!C$6,MATCH($A1637,'iBoxx inputs'!$A$7:$A$4858,0),0)</f>
        <v>6.0111867432584498</v>
      </c>
      <c r="D1637" s="6">
        <f ca="1">IFERROR(OFFSET('Bank of England inputs'!D$6,MATCH($A1637,'Bank of England inputs'!$A$7:$A$4920,0),0),D1636)</f>
        <v>2.8200845042743339</v>
      </c>
      <c r="F1637" s="5">
        <f t="shared" si="76"/>
        <v>38068</v>
      </c>
      <c r="G1637" s="6">
        <f t="shared" ca="1" si="77"/>
        <v>5.8294213472232155</v>
      </c>
      <c r="H1637" s="6">
        <f t="shared" ca="1" si="75"/>
        <v>2.9267986478106689</v>
      </c>
    </row>
    <row r="1638" spans="1:8">
      <c r="A1638" s="5">
        <f>'iBoxx inputs'!A1642</f>
        <v>38069</v>
      </c>
      <c r="B1638" s="6">
        <f ca="1">OFFSET('iBoxx inputs'!B$6,MATCH($A1638,'iBoxx inputs'!$A$7:$A$4858,0),0)</f>
        <v>5.6503896562903204</v>
      </c>
      <c r="C1638" s="6">
        <f ca="1">OFFSET('iBoxx inputs'!C$6,MATCH($A1638,'iBoxx inputs'!$A$7:$A$4858,0),0)</f>
        <v>6.01187177205873</v>
      </c>
      <c r="D1638" s="6">
        <f ca="1">IFERROR(OFFSET('Bank of England inputs'!D$6,MATCH($A1638,'Bank of England inputs'!$A$7:$A$4920,0),0),D1637)</f>
        <v>2.8099823147966108</v>
      </c>
      <c r="F1638" s="5">
        <f t="shared" si="76"/>
        <v>38069</v>
      </c>
      <c r="G1638" s="6">
        <f t="shared" ca="1" si="77"/>
        <v>5.8311307141745257</v>
      </c>
      <c r="H1638" s="6">
        <f t="shared" ca="1" si="75"/>
        <v>2.9385749626211988</v>
      </c>
    </row>
    <row r="1639" spans="1:8">
      <c r="A1639" s="5">
        <f>'iBoxx inputs'!A1643</f>
        <v>38070</v>
      </c>
      <c r="B1639" s="6">
        <f ca="1">OFFSET('iBoxx inputs'!B$6,MATCH($A1639,'iBoxx inputs'!$A$7:$A$4858,0),0)</f>
        <v>5.6350000732082597</v>
      </c>
      <c r="C1639" s="6">
        <f ca="1">OFFSET('iBoxx inputs'!C$6,MATCH($A1639,'iBoxx inputs'!$A$7:$A$4858,0),0)</f>
        <v>6.0004265370479297</v>
      </c>
      <c r="D1639" s="6">
        <f ca="1">IFERROR(OFFSET('Bank of England inputs'!D$6,MATCH($A1639,'Bank of England inputs'!$A$7:$A$4920,0),0),D1638)</f>
        <v>2.8203616352201255</v>
      </c>
      <c r="F1639" s="5">
        <f t="shared" si="76"/>
        <v>38070</v>
      </c>
      <c r="G1639" s="6">
        <f t="shared" ca="1" si="77"/>
        <v>5.8177133051280947</v>
      </c>
      <c r="H1639" s="6">
        <f t="shared" ca="1" si="75"/>
        <v>2.9151343393848395</v>
      </c>
    </row>
    <row r="1640" spans="1:8">
      <c r="A1640" s="5">
        <f>'iBoxx inputs'!A1644</f>
        <v>38071</v>
      </c>
      <c r="B1640" s="6">
        <f ca="1">OFFSET('iBoxx inputs'!B$6,MATCH($A1640,'iBoxx inputs'!$A$7:$A$4858,0),0)</f>
        <v>5.6431080211152702</v>
      </c>
      <c r="C1640" s="6">
        <f ca="1">OFFSET('iBoxx inputs'!C$6,MATCH($A1640,'iBoxx inputs'!$A$7:$A$4858,0),0)</f>
        <v>6.0076717588095097</v>
      </c>
      <c r="D1640" s="6">
        <f ca="1">IFERROR(OFFSET('Bank of England inputs'!D$6,MATCH($A1640,'Bank of England inputs'!$A$7:$A$4920,0),0),D1639)</f>
        <v>2.8203616352201255</v>
      </c>
      <c r="F1640" s="5">
        <f t="shared" si="76"/>
        <v>38071</v>
      </c>
      <c r="G1640" s="6">
        <f t="shared" ca="1" si="77"/>
        <v>5.8253898899623895</v>
      </c>
      <c r="H1640" s="6">
        <f t="shared" ca="1" si="75"/>
        <v>2.9226003555631541</v>
      </c>
    </row>
    <row r="1641" spans="1:8">
      <c r="A1641" s="5">
        <f>'iBoxx inputs'!A1645</f>
        <v>38072</v>
      </c>
      <c r="B1641" s="6">
        <f ca="1">OFFSET('iBoxx inputs'!B$6,MATCH($A1641,'iBoxx inputs'!$A$7:$A$4858,0),0)</f>
        <v>5.6513561384014697</v>
      </c>
      <c r="C1641" s="6">
        <f ca="1">OFFSET('iBoxx inputs'!C$6,MATCH($A1641,'iBoxx inputs'!$A$7:$A$4858,0),0)</f>
        <v>6.01459390818966</v>
      </c>
      <c r="D1641" s="6">
        <f ca="1">IFERROR(OFFSET('Bank of England inputs'!D$6,MATCH($A1641,'Bank of England inputs'!$A$7:$A$4920,0),0),D1640)</f>
        <v>2.8301886792452713</v>
      </c>
      <c r="F1641" s="5">
        <f t="shared" si="76"/>
        <v>38072</v>
      </c>
      <c r="G1641" s="6">
        <f t="shared" ca="1" si="77"/>
        <v>5.8329750232955648</v>
      </c>
      <c r="H1641" s="6">
        <f t="shared" ca="1" si="75"/>
        <v>2.9201408483424895</v>
      </c>
    </row>
    <row r="1642" spans="1:8">
      <c r="A1642" s="5">
        <f>'iBoxx inputs'!A1646</f>
        <v>38075</v>
      </c>
      <c r="B1642" s="6">
        <f ca="1">OFFSET('iBoxx inputs'!B$6,MATCH($A1642,'iBoxx inputs'!$A$7:$A$4858,0),0)</f>
        <v>5.7057359477001199</v>
      </c>
      <c r="C1642" s="6">
        <f ca="1">OFFSET('iBoxx inputs'!C$6,MATCH($A1642,'iBoxx inputs'!$A$7:$A$4858,0),0)</f>
        <v>6.08333101372095</v>
      </c>
      <c r="D1642" s="6">
        <f ca="1">IFERROR(OFFSET('Bank of England inputs'!D$6,MATCH($A1642,'Bank of England inputs'!$A$7:$A$4920,0),0),D1641)</f>
        <v>2.8675243052145749</v>
      </c>
      <c r="F1642" s="5">
        <f t="shared" si="76"/>
        <v>38075</v>
      </c>
      <c r="G1642" s="6">
        <f t="shared" ca="1" si="77"/>
        <v>5.8945334807105354</v>
      </c>
      <c r="H1642" s="6">
        <f t="shared" ca="1" si="75"/>
        <v>2.9426285855919332</v>
      </c>
    </row>
    <row r="1643" spans="1:8">
      <c r="A1643" s="5">
        <f>'iBoxx inputs'!A1647</f>
        <v>38076</v>
      </c>
      <c r="B1643" s="6">
        <f ca="1">OFFSET('iBoxx inputs'!B$6,MATCH($A1643,'iBoxx inputs'!$A$7:$A$4858,0),0)</f>
        <v>5.69580427340144</v>
      </c>
      <c r="C1643" s="6">
        <f ca="1">OFFSET('iBoxx inputs'!C$6,MATCH($A1643,'iBoxx inputs'!$A$7:$A$4858,0),0)</f>
        <v>6.06791139367947</v>
      </c>
      <c r="D1643" s="6">
        <f ca="1">IFERROR(OFFSET('Bank of England inputs'!D$6,MATCH($A1643,'Bank of England inputs'!$A$7:$A$4920,0),0),D1642)</f>
        <v>2.8675243052145749</v>
      </c>
      <c r="F1643" s="5">
        <f t="shared" si="76"/>
        <v>38076</v>
      </c>
      <c r="G1643" s="6">
        <f t="shared" ca="1" si="77"/>
        <v>5.8818578335404545</v>
      </c>
      <c r="H1643" s="6">
        <f t="shared" ca="1" si="75"/>
        <v>2.9303062834312499</v>
      </c>
    </row>
    <row r="1644" spans="1:8">
      <c r="A1644" s="5">
        <f>'iBoxx inputs'!A1648</f>
        <v>38077</v>
      </c>
      <c r="B1644" s="6">
        <f ca="1">OFFSET('iBoxx inputs'!B$6,MATCH($A1644,'iBoxx inputs'!$A$7:$A$4858,0),0)</f>
        <v>5.6749973055689598</v>
      </c>
      <c r="C1644" s="6">
        <f ca="1">OFFSET('iBoxx inputs'!C$6,MATCH($A1644,'iBoxx inputs'!$A$7:$A$4858,0),0)</f>
        <v>6.0466225277344696</v>
      </c>
      <c r="D1644" s="6">
        <f ca="1">IFERROR(OFFSET('Bank of England inputs'!D$6,MATCH($A1644,'Bank of England inputs'!$A$7:$A$4920,0),0),D1643)</f>
        <v>2.8683693516699416</v>
      </c>
      <c r="F1644" s="5">
        <f t="shared" si="76"/>
        <v>38077</v>
      </c>
      <c r="G1644" s="6">
        <f t="shared" ca="1" si="77"/>
        <v>5.8608099166517142</v>
      </c>
      <c r="H1644" s="6">
        <f t="shared" ca="1" si="75"/>
        <v>2.9089997088917574</v>
      </c>
    </row>
    <row r="1645" spans="1:8">
      <c r="A1645" s="5">
        <f>'iBoxx inputs'!A1649</f>
        <v>38078</v>
      </c>
      <c r="B1645" s="6">
        <f ca="1">OFFSET('iBoxx inputs'!B$6,MATCH($A1645,'iBoxx inputs'!$A$7:$A$4858,0),0)</f>
        <v>5.6718389122706796</v>
      </c>
      <c r="C1645" s="6">
        <f ca="1">OFFSET('iBoxx inputs'!C$6,MATCH($A1645,'iBoxx inputs'!$A$7:$A$4858,0),0)</f>
        <v>6.0591441455361998</v>
      </c>
      <c r="D1645" s="6">
        <f ca="1">IFERROR(OFFSET('Bank of England inputs'!D$6,MATCH($A1645,'Bank of England inputs'!$A$7:$A$4920,0),0),D1644)</f>
        <v>2.8678059320369487</v>
      </c>
      <c r="F1645" s="5">
        <f t="shared" si="76"/>
        <v>38078</v>
      </c>
      <c r="G1645" s="6">
        <f t="shared" ca="1" si="77"/>
        <v>5.8654915289034397</v>
      </c>
      <c r="H1645" s="6">
        <f t="shared" ca="1" si="75"/>
        <v>2.9141144498085358</v>
      </c>
    </row>
    <row r="1646" spans="1:8">
      <c r="A1646" s="5">
        <f>'iBoxx inputs'!A1650</f>
        <v>38079</v>
      </c>
      <c r="B1646" s="6">
        <f ca="1">OFFSET('iBoxx inputs'!B$6,MATCH($A1646,'iBoxx inputs'!$A$7:$A$4858,0),0)</f>
        <v>5.7485732804902501</v>
      </c>
      <c r="C1646" s="6">
        <f ca="1">OFFSET('iBoxx inputs'!C$6,MATCH($A1646,'iBoxx inputs'!$A$7:$A$4858,0),0)</f>
        <v>6.14468363552262</v>
      </c>
      <c r="D1646" s="6">
        <f ca="1">IFERROR(OFFSET('Bank of England inputs'!D$6,MATCH($A1646,'Bank of England inputs'!$A$7:$A$4920,0),0),D1645)</f>
        <v>2.9354015315138371</v>
      </c>
      <c r="F1646" s="5">
        <f t="shared" si="76"/>
        <v>38079</v>
      </c>
      <c r="G1646" s="6">
        <f t="shared" ca="1" si="77"/>
        <v>5.946628458006435</v>
      </c>
      <c r="H1646" s="6">
        <f t="shared" ca="1" si="75"/>
        <v>2.9253559821891928</v>
      </c>
    </row>
    <row r="1647" spans="1:8">
      <c r="A1647" s="5">
        <f>'iBoxx inputs'!A1651</f>
        <v>38082</v>
      </c>
      <c r="B1647" s="6">
        <f ca="1">OFFSET('iBoxx inputs'!B$6,MATCH($A1647,'iBoxx inputs'!$A$7:$A$4858,0),0)</f>
        <v>5.7842709318547003</v>
      </c>
      <c r="C1647" s="6">
        <f ca="1">OFFSET('iBoxx inputs'!C$6,MATCH($A1647,'iBoxx inputs'!$A$7:$A$4858,0),0)</f>
        <v>6.18339297264286</v>
      </c>
      <c r="D1647" s="6">
        <f ca="1">IFERROR(OFFSET('Bank of England inputs'!D$6,MATCH($A1647,'Bank of England inputs'!$A$7:$A$4920,0),0),D1646)</f>
        <v>2.9743791106311868</v>
      </c>
      <c r="F1647" s="5">
        <f t="shared" si="76"/>
        <v>38082</v>
      </c>
      <c r="G1647" s="6">
        <f t="shared" ca="1" si="77"/>
        <v>5.9838319522487797</v>
      </c>
      <c r="H1647" s="6">
        <f t="shared" ca="1" si="75"/>
        <v>2.9225258434278922</v>
      </c>
    </row>
    <row r="1648" spans="1:8">
      <c r="A1648" s="5">
        <f>'iBoxx inputs'!A1652</f>
        <v>38083</v>
      </c>
      <c r="B1648" s="6">
        <f ca="1">OFFSET('iBoxx inputs'!B$6,MATCH($A1648,'iBoxx inputs'!$A$7:$A$4858,0),0)</f>
        <v>5.7802894850757296</v>
      </c>
      <c r="C1648" s="6">
        <f ca="1">OFFSET('iBoxx inputs'!C$6,MATCH($A1648,'iBoxx inputs'!$A$7:$A$4858,0),0)</f>
        <v>6.1732294190108199</v>
      </c>
      <c r="D1648" s="6">
        <f ca="1">IFERROR(OFFSET('Bank of England inputs'!D$6,MATCH($A1648,'Bank of England inputs'!$A$7:$A$4920,0),0),D1647)</f>
        <v>2.9544562230074511</v>
      </c>
      <c r="F1648" s="5">
        <f t="shared" si="76"/>
        <v>38083</v>
      </c>
      <c r="G1648" s="6">
        <f t="shared" ca="1" si="77"/>
        <v>5.9767594520432752</v>
      </c>
      <c r="H1648" s="6">
        <f t="shared" ca="1" si="75"/>
        <v>2.9355730095735444</v>
      </c>
    </row>
    <row r="1649" spans="1:8">
      <c r="A1649" s="5">
        <f>'iBoxx inputs'!A1653</f>
        <v>38084</v>
      </c>
      <c r="B1649" s="6">
        <f ca="1">OFFSET('iBoxx inputs'!B$6,MATCH($A1649,'iBoxx inputs'!$A$7:$A$4858,0),0)</f>
        <v>5.7548615140614903</v>
      </c>
      <c r="C1649" s="6">
        <f ca="1">OFFSET('iBoxx inputs'!C$6,MATCH($A1649,'iBoxx inputs'!$A$7:$A$4858,0),0)</f>
        <v>6.1398732420836604</v>
      </c>
      <c r="D1649" s="6">
        <f ca="1">IFERROR(OFFSET('Bank of England inputs'!D$6,MATCH($A1649,'Bank of England inputs'!$A$7:$A$4920,0),0),D1648)</f>
        <v>2.9252969470894286</v>
      </c>
      <c r="F1649" s="5">
        <f t="shared" si="76"/>
        <v>38084</v>
      </c>
      <c r="G1649" s="6">
        <f t="shared" ca="1" si="77"/>
        <v>5.9473673780725758</v>
      </c>
      <c r="H1649" s="6">
        <f t="shared" ca="1" si="75"/>
        <v>2.936178491218433</v>
      </c>
    </row>
    <row r="1650" spans="1:8">
      <c r="A1650" s="5">
        <f>'iBoxx inputs'!A1654</f>
        <v>38085</v>
      </c>
      <c r="B1650" s="6">
        <f ca="1">OFFSET('iBoxx inputs'!B$6,MATCH($A1650,'iBoxx inputs'!$A$7:$A$4858,0),0)</f>
        <v>5.7568095391370102</v>
      </c>
      <c r="C1650" s="6">
        <f ca="1">OFFSET('iBoxx inputs'!C$6,MATCH($A1650,'iBoxx inputs'!$A$7:$A$4858,0),0)</f>
        <v>6.1388489203908998</v>
      </c>
      <c r="D1650" s="6">
        <f ca="1">IFERROR(OFFSET('Bank of England inputs'!D$6,MATCH($A1650,'Bank of England inputs'!$A$7:$A$4920,0),0),D1649)</f>
        <v>2.9252969470894286</v>
      </c>
      <c r="F1650" s="5">
        <f t="shared" si="76"/>
        <v>38085</v>
      </c>
      <c r="G1650" s="6">
        <f t="shared" ca="1" si="77"/>
        <v>5.947829229763955</v>
      </c>
      <c r="H1650" s="6">
        <f t="shared" ca="1" si="75"/>
        <v>2.9366272163667606</v>
      </c>
    </row>
    <row r="1651" spans="1:8">
      <c r="A1651" s="5">
        <f>'iBoxx inputs'!A1655</f>
        <v>38090</v>
      </c>
      <c r="B1651" s="6">
        <f ca="1">OFFSET('iBoxx inputs'!B$6,MATCH($A1651,'iBoxx inputs'!$A$7:$A$4858,0),0)</f>
        <v>5.83495602247599</v>
      </c>
      <c r="C1651" s="6">
        <f ca="1">OFFSET('iBoxx inputs'!C$6,MATCH($A1651,'iBoxx inputs'!$A$7:$A$4858,0),0)</f>
        <v>6.2229838786437401</v>
      </c>
      <c r="D1651" s="6">
        <f ca="1">IFERROR(OFFSET('Bank of England inputs'!D$6,MATCH($A1651,'Bank of England inputs'!$A$7:$A$4920,0),0),D1650)</f>
        <v>2.9732116573447431</v>
      </c>
      <c r="F1651" s="5">
        <f t="shared" si="76"/>
        <v>38090</v>
      </c>
      <c r="G1651" s="6">
        <f t="shared" ca="1" si="77"/>
        <v>6.0289699505598655</v>
      </c>
      <c r="H1651" s="6">
        <f t="shared" ca="1" si="75"/>
        <v>2.9675274219701953</v>
      </c>
    </row>
    <row r="1652" spans="1:8">
      <c r="A1652" s="5">
        <f>'iBoxx inputs'!A1656</f>
        <v>38091</v>
      </c>
      <c r="B1652" s="6">
        <f ca="1">OFFSET('iBoxx inputs'!B$6,MATCH($A1652,'iBoxx inputs'!$A$7:$A$4858,0),0)</f>
        <v>5.8485075539446703</v>
      </c>
      <c r="C1652" s="6">
        <f ca="1">OFFSET('iBoxx inputs'!C$6,MATCH($A1652,'iBoxx inputs'!$A$7:$A$4858,0),0)</f>
        <v>6.2372005666625396</v>
      </c>
      <c r="D1652" s="6">
        <f ca="1">IFERROR(OFFSET('Bank of England inputs'!D$6,MATCH($A1652,'Bank of England inputs'!$A$7:$A$4920,0),0),D1651)</f>
        <v>2.962526976652935</v>
      </c>
      <c r="F1652" s="5">
        <f t="shared" si="76"/>
        <v>38091</v>
      </c>
      <c r="G1652" s="6">
        <f t="shared" ca="1" si="77"/>
        <v>6.0428540603036049</v>
      </c>
      <c r="H1652" s="6">
        <f t="shared" ca="1" si="75"/>
        <v>2.9916972456873969</v>
      </c>
    </row>
    <row r="1653" spans="1:8">
      <c r="A1653" s="5">
        <f>'iBoxx inputs'!A1657</f>
        <v>38092</v>
      </c>
      <c r="B1653" s="6">
        <f ca="1">OFFSET('iBoxx inputs'!B$6,MATCH($A1653,'iBoxx inputs'!$A$7:$A$4858,0),0)</f>
        <v>5.8128577346456298</v>
      </c>
      <c r="C1653" s="6">
        <f ca="1">OFFSET('iBoxx inputs'!C$6,MATCH($A1653,'iBoxx inputs'!$A$7:$A$4858,0),0)</f>
        <v>6.20555197158148</v>
      </c>
      <c r="D1653" s="6">
        <f ca="1">IFERROR(OFFSET('Bank of England inputs'!D$6,MATCH($A1653,'Bank of England inputs'!$A$7:$A$4920,0),0),D1652)</f>
        <v>2.9532967032966928</v>
      </c>
      <c r="F1653" s="5">
        <f t="shared" si="76"/>
        <v>38092</v>
      </c>
      <c r="G1653" s="6">
        <f t="shared" ca="1" si="77"/>
        <v>6.0092048531135553</v>
      </c>
      <c r="H1653" s="6">
        <f t="shared" ca="1" si="75"/>
        <v>2.9682470087614155</v>
      </c>
    </row>
    <row r="1654" spans="1:8">
      <c r="A1654" s="5">
        <f>'iBoxx inputs'!A1658</f>
        <v>38093</v>
      </c>
      <c r="B1654" s="6">
        <f ca="1">OFFSET('iBoxx inputs'!B$6,MATCH($A1654,'iBoxx inputs'!$A$7:$A$4858,0),0)</f>
        <v>5.7749906070047903</v>
      </c>
      <c r="C1654" s="6">
        <f ca="1">OFFSET('iBoxx inputs'!C$6,MATCH($A1654,'iBoxx inputs'!$A$7:$A$4858,0),0)</f>
        <v>6.1678616087295701</v>
      </c>
      <c r="D1654" s="6">
        <f ca="1">IFERROR(OFFSET('Bank of England inputs'!D$6,MATCH($A1654,'Bank of England inputs'!$A$7:$A$4920,0),0),D1653)</f>
        <v>2.9342492639843121</v>
      </c>
      <c r="F1654" s="5">
        <f t="shared" si="76"/>
        <v>38093</v>
      </c>
      <c r="G1654" s="6">
        <f t="shared" ca="1" si="77"/>
        <v>5.9714261078671802</v>
      </c>
      <c r="H1654" s="6">
        <f t="shared" ca="1" si="75"/>
        <v>2.9505989168811642</v>
      </c>
    </row>
    <row r="1655" spans="1:8">
      <c r="A1655" s="5">
        <f>'iBoxx inputs'!A1659</f>
        <v>38096</v>
      </c>
      <c r="B1655" s="6">
        <f ca="1">OFFSET('iBoxx inputs'!B$6,MATCH($A1655,'iBoxx inputs'!$A$7:$A$4858,0),0)</f>
        <v>5.8042472567358896</v>
      </c>
      <c r="C1655" s="6">
        <f ca="1">OFFSET('iBoxx inputs'!C$6,MATCH($A1655,'iBoxx inputs'!$A$7:$A$4858,0),0)</f>
        <v>6.2001890002363398</v>
      </c>
      <c r="D1655" s="6">
        <f ca="1">IFERROR(OFFSET('Bank of England inputs'!D$6,MATCH($A1655,'Bank of England inputs'!$A$7:$A$4920,0),0),D1654)</f>
        <v>2.9535864978903037</v>
      </c>
      <c r="F1655" s="5">
        <f t="shared" si="76"/>
        <v>38096</v>
      </c>
      <c r="G1655" s="6">
        <f t="shared" ca="1" si="77"/>
        <v>6.0022181284861151</v>
      </c>
      <c r="H1655" s="6">
        <f t="shared" ca="1" si="75"/>
        <v>2.9611708870951103</v>
      </c>
    </row>
    <row r="1656" spans="1:8">
      <c r="A1656" s="5">
        <f>'iBoxx inputs'!A1660</f>
        <v>38097</v>
      </c>
      <c r="B1656" s="6">
        <f ca="1">OFFSET('iBoxx inputs'!B$6,MATCH($A1656,'iBoxx inputs'!$A$7:$A$4858,0),0)</f>
        <v>5.8377235560609604</v>
      </c>
      <c r="C1656" s="6">
        <f ca="1">OFFSET('iBoxx inputs'!C$6,MATCH($A1656,'iBoxx inputs'!$A$7:$A$4858,0),0)</f>
        <v>6.2322297840043603</v>
      </c>
      <c r="D1656" s="6">
        <f ca="1">IFERROR(OFFSET('Bank of England inputs'!D$6,MATCH($A1656,'Bank of England inputs'!$A$7:$A$4920,0),0),D1655)</f>
        <v>2.9426189308484618</v>
      </c>
      <c r="F1656" s="5">
        <f t="shared" si="76"/>
        <v>38097</v>
      </c>
      <c r="G1656" s="6">
        <f t="shared" ca="1" si="77"/>
        <v>6.0349766700326608</v>
      </c>
      <c r="H1656" s="6">
        <f t="shared" ca="1" si="75"/>
        <v>3.0039625679831206</v>
      </c>
    </row>
    <row r="1657" spans="1:8">
      <c r="A1657" s="5">
        <f>'iBoxx inputs'!A1661</f>
        <v>38098</v>
      </c>
      <c r="B1657" s="6">
        <f ca="1">OFFSET('iBoxx inputs'!B$6,MATCH($A1657,'iBoxx inputs'!$A$7:$A$4858,0),0)</f>
        <v>5.8503736136406799</v>
      </c>
      <c r="C1657" s="6">
        <f ca="1">OFFSET('iBoxx inputs'!C$6,MATCH($A1657,'iBoxx inputs'!$A$7:$A$4858,0),0)</f>
        <v>6.2416306306789897</v>
      </c>
      <c r="D1657" s="6">
        <f ca="1">IFERROR(OFFSET('Bank of England inputs'!D$6,MATCH($A1657,'Bank of England inputs'!$A$7:$A$4920,0),0),D1656)</f>
        <v>2.9221415963914588</v>
      </c>
      <c r="F1657" s="5">
        <f t="shared" si="76"/>
        <v>38098</v>
      </c>
      <c r="G1657" s="6">
        <f t="shared" ca="1" si="77"/>
        <v>6.0460021221598348</v>
      </c>
      <c r="H1657" s="6">
        <f t="shared" ca="1" si="75"/>
        <v>3.0351686015421153</v>
      </c>
    </row>
    <row r="1658" spans="1:8">
      <c r="A1658" s="5">
        <f>'iBoxx inputs'!A1662</f>
        <v>38099</v>
      </c>
      <c r="B1658" s="6">
        <f ca="1">OFFSET('iBoxx inputs'!B$6,MATCH($A1658,'iBoxx inputs'!$A$7:$A$4858,0),0)</f>
        <v>5.83176751932894</v>
      </c>
      <c r="C1658" s="6">
        <f ca="1">OFFSET('iBoxx inputs'!C$6,MATCH($A1658,'iBoxx inputs'!$A$7:$A$4858,0),0)</f>
        <v>6.2164201861894401</v>
      </c>
      <c r="D1658" s="6">
        <f ca="1">IFERROR(OFFSET('Bank of England inputs'!D$6,MATCH($A1658,'Bank of England inputs'!$A$7:$A$4920,0),0),D1657)</f>
        <v>2.8927240635418627</v>
      </c>
      <c r="F1658" s="5">
        <f t="shared" si="76"/>
        <v>38099</v>
      </c>
      <c r="G1658" s="6">
        <f t="shared" ca="1" si="77"/>
        <v>6.0240938527591901</v>
      </c>
      <c r="H1658" s="6">
        <f t="shared" ca="1" si="75"/>
        <v>3.0433345192450556</v>
      </c>
    </row>
    <row r="1659" spans="1:8">
      <c r="A1659" s="5">
        <f>'iBoxx inputs'!A1663</f>
        <v>38100</v>
      </c>
      <c r="B1659" s="6">
        <f ca="1">OFFSET('iBoxx inputs'!B$6,MATCH($A1659,'iBoxx inputs'!$A$7:$A$4858,0),0)</f>
        <v>5.83413961747166</v>
      </c>
      <c r="C1659" s="6">
        <f ca="1">OFFSET('iBoxx inputs'!C$6,MATCH($A1659,'iBoxx inputs'!$A$7:$A$4858,0),0)</f>
        <v>6.2118953907654504</v>
      </c>
      <c r="D1659" s="6">
        <f ca="1">IFERROR(OFFSET('Bank of England inputs'!D$6,MATCH($A1659,'Bank of England inputs'!$A$7:$A$4920,0),0),D1658)</f>
        <v>2.9025299078250688</v>
      </c>
      <c r="F1659" s="5">
        <f t="shared" si="76"/>
        <v>38100</v>
      </c>
      <c r="G1659" s="6">
        <f t="shared" ca="1" si="77"/>
        <v>6.0230175041185552</v>
      </c>
      <c r="H1659" s="6">
        <f t="shared" ca="1" si="75"/>
        <v>3.0324692688203703</v>
      </c>
    </row>
    <row r="1660" spans="1:8">
      <c r="A1660" s="5">
        <f>'iBoxx inputs'!A1664</f>
        <v>38103</v>
      </c>
      <c r="B1660" s="6">
        <f ca="1">OFFSET('iBoxx inputs'!B$6,MATCH($A1660,'iBoxx inputs'!$A$7:$A$4858,0),0)</f>
        <v>5.84598808885948</v>
      </c>
      <c r="C1660" s="6">
        <f ca="1">OFFSET('iBoxx inputs'!C$6,MATCH($A1660,'iBoxx inputs'!$A$7:$A$4858,0),0)</f>
        <v>6.2253494127352704</v>
      </c>
      <c r="D1660" s="6">
        <f ca="1">IFERROR(OFFSET('Bank of England inputs'!D$6,MATCH($A1660,'Bank of England inputs'!$A$7:$A$4920,0),0),D1659)</f>
        <v>2.9218550838317592</v>
      </c>
      <c r="F1660" s="5">
        <f t="shared" si="76"/>
        <v>38103</v>
      </c>
      <c r="G1660" s="6">
        <f t="shared" ca="1" si="77"/>
        <v>6.0356687507973756</v>
      </c>
      <c r="H1660" s="6">
        <f t="shared" ca="1" si="75"/>
        <v>3.0254154129162991</v>
      </c>
    </row>
    <row r="1661" spans="1:8">
      <c r="A1661" s="5">
        <f>'iBoxx inputs'!A1665</f>
        <v>38104</v>
      </c>
      <c r="B1661" s="6">
        <f ca="1">OFFSET('iBoxx inputs'!B$6,MATCH($A1661,'iBoxx inputs'!$A$7:$A$4858,0),0)</f>
        <v>5.8309135723766099</v>
      </c>
      <c r="C1661" s="6">
        <f ca="1">OFFSET('iBoxx inputs'!C$6,MATCH($A1661,'iBoxx inputs'!$A$7:$A$4858,0),0)</f>
        <v>6.2117970728957204</v>
      </c>
      <c r="D1661" s="6">
        <f ca="1">IFERROR(OFFSET('Bank of England inputs'!D$6,MATCH($A1661,'Bank of England inputs'!$A$7:$A$4920,0),0),D1660)</f>
        <v>2.9221415963914588</v>
      </c>
      <c r="F1661" s="5">
        <f t="shared" si="76"/>
        <v>38104</v>
      </c>
      <c r="G1661" s="6">
        <f t="shared" ca="1" si="77"/>
        <v>6.0213553226361647</v>
      </c>
      <c r="H1661" s="6">
        <f t="shared" ca="1" si="75"/>
        <v>3.0112215682396748</v>
      </c>
    </row>
    <row r="1662" spans="1:8">
      <c r="A1662" s="5">
        <f>'iBoxx inputs'!A1666</f>
        <v>38105</v>
      </c>
      <c r="B1662" s="6">
        <f ca="1">OFFSET('iBoxx inputs'!B$6,MATCH($A1662,'iBoxx inputs'!$A$7:$A$4858,0),0)</f>
        <v>5.8438677971197102</v>
      </c>
      <c r="C1662" s="6">
        <f ca="1">OFFSET('iBoxx inputs'!C$6,MATCH($A1662,'iBoxx inputs'!$A$7:$A$4858,0),0)</f>
        <v>6.2298739908243004</v>
      </c>
      <c r="D1662" s="6">
        <f ca="1">IFERROR(OFFSET('Bank of England inputs'!D$6,MATCH($A1662,'Bank of England inputs'!$A$7:$A$4920,0),0),D1661)</f>
        <v>2.9316599666634025</v>
      </c>
      <c r="F1662" s="5">
        <f t="shared" si="76"/>
        <v>38105</v>
      </c>
      <c r="G1662" s="6">
        <f t="shared" ca="1" si="77"/>
        <v>6.0368708939720053</v>
      </c>
      <c r="H1662" s="6">
        <f t="shared" ca="1" si="75"/>
        <v>3.0167695034883257</v>
      </c>
    </row>
    <row r="1663" spans="1:8">
      <c r="A1663" s="5">
        <f>'iBoxx inputs'!A1667</f>
        <v>38106</v>
      </c>
      <c r="B1663" s="6">
        <f ca="1">OFFSET('iBoxx inputs'!B$6,MATCH($A1663,'iBoxx inputs'!$A$7:$A$4858,0),0)</f>
        <v>5.8469938057545896</v>
      </c>
      <c r="C1663" s="6">
        <f ca="1">OFFSET('iBoxx inputs'!C$6,MATCH($A1663,'iBoxx inputs'!$A$7:$A$4858,0),0)</f>
        <v>6.2395335629576998</v>
      </c>
      <c r="D1663" s="6">
        <f ca="1">IFERROR(OFFSET('Bank of England inputs'!D$6,MATCH($A1663,'Bank of England inputs'!$A$7:$A$4920,0),0),D1662)</f>
        <v>2.9316599666634025</v>
      </c>
      <c r="F1663" s="5">
        <f t="shared" si="76"/>
        <v>38106</v>
      </c>
      <c r="G1663" s="6">
        <f t="shared" ca="1" si="77"/>
        <v>6.0432636843561447</v>
      </c>
      <c r="H1663" s="6">
        <f t="shared" ca="1" si="75"/>
        <v>3.0229802168744824</v>
      </c>
    </row>
    <row r="1664" spans="1:8">
      <c r="A1664" s="5">
        <f>'iBoxx inputs'!A1668</f>
        <v>38107</v>
      </c>
      <c r="B1664" s="6">
        <f ca="1">OFFSET('iBoxx inputs'!B$6,MATCH($A1664,'iBoxx inputs'!$A$7:$A$4858,0),0)</f>
        <v>5.8349502887078399</v>
      </c>
      <c r="C1664" s="6">
        <f ca="1">OFFSET('iBoxx inputs'!C$6,MATCH($A1664,'iBoxx inputs'!$A$7:$A$4858,0),0)</f>
        <v>6.2265398694371203</v>
      </c>
      <c r="D1664" s="6">
        <f ca="1">IFERROR(OFFSET('Bank of England inputs'!D$6,MATCH($A1664,'Bank of England inputs'!$A$7:$A$4920,0),0),D1663)</f>
        <v>2.9221415963914588</v>
      </c>
      <c r="F1664" s="5">
        <f t="shared" si="76"/>
        <v>38107</v>
      </c>
      <c r="G1664" s="6">
        <f t="shared" ca="1" si="77"/>
        <v>6.0307450790724797</v>
      </c>
      <c r="H1664" s="6">
        <f t="shared" ca="1" si="75"/>
        <v>3.020344732886926</v>
      </c>
    </row>
    <row r="1665" spans="1:8">
      <c r="A1665" s="5">
        <f>'iBoxx inputs'!A1669</f>
        <v>38111</v>
      </c>
      <c r="B1665" s="6">
        <f ca="1">OFFSET('iBoxx inputs'!B$6,MATCH($A1665,'iBoxx inputs'!$A$7:$A$4858,0),0)</f>
        <v>5.8103705411602897</v>
      </c>
      <c r="C1665" s="6">
        <f ca="1">OFFSET('iBoxx inputs'!C$6,MATCH($A1665,'iBoxx inputs'!$A$7:$A$4858,0),0)</f>
        <v>6.2012507919216997</v>
      </c>
      <c r="D1665" s="6">
        <f ca="1">IFERROR(OFFSET('Bank of England inputs'!D$6,MATCH($A1665,'Bank of England inputs'!$A$7:$A$4920,0),0),D1664)</f>
        <v>2.9232882087502299</v>
      </c>
      <c r="F1665" s="5">
        <f t="shared" si="76"/>
        <v>38111</v>
      </c>
      <c r="G1665" s="6">
        <f t="shared" ca="1" si="77"/>
        <v>6.0058106665409952</v>
      </c>
      <c r="H1665" s="6">
        <f t="shared" ca="1" si="75"/>
        <v>2.9949708286998833</v>
      </c>
    </row>
    <row r="1666" spans="1:8">
      <c r="A1666" s="5">
        <f>'iBoxx inputs'!A1670</f>
        <v>38112</v>
      </c>
      <c r="B1666" s="6">
        <f ca="1">OFFSET('iBoxx inputs'!B$6,MATCH($A1666,'iBoxx inputs'!$A$7:$A$4858,0),0)</f>
        <v>5.8252630586630803</v>
      </c>
      <c r="C1666" s="6">
        <f ca="1">OFFSET('iBoxx inputs'!C$6,MATCH($A1666,'iBoxx inputs'!$A$7:$A$4858,0),0)</f>
        <v>6.2251277966284304</v>
      </c>
      <c r="D1666" s="6">
        <f ca="1">IFERROR(OFFSET('Bank of England inputs'!D$6,MATCH($A1666,'Bank of England inputs'!$A$7:$A$4920,0),0),D1665)</f>
        <v>2.9431963111939297</v>
      </c>
      <c r="F1666" s="5">
        <f t="shared" si="76"/>
        <v>38112</v>
      </c>
      <c r="G1666" s="6">
        <f t="shared" ca="1" si="77"/>
        <v>6.0251954276457553</v>
      </c>
      <c r="H1666" s="6">
        <f t="shared" ca="1" si="75"/>
        <v>2.9938832549312178</v>
      </c>
    </row>
    <row r="1667" spans="1:8">
      <c r="A1667" s="5">
        <f>'iBoxx inputs'!A1671</f>
        <v>38113</v>
      </c>
      <c r="B1667" s="6">
        <f ca="1">OFFSET('iBoxx inputs'!B$6,MATCH($A1667,'iBoxx inputs'!$A$7:$A$4858,0),0)</f>
        <v>5.8933971004354397</v>
      </c>
      <c r="C1667" s="6">
        <f ca="1">OFFSET('iBoxx inputs'!C$6,MATCH($A1667,'iBoxx inputs'!$A$7:$A$4858,0),0)</f>
        <v>6.2994888163785197</v>
      </c>
      <c r="D1667" s="6">
        <f ca="1">IFERROR(OFFSET('Bank of England inputs'!D$6,MATCH($A1667,'Bank of England inputs'!$A$7:$A$4920,0),0),D1666)</f>
        <v>2.9512697323267112</v>
      </c>
      <c r="F1667" s="5">
        <f t="shared" si="76"/>
        <v>38113</v>
      </c>
      <c r="G1667" s="6">
        <f t="shared" ca="1" si="77"/>
        <v>6.0964429584069801</v>
      </c>
      <c r="H1667" s="6">
        <f t="shared" ref="H1667:H1730" ca="1" si="78">((1+G1667/100)/(1+D1667/100)-1)*100</f>
        <v>3.0550115935993105</v>
      </c>
    </row>
    <row r="1668" spans="1:8">
      <c r="A1668" s="5">
        <f>'iBoxx inputs'!A1672</f>
        <v>38114</v>
      </c>
      <c r="B1668" s="6">
        <f ca="1">OFFSET('iBoxx inputs'!B$6,MATCH($A1668,'iBoxx inputs'!$A$7:$A$4858,0),0)</f>
        <v>5.9626981678353603</v>
      </c>
      <c r="C1668" s="6">
        <f ca="1">OFFSET('iBoxx inputs'!C$6,MATCH($A1668,'iBoxx inputs'!$A$7:$A$4858,0),0)</f>
        <v>6.3809084609945499</v>
      </c>
      <c r="D1668" s="6">
        <f ca="1">IFERROR(OFFSET('Bank of England inputs'!D$6,MATCH($A1668,'Bank of England inputs'!$A$7:$A$4920,0),0),D1667)</f>
        <v>2.9792238337906785</v>
      </c>
      <c r="F1668" s="5">
        <f t="shared" ref="F1668:F1731" si="79">A1668</f>
        <v>38114</v>
      </c>
      <c r="G1668" s="6">
        <f t="shared" ref="G1668:G1731" ca="1" si="80">(B1668+C1668)/2</f>
        <v>6.1718033144149551</v>
      </c>
      <c r="H1668" s="6">
        <f t="shared" ca="1" si="78"/>
        <v>3.1002170746374347</v>
      </c>
    </row>
    <row r="1669" spans="1:8">
      <c r="A1669" s="5">
        <f>'iBoxx inputs'!A1673</f>
        <v>38117</v>
      </c>
      <c r="B1669" s="6">
        <f ca="1">OFFSET('iBoxx inputs'!B$6,MATCH($A1669,'iBoxx inputs'!$A$7:$A$4858,0),0)</f>
        <v>5.9840527259542604</v>
      </c>
      <c r="C1669" s="6">
        <f ca="1">OFFSET('iBoxx inputs'!C$6,MATCH($A1669,'iBoxx inputs'!$A$7:$A$4858,0),0)</f>
        <v>6.4110444484987603</v>
      </c>
      <c r="D1669" s="6">
        <f ca="1">IFERROR(OFFSET('Bank of England inputs'!D$6,MATCH($A1669,'Bank of England inputs'!$A$7:$A$4920,0),0),D1668)</f>
        <v>2.9593336599706088</v>
      </c>
      <c r="F1669" s="5">
        <f t="shared" si="79"/>
        <v>38117</v>
      </c>
      <c r="G1669" s="6">
        <f t="shared" ca="1" si="80"/>
        <v>6.1975485872265104</v>
      </c>
      <c r="H1669" s="6">
        <f t="shared" ca="1" si="78"/>
        <v>3.1451397480390719</v>
      </c>
    </row>
    <row r="1670" spans="1:8">
      <c r="A1670" s="5">
        <f>'iBoxx inputs'!A1674</f>
        <v>38118</v>
      </c>
      <c r="B1670" s="6">
        <f ca="1">OFFSET('iBoxx inputs'!B$6,MATCH($A1670,'iBoxx inputs'!$A$7:$A$4858,0),0)</f>
        <v>5.9696185080866702</v>
      </c>
      <c r="C1670" s="6">
        <f ca="1">OFFSET('iBoxx inputs'!C$6,MATCH($A1670,'iBoxx inputs'!$A$7:$A$4858,0),0)</f>
        <v>6.3956152423176604</v>
      </c>
      <c r="D1670" s="6">
        <f ca="1">IFERROR(OFFSET('Bank of England inputs'!D$6,MATCH($A1670,'Bank of England inputs'!$A$7:$A$4920,0),0),D1669)</f>
        <v>2.9397354238118512</v>
      </c>
      <c r="F1670" s="5">
        <f t="shared" si="79"/>
        <v>38118</v>
      </c>
      <c r="G1670" s="6">
        <f t="shared" ca="1" si="80"/>
        <v>6.1826168752021653</v>
      </c>
      <c r="H1670" s="6">
        <f t="shared" ca="1" si="78"/>
        <v>3.150271795472448</v>
      </c>
    </row>
    <row r="1671" spans="1:8">
      <c r="A1671" s="5">
        <f>'iBoxx inputs'!A1675</f>
        <v>38119</v>
      </c>
      <c r="B1671" s="6">
        <f ca="1">OFFSET('iBoxx inputs'!B$6,MATCH($A1671,'iBoxx inputs'!$A$7:$A$4858,0),0)</f>
        <v>5.9929936619339799</v>
      </c>
      <c r="C1671" s="6">
        <f ca="1">OFFSET('iBoxx inputs'!C$6,MATCH($A1671,'iBoxx inputs'!$A$7:$A$4858,0),0)</f>
        <v>6.4243348373174598</v>
      </c>
      <c r="D1671" s="6">
        <f ca="1">IFERROR(OFFSET('Bank of England inputs'!D$6,MATCH($A1671,'Bank of England inputs'!$A$7:$A$4920,0),0),D1670)</f>
        <v>2.9492455418381303</v>
      </c>
      <c r="F1671" s="5">
        <f t="shared" si="79"/>
        <v>38119</v>
      </c>
      <c r="G1671" s="6">
        <f t="shared" ca="1" si="80"/>
        <v>6.2086642496257198</v>
      </c>
      <c r="H1671" s="6">
        <f t="shared" ca="1" si="78"/>
        <v>3.1660442877776918</v>
      </c>
    </row>
    <row r="1672" spans="1:8">
      <c r="A1672" s="5">
        <f>'iBoxx inputs'!A1676</f>
        <v>38120</v>
      </c>
      <c r="B1672" s="6">
        <f ca="1">OFFSET('iBoxx inputs'!B$6,MATCH($A1672,'iBoxx inputs'!$A$7:$A$4858,0),0)</f>
        <v>6.0134700016413296</v>
      </c>
      <c r="C1672" s="6">
        <f ca="1">OFFSET('iBoxx inputs'!C$6,MATCH($A1672,'iBoxx inputs'!$A$7:$A$4858,0),0)</f>
        <v>6.4583918008533896</v>
      </c>
      <c r="D1672" s="6">
        <f ca="1">IFERROR(OFFSET('Bank of England inputs'!D$6,MATCH($A1672,'Bank of England inputs'!$A$7:$A$4920,0),0),D1671)</f>
        <v>2.9584639498432708</v>
      </c>
      <c r="F1672" s="5">
        <f t="shared" si="79"/>
        <v>38120</v>
      </c>
      <c r="G1672" s="6">
        <f t="shared" ca="1" si="80"/>
        <v>6.2359309012473592</v>
      </c>
      <c r="H1672" s="6">
        <f t="shared" ca="1" si="78"/>
        <v>3.1832904509926818</v>
      </c>
    </row>
    <row r="1673" spans="1:8">
      <c r="A1673" s="5">
        <f>'iBoxx inputs'!A1677</f>
        <v>38121</v>
      </c>
      <c r="B1673" s="6">
        <f ca="1">OFFSET('iBoxx inputs'!B$6,MATCH($A1673,'iBoxx inputs'!$A$7:$A$4858,0),0)</f>
        <v>5.9617465034263804</v>
      </c>
      <c r="C1673" s="6">
        <f ca="1">OFFSET('iBoxx inputs'!C$6,MATCH($A1673,'iBoxx inputs'!$A$7:$A$4858,0),0)</f>
        <v>6.4089152841472998</v>
      </c>
      <c r="D1673" s="6">
        <f ca="1">IFERROR(OFFSET('Bank of England inputs'!D$6,MATCH($A1673,'Bank of England inputs'!$A$7:$A$4920,0),0),D1672)</f>
        <v>2.9498235985887966</v>
      </c>
      <c r="F1673" s="5">
        <f t="shared" si="79"/>
        <v>38121</v>
      </c>
      <c r="G1673" s="6">
        <f t="shared" ca="1" si="80"/>
        <v>6.1853308937868405</v>
      </c>
      <c r="H1673" s="6">
        <f t="shared" ca="1" si="78"/>
        <v>3.1428002322894555</v>
      </c>
    </row>
    <row r="1674" spans="1:8">
      <c r="A1674" s="5">
        <f>'iBoxx inputs'!A1678</f>
        <v>38124</v>
      </c>
      <c r="B1674" s="6">
        <f ca="1">OFFSET('iBoxx inputs'!B$6,MATCH($A1674,'iBoxx inputs'!$A$7:$A$4858,0),0)</f>
        <v>5.9416592293374402</v>
      </c>
      <c r="C1674" s="6">
        <f ca="1">OFFSET('iBoxx inputs'!C$6,MATCH($A1674,'iBoxx inputs'!$A$7:$A$4858,0),0)</f>
        <v>6.38969216446021</v>
      </c>
      <c r="D1674" s="6">
        <f ca="1">IFERROR(OFFSET('Bank of England inputs'!D$6,MATCH($A1674,'Bank of England inputs'!$A$7:$A$4920,0),0),D1673)</f>
        <v>2.941176470588247</v>
      </c>
      <c r="F1674" s="5">
        <f t="shared" si="79"/>
        <v>38124</v>
      </c>
      <c r="G1674" s="6">
        <f t="shared" ca="1" si="80"/>
        <v>6.1656756968988251</v>
      </c>
      <c r="H1674" s="6">
        <f t="shared" ca="1" si="78"/>
        <v>3.1323706769874171</v>
      </c>
    </row>
    <row r="1675" spans="1:8">
      <c r="A1675" s="5">
        <f>'iBoxx inputs'!A1679</f>
        <v>38125</v>
      </c>
      <c r="B1675" s="6">
        <f ca="1">OFFSET('iBoxx inputs'!B$6,MATCH($A1675,'iBoxx inputs'!$A$7:$A$4858,0),0)</f>
        <v>5.99293896934274</v>
      </c>
      <c r="C1675" s="6">
        <f ca="1">OFFSET('iBoxx inputs'!C$6,MATCH($A1675,'iBoxx inputs'!$A$7:$A$4858,0),0)</f>
        <v>6.4358475823593304</v>
      </c>
      <c r="D1675" s="6">
        <f ca="1">IFERROR(OFFSET('Bank of England inputs'!D$6,MATCH($A1675,'Bank of England inputs'!$A$7:$A$4920,0),0),D1674)</f>
        <v>2.9697147897677079</v>
      </c>
      <c r="F1675" s="5">
        <f t="shared" si="79"/>
        <v>38125</v>
      </c>
      <c r="G1675" s="6">
        <f t="shared" ca="1" si="80"/>
        <v>6.2143932758510356</v>
      </c>
      <c r="H1675" s="6">
        <f t="shared" ca="1" si="78"/>
        <v>3.151099809014668</v>
      </c>
    </row>
    <row r="1676" spans="1:8">
      <c r="A1676" s="5">
        <f>'iBoxx inputs'!A1680</f>
        <v>38126</v>
      </c>
      <c r="B1676" s="6">
        <f ca="1">OFFSET('iBoxx inputs'!B$6,MATCH($A1676,'iBoxx inputs'!$A$7:$A$4858,0),0)</f>
        <v>6.0325509222797997</v>
      </c>
      <c r="C1676" s="6">
        <f ca="1">OFFSET('iBoxx inputs'!C$6,MATCH($A1676,'iBoxx inputs'!$A$7:$A$4858,0),0)</f>
        <v>6.4830334625210897</v>
      </c>
      <c r="D1676" s="6">
        <f ca="1">IFERROR(OFFSET('Bank of England inputs'!D$6,MATCH($A1676,'Bank of England inputs'!$A$7:$A$4920,0),0),D1675)</f>
        <v>2.9380080305552836</v>
      </c>
      <c r="F1676" s="5">
        <f t="shared" si="79"/>
        <v>38126</v>
      </c>
      <c r="G1676" s="6">
        <f t="shared" ca="1" si="80"/>
        <v>6.2577921924004443</v>
      </c>
      <c r="H1676" s="6">
        <f t="shared" ca="1" si="78"/>
        <v>3.2250324494910831</v>
      </c>
    </row>
    <row r="1677" spans="1:8">
      <c r="A1677" s="5">
        <f>'iBoxx inputs'!A1681</f>
        <v>38127</v>
      </c>
      <c r="B1677" s="6">
        <f ca="1">OFFSET('iBoxx inputs'!B$6,MATCH($A1677,'iBoxx inputs'!$A$7:$A$4858,0),0)</f>
        <v>6.0167917603656997</v>
      </c>
      <c r="C1677" s="6">
        <f ca="1">OFFSET('iBoxx inputs'!C$6,MATCH($A1677,'iBoxx inputs'!$A$7:$A$4858,0),0)</f>
        <v>6.4798079502885697</v>
      </c>
      <c r="D1677" s="6">
        <f ca="1">IFERROR(OFFSET('Bank of England inputs'!D$6,MATCH($A1677,'Bank of England inputs'!$A$7:$A$4920,0),0),D1676)</f>
        <v>2.9380080305552836</v>
      </c>
      <c r="F1677" s="5">
        <f t="shared" si="79"/>
        <v>38127</v>
      </c>
      <c r="G1677" s="6">
        <f t="shared" ca="1" si="80"/>
        <v>6.2482998553271347</v>
      </c>
      <c r="H1677" s="6">
        <f t="shared" ca="1" si="78"/>
        <v>3.2158110382214167</v>
      </c>
    </row>
    <row r="1678" spans="1:8">
      <c r="A1678" s="5">
        <f>'iBoxx inputs'!A1682</f>
        <v>38128</v>
      </c>
      <c r="B1678" s="6">
        <f ca="1">OFFSET('iBoxx inputs'!B$6,MATCH($A1678,'iBoxx inputs'!$A$7:$A$4858,0),0)</f>
        <v>6.0087297520724503</v>
      </c>
      <c r="C1678" s="6">
        <f ca="1">OFFSET('iBoxx inputs'!C$6,MATCH($A1678,'iBoxx inputs'!$A$7:$A$4858,0),0)</f>
        <v>6.4748171885592702</v>
      </c>
      <c r="D1678" s="6">
        <f ca="1">IFERROR(OFFSET('Bank of England inputs'!D$6,MATCH($A1678,'Bank of England inputs'!$A$7:$A$4920,0),0),D1677)</f>
        <v>2.938295788442713</v>
      </c>
      <c r="F1678" s="5">
        <f t="shared" si="79"/>
        <v>38128</v>
      </c>
      <c r="G1678" s="6">
        <f t="shared" ca="1" si="80"/>
        <v>6.2417734703158603</v>
      </c>
      <c r="H1678" s="6">
        <f t="shared" ca="1" si="78"/>
        <v>3.209182410268796</v>
      </c>
    </row>
    <row r="1679" spans="1:8">
      <c r="A1679" s="5">
        <f>'iBoxx inputs'!A1683</f>
        <v>38131</v>
      </c>
      <c r="B1679" s="6">
        <f ca="1">OFFSET('iBoxx inputs'!B$6,MATCH($A1679,'iBoxx inputs'!$A$7:$A$4858,0),0)</f>
        <v>6.0258261683600196</v>
      </c>
      <c r="C1679" s="6">
        <f ca="1">OFFSET('iBoxx inputs'!C$6,MATCH($A1679,'iBoxx inputs'!$A$7:$A$4858,0),0)</f>
        <v>6.50060085725036</v>
      </c>
      <c r="D1679" s="6">
        <f ca="1">IFERROR(OFFSET('Bank of England inputs'!D$6,MATCH($A1679,'Bank of England inputs'!$A$7:$A$4920,0),0),D1678)</f>
        <v>2.9475127301214155</v>
      </c>
      <c r="F1679" s="5">
        <f t="shared" si="79"/>
        <v>38131</v>
      </c>
      <c r="G1679" s="6">
        <f t="shared" ca="1" si="80"/>
        <v>6.2632135128051898</v>
      </c>
      <c r="H1679" s="6">
        <f t="shared" ca="1" si="78"/>
        <v>3.2207682291226725</v>
      </c>
    </row>
    <row r="1680" spans="1:8">
      <c r="A1680" s="5">
        <f>'iBoxx inputs'!A1684</f>
        <v>38132</v>
      </c>
      <c r="B1680" s="6">
        <f ca="1">OFFSET('iBoxx inputs'!B$6,MATCH($A1680,'iBoxx inputs'!$A$7:$A$4858,0),0)</f>
        <v>6.00977841954849</v>
      </c>
      <c r="C1680" s="6">
        <f ca="1">OFFSET('iBoxx inputs'!C$6,MATCH($A1680,'iBoxx inputs'!$A$7:$A$4858,0),0)</f>
        <v>6.4876175562215899</v>
      </c>
      <c r="D1680" s="6">
        <f ca="1">IFERROR(OFFSET('Bank of England inputs'!D$6,MATCH($A1680,'Bank of England inputs'!$A$7:$A$4920,0),0),D1679)</f>
        <v>2.948090107737511</v>
      </c>
      <c r="F1680" s="5">
        <f t="shared" si="79"/>
        <v>38132</v>
      </c>
      <c r="G1680" s="6">
        <f t="shared" ca="1" si="80"/>
        <v>6.2486979878850395</v>
      </c>
      <c r="H1680" s="6">
        <f t="shared" ca="1" si="78"/>
        <v>3.2060894735330692</v>
      </c>
    </row>
    <row r="1681" spans="1:8">
      <c r="A1681" s="5">
        <f>'iBoxx inputs'!A1685</f>
        <v>38133</v>
      </c>
      <c r="B1681" s="6">
        <f ca="1">OFFSET('iBoxx inputs'!B$6,MATCH($A1681,'iBoxx inputs'!$A$7:$A$4858,0),0)</f>
        <v>5.9721651047031896</v>
      </c>
      <c r="C1681" s="6">
        <f ca="1">OFFSET('iBoxx inputs'!C$6,MATCH($A1681,'iBoxx inputs'!$A$7:$A$4858,0),0)</f>
        <v>6.4493948824871801</v>
      </c>
      <c r="D1681" s="6">
        <f ca="1">IFERROR(OFFSET('Bank of England inputs'!D$6,MATCH($A1681,'Bank of England inputs'!$A$7:$A$4920,0),0),D1680)</f>
        <v>2.9391594004114951</v>
      </c>
      <c r="F1681" s="5">
        <f t="shared" si="79"/>
        <v>38133</v>
      </c>
      <c r="G1681" s="6">
        <f t="shared" ca="1" si="80"/>
        <v>6.2107799935951853</v>
      </c>
      <c r="H1681" s="6">
        <f t="shared" ca="1" si="78"/>
        <v>3.1782079941587327</v>
      </c>
    </row>
    <row r="1682" spans="1:8">
      <c r="A1682" s="5">
        <f>'iBoxx inputs'!A1686</f>
        <v>38134</v>
      </c>
      <c r="B1682" s="6">
        <f ca="1">OFFSET('iBoxx inputs'!B$6,MATCH($A1682,'iBoxx inputs'!$A$7:$A$4858,0),0)</f>
        <v>5.94186512312048</v>
      </c>
      <c r="C1682" s="6">
        <f ca="1">OFFSET('iBoxx inputs'!C$6,MATCH($A1682,'iBoxx inputs'!$A$7:$A$4858,0),0)</f>
        <v>6.4236710369743601</v>
      </c>
      <c r="D1682" s="6">
        <f ca="1">IFERROR(OFFSET('Bank of England inputs'!D$6,MATCH($A1682,'Bank of England inputs'!$A$7:$A$4920,0),0),D1681)</f>
        <v>2.9296492259455187</v>
      </c>
      <c r="F1682" s="5">
        <f t="shared" si="79"/>
        <v>38134</v>
      </c>
      <c r="G1682" s="6">
        <f t="shared" ca="1" si="80"/>
        <v>6.1827680800474205</v>
      </c>
      <c r="H1682" s="6">
        <f t="shared" ca="1" si="78"/>
        <v>3.1605265135615568</v>
      </c>
    </row>
    <row r="1683" spans="1:8">
      <c r="A1683" s="5">
        <f>'iBoxx inputs'!A1687</f>
        <v>38135</v>
      </c>
      <c r="B1683" s="6">
        <f ca="1">OFFSET('iBoxx inputs'!B$6,MATCH($A1683,'iBoxx inputs'!$A$7:$A$4858,0),0)</f>
        <v>5.9851727027502299</v>
      </c>
      <c r="C1683" s="6">
        <f ca="1">OFFSET('iBoxx inputs'!C$6,MATCH($A1683,'iBoxx inputs'!$A$7:$A$4858,0),0)</f>
        <v>6.4808065862300097</v>
      </c>
      <c r="D1683" s="6">
        <f ca="1">IFERROR(OFFSET('Bank of England inputs'!D$6,MATCH($A1683,'Bank of England inputs'!$A$7:$A$4920,0),0),D1682)</f>
        <v>2.9581741600548606</v>
      </c>
      <c r="F1683" s="5">
        <f t="shared" si="79"/>
        <v>38135</v>
      </c>
      <c r="G1683" s="6">
        <f t="shared" ca="1" si="80"/>
        <v>6.2329896444901198</v>
      </c>
      <c r="H1683" s="6">
        <f t="shared" ca="1" si="78"/>
        <v>3.1807241252592267</v>
      </c>
    </row>
    <row r="1684" spans="1:8">
      <c r="A1684" s="5">
        <f>'iBoxx inputs'!A1688</f>
        <v>38138</v>
      </c>
      <c r="B1684" s="6">
        <f ca="1">OFFSET('iBoxx inputs'!B$6,MATCH($A1684,'iBoxx inputs'!$A$7:$A$4858,0),0)</f>
        <v>5.98509859361753</v>
      </c>
      <c r="C1684" s="6">
        <f ca="1">OFFSET('iBoxx inputs'!C$6,MATCH($A1684,'iBoxx inputs'!$A$7:$A$4858,0),0)</f>
        <v>6.4806804065999204</v>
      </c>
      <c r="D1684" s="6">
        <f ca="1">IFERROR(OFFSET('Bank of England inputs'!D$6,MATCH($A1684,'Bank of England inputs'!$A$7:$A$4920,0),0),D1683)</f>
        <v>2.9581741600548606</v>
      </c>
      <c r="F1684" s="5">
        <f t="shared" si="79"/>
        <v>38138</v>
      </c>
      <c r="G1684" s="6">
        <f t="shared" ca="1" si="80"/>
        <v>6.2328895001087252</v>
      </c>
      <c r="H1684" s="6">
        <f t="shared" ca="1" si="78"/>
        <v>3.1806268582066144</v>
      </c>
    </row>
    <row r="1685" spans="1:8">
      <c r="A1685" s="5">
        <f>'iBoxx inputs'!A1689</f>
        <v>38139</v>
      </c>
      <c r="B1685" s="6">
        <f ca="1">OFFSET('iBoxx inputs'!B$6,MATCH($A1685,'iBoxx inputs'!$A$7:$A$4858,0),0)</f>
        <v>6.0394757700184796</v>
      </c>
      <c r="C1685" s="6">
        <f ca="1">OFFSET('iBoxx inputs'!C$6,MATCH($A1685,'iBoxx inputs'!$A$7:$A$4858,0),0)</f>
        <v>6.5234006639202002</v>
      </c>
      <c r="D1685" s="6">
        <f ca="1">IFERROR(OFFSET('Bank of England inputs'!D$6,MATCH($A1685,'Bank of England inputs'!$A$7:$A$4920,0),0),D1684)</f>
        <v>2.9970617042115677</v>
      </c>
      <c r="F1685" s="5">
        <f t="shared" si="79"/>
        <v>38139</v>
      </c>
      <c r="G1685" s="6">
        <f t="shared" ca="1" si="80"/>
        <v>6.2814382169693399</v>
      </c>
      <c r="H1685" s="6">
        <f t="shared" ca="1" si="78"/>
        <v>3.1888060284572806</v>
      </c>
    </row>
    <row r="1686" spans="1:8">
      <c r="A1686" s="5">
        <f>'iBoxx inputs'!A1690</f>
        <v>38140</v>
      </c>
      <c r="B1686" s="6">
        <f ca="1">OFFSET('iBoxx inputs'!B$6,MATCH($A1686,'iBoxx inputs'!$A$7:$A$4858,0),0)</f>
        <v>6.0590281460216202</v>
      </c>
      <c r="C1686" s="6">
        <f ca="1">OFFSET('iBoxx inputs'!C$6,MATCH($A1686,'iBoxx inputs'!$A$7:$A$4858,0),0)</f>
        <v>6.5503195925408004</v>
      </c>
      <c r="D1686" s="6">
        <f ca="1">IFERROR(OFFSET('Bank of England inputs'!D$6,MATCH($A1686,'Bank of England inputs'!$A$7:$A$4920,0),0),D1685)</f>
        <v>3.0071505534332577</v>
      </c>
      <c r="F1686" s="5">
        <f t="shared" si="79"/>
        <v>38140</v>
      </c>
      <c r="G1686" s="6">
        <f t="shared" ca="1" si="80"/>
        <v>6.3046738692812099</v>
      </c>
      <c r="H1686" s="6">
        <f t="shared" ca="1" si="78"/>
        <v>3.2012567070646369</v>
      </c>
    </row>
    <row r="1687" spans="1:8">
      <c r="A1687" s="5">
        <f>'iBoxx inputs'!A1691</f>
        <v>38141</v>
      </c>
      <c r="B1687" s="6">
        <f ca="1">OFFSET('iBoxx inputs'!B$6,MATCH($A1687,'iBoxx inputs'!$A$7:$A$4858,0),0)</f>
        <v>6.0575892663996704</v>
      </c>
      <c r="C1687" s="6">
        <f ca="1">OFFSET('iBoxx inputs'!C$6,MATCH($A1687,'iBoxx inputs'!$A$7:$A$4858,0),0)</f>
        <v>6.5504384406399101</v>
      </c>
      <c r="D1687" s="6">
        <f ca="1">IFERROR(OFFSET('Bank of England inputs'!D$6,MATCH($A1687,'Bank of England inputs'!$A$7:$A$4920,0),0),D1686)</f>
        <v>3.0273341824238464</v>
      </c>
      <c r="F1687" s="5">
        <f t="shared" si="79"/>
        <v>38141</v>
      </c>
      <c r="G1687" s="6">
        <f t="shared" ca="1" si="80"/>
        <v>6.3040138535197903</v>
      </c>
      <c r="H1687" s="6">
        <f t="shared" ca="1" si="78"/>
        <v>3.1803983836892646</v>
      </c>
    </row>
    <row r="1688" spans="1:8">
      <c r="A1688" s="5">
        <f>'iBoxx inputs'!A1692</f>
        <v>38142</v>
      </c>
      <c r="B1688" s="6">
        <f ca="1">OFFSET('iBoxx inputs'!B$6,MATCH($A1688,'iBoxx inputs'!$A$7:$A$4858,0),0)</f>
        <v>6.0599710255747903</v>
      </c>
      <c r="C1688" s="6">
        <f ca="1">OFFSET('iBoxx inputs'!C$6,MATCH($A1688,'iBoxx inputs'!$A$7:$A$4858,0),0)</f>
        <v>6.5584351759652497</v>
      </c>
      <c r="D1688" s="6">
        <f ca="1">IFERROR(OFFSET('Bank of England inputs'!D$6,MATCH($A1688,'Bank of England inputs'!$A$7:$A$4920,0),0),D1687)</f>
        <v>3.0371313804252065</v>
      </c>
      <c r="F1688" s="5">
        <f t="shared" si="79"/>
        <v>38142</v>
      </c>
      <c r="G1688" s="6">
        <f t="shared" ca="1" si="80"/>
        <v>6.30920310077002</v>
      </c>
      <c r="H1688" s="6">
        <f t="shared" ca="1" si="78"/>
        <v>3.1756238518169999</v>
      </c>
    </row>
    <row r="1689" spans="1:8">
      <c r="A1689" s="5">
        <f>'iBoxx inputs'!A1693</f>
        <v>38145</v>
      </c>
      <c r="B1689" s="6">
        <f ca="1">OFFSET('iBoxx inputs'!B$6,MATCH($A1689,'iBoxx inputs'!$A$7:$A$4858,0),0)</f>
        <v>6.0398771137252698</v>
      </c>
      <c r="C1689" s="6">
        <f ca="1">OFFSET('iBoxx inputs'!C$6,MATCH($A1689,'iBoxx inputs'!$A$7:$A$4858,0),0)</f>
        <v>6.5354479667666903</v>
      </c>
      <c r="D1689" s="6">
        <f ca="1">IFERROR(OFFSET('Bank of England inputs'!D$6,MATCH($A1689,'Bank of England inputs'!$A$7:$A$4920,0),0),D1688)</f>
        <v>3.0175369844224642</v>
      </c>
      <c r="F1689" s="5">
        <f t="shared" si="79"/>
        <v>38145</v>
      </c>
      <c r="G1689" s="6">
        <f t="shared" ca="1" si="80"/>
        <v>6.2876625402459805</v>
      </c>
      <c r="H1689" s="6">
        <f t="shared" ca="1" si="78"/>
        <v>3.1743387112021404</v>
      </c>
    </row>
    <row r="1690" spans="1:8">
      <c r="A1690" s="5">
        <f>'iBoxx inputs'!A1694</f>
        <v>38146</v>
      </c>
      <c r="B1690" s="6">
        <f ca="1">OFFSET('iBoxx inputs'!B$6,MATCH($A1690,'iBoxx inputs'!$A$7:$A$4858,0),0)</f>
        <v>6.01618576951119</v>
      </c>
      <c r="C1690" s="6">
        <f ca="1">OFFSET('iBoxx inputs'!C$6,MATCH($A1690,'iBoxx inputs'!$A$7:$A$4858,0),0)</f>
        <v>6.5089700781070503</v>
      </c>
      <c r="D1690" s="6">
        <f ca="1">IFERROR(OFFSET('Bank of England inputs'!D$6,MATCH($A1690,'Bank of England inputs'!$A$7:$A$4920,0),0),D1689)</f>
        <v>3.008034489515965</v>
      </c>
      <c r="F1690" s="5">
        <f t="shared" si="79"/>
        <v>38146</v>
      </c>
      <c r="G1690" s="6">
        <f t="shared" ca="1" si="80"/>
        <v>6.2625779238091202</v>
      </c>
      <c r="H1690" s="6">
        <f t="shared" ca="1" si="78"/>
        <v>3.1595044507177539</v>
      </c>
    </row>
    <row r="1691" spans="1:8">
      <c r="A1691" s="5">
        <f>'iBoxx inputs'!A1695</f>
        <v>38147</v>
      </c>
      <c r="B1691" s="6">
        <f ca="1">OFFSET('iBoxx inputs'!B$6,MATCH($A1691,'iBoxx inputs'!$A$7:$A$4858,0),0)</f>
        <v>6.0643887614163896</v>
      </c>
      <c r="C1691" s="6">
        <f ca="1">OFFSET('iBoxx inputs'!C$6,MATCH($A1691,'iBoxx inputs'!$A$7:$A$4858,0),0)</f>
        <v>6.5548030696966997</v>
      </c>
      <c r="D1691" s="6">
        <f ca="1">IFERROR(OFFSET('Bank of England inputs'!D$6,MATCH($A1691,'Bank of England inputs'!$A$7:$A$4920,0),0),D1690)</f>
        <v>3.0163549113701116</v>
      </c>
      <c r="F1691" s="5">
        <f t="shared" si="79"/>
        <v>38147</v>
      </c>
      <c r="G1691" s="6">
        <f t="shared" ca="1" si="80"/>
        <v>6.3095959155565442</v>
      </c>
      <c r="H1691" s="6">
        <f t="shared" ca="1" si="78"/>
        <v>3.1968137554660769</v>
      </c>
    </row>
    <row r="1692" spans="1:8">
      <c r="A1692" s="5">
        <f>'iBoxx inputs'!A1696</f>
        <v>38148</v>
      </c>
      <c r="B1692" s="6">
        <f ca="1">OFFSET('iBoxx inputs'!B$6,MATCH($A1692,'iBoxx inputs'!$A$7:$A$4858,0),0)</f>
        <v>6.0259904509608599</v>
      </c>
      <c r="C1692" s="6">
        <f ca="1">OFFSET('iBoxx inputs'!C$6,MATCH($A1692,'iBoxx inputs'!$A$7:$A$4858,0),0)</f>
        <v>6.51655327670787</v>
      </c>
      <c r="D1692" s="6">
        <f ca="1">IFERROR(OFFSET('Bank of England inputs'!D$6,MATCH($A1692,'Bank of England inputs'!$A$7:$A$4920,0),0),D1691)</f>
        <v>2.976889933411675</v>
      </c>
      <c r="F1692" s="5">
        <f t="shared" si="79"/>
        <v>38148</v>
      </c>
      <c r="G1692" s="6">
        <f t="shared" ca="1" si="80"/>
        <v>6.2712718638343645</v>
      </c>
      <c r="H1692" s="6">
        <f t="shared" ca="1" si="78"/>
        <v>3.199146849893153</v>
      </c>
    </row>
    <row r="1693" spans="1:8">
      <c r="A1693" s="5">
        <f>'iBoxx inputs'!A1697</f>
        <v>38149</v>
      </c>
      <c r="B1693" s="6">
        <f ca="1">OFFSET('iBoxx inputs'!B$6,MATCH($A1693,'iBoxx inputs'!$A$7:$A$4858,0),0)</f>
        <v>6.0535383978437496</v>
      </c>
      <c r="C1693" s="6">
        <f ca="1">OFFSET('iBoxx inputs'!C$6,MATCH($A1693,'iBoxx inputs'!$A$7:$A$4858,0),0)</f>
        <v>6.5406058978939701</v>
      </c>
      <c r="D1693" s="6">
        <f ca="1">IFERROR(OFFSET('Bank of England inputs'!D$6,MATCH($A1693,'Bank of England inputs'!$A$7:$A$4920,0),0),D1692)</f>
        <v>2.9863898952315671</v>
      </c>
      <c r="F1693" s="5">
        <f t="shared" si="79"/>
        <v>38149</v>
      </c>
      <c r="G1693" s="6">
        <f t="shared" ca="1" si="80"/>
        <v>6.2970721478688603</v>
      </c>
      <c r="H1693" s="6">
        <f t="shared" ca="1" si="78"/>
        <v>3.2146793921073114</v>
      </c>
    </row>
    <row r="1694" spans="1:8">
      <c r="A1694" s="5">
        <f>'iBoxx inputs'!A1698</f>
        <v>38152</v>
      </c>
      <c r="B1694" s="6">
        <f ca="1">OFFSET('iBoxx inputs'!B$6,MATCH($A1694,'iBoxx inputs'!$A$7:$A$4858,0),0)</f>
        <v>6.0504763679923697</v>
      </c>
      <c r="C1694" s="6">
        <f ca="1">OFFSET('iBoxx inputs'!C$6,MATCH($A1694,'iBoxx inputs'!$A$7:$A$4858,0),0)</f>
        <v>6.5399021382932201</v>
      </c>
      <c r="D1694" s="6">
        <f ca="1">IFERROR(OFFSET('Bank of England inputs'!D$6,MATCH($A1694,'Bank of England inputs'!$A$7:$A$4920,0),0),D1693)</f>
        <v>2.9860975132171452</v>
      </c>
      <c r="F1694" s="5">
        <f t="shared" si="79"/>
        <v>38152</v>
      </c>
      <c r="G1694" s="6">
        <f t="shared" ca="1" si="80"/>
        <v>6.2951892531427944</v>
      </c>
      <c r="H1694" s="6">
        <f t="shared" ca="1" si="78"/>
        <v>3.2131441231676439</v>
      </c>
    </row>
    <row r="1695" spans="1:8">
      <c r="A1695" s="5">
        <f>'iBoxx inputs'!A1699</f>
        <v>38153</v>
      </c>
      <c r="B1695" s="6">
        <f ca="1">OFFSET('iBoxx inputs'!B$6,MATCH($A1695,'iBoxx inputs'!$A$7:$A$4858,0),0)</f>
        <v>5.9903022749516301</v>
      </c>
      <c r="C1695" s="6">
        <f ca="1">OFFSET('iBoxx inputs'!C$6,MATCH($A1695,'iBoxx inputs'!$A$7:$A$4858,0),0)</f>
        <v>6.47955102857975</v>
      </c>
      <c r="D1695" s="6">
        <f ca="1">IFERROR(OFFSET('Bank of England inputs'!D$6,MATCH($A1695,'Bank of England inputs'!$A$7:$A$4920,0),0),D1694)</f>
        <v>2.9786400156770476</v>
      </c>
      <c r="F1695" s="5">
        <f t="shared" si="79"/>
        <v>38153</v>
      </c>
      <c r="G1695" s="6">
        <f t="shared" ca="1" si="80"/>
        <v>6.2349266517656901</v>
      </c>
      <c r="H1695" s="6">
        <f t="shared" ca="1" si="78"/>
        <v>3.1620990873378219</v>
      </c>
    </row>
    <row r="1696" spans="1:8">
      <c r="A1696" s="5">
        <f>'iBoxx inputs'!A1700</f>
        <v>38154</v>
      </c>
      <c r="B1696" s="6">
        <f ca="1">OFFSET('iBoxx inputs'!B$6,MATCH($A1696,'iBoxx inputs'!$A$7:$A$4858,0),0)</f>
        <v>6.0265030459227402</v>
      </c>
      <c r="C1696" s="6">
        <f ca="1">OFFSET('iBoxx inputs'!C$6,MATCH($A1696,'iBoxx inputs'!$A$7:$A$4858,0),0)</f>
        <v>6.5101843444989997</v>
      </c>
      <c r="D1696" s="6">
        <f ca="1">IFERROR(OFFSET('Bank of England inputs'!D$6,MATCH($A1696,'Bank of England inputs'!$A$7:$A$4920,0),0),D1695)</f>
        <v>2.9771814709627087</v>
      </c>
      <c r="F1696" s="5">
        <f t="shared" si="79"/>
        <v>38154</v>
      </c>
      <c r="G1696" s="6">
        <f t="shared" ca="1" si="80"/>
        <v>6.26834369521087</v>
      </c>
      <c r="H1696" s="6">
        <f t="shared" ca="1" si="78"/>
        <v>3.1960111718305262</v>
      </c>
    </row>
    <row r="1697" spans="1:8">
      <c r="A1697" s="5">
        <f>'iBoxx inputs'!A1701</f>
        <v>38155</v>
      </c>
      <c r="B1697" s="6">
        <f ca="1">OFFSET('iBoxx inputs'!B$6,MATCH($A1697,'iBoxx inputs'!$A$7:$A$4858,0),0)</f>
        <v>6.0357788540341799</v>
      </c>
      <c r="C1697" s="6">
        <f ca="1">OFFSET('iBoxx inputs'!C$6,MATCH($A1697,'iBoxx inputs'!$A$7:$A$4858,0),0)</f>
        <v>6.5236283057008402</v>
      </c>
      <c r="D1697" s="6">
        <f ca="1">IFERROR(OFFSET('Bank of England inputs'!D$6,MATCH($A1697,'Bank of England inputs'!$A$7:$A$4920,0),0),D1696)</f>
        <v>2.9564366128242758</v>
      </c>
      <c r="F1697" s="5">
        <f t="shared" si="79"/>
        <v>38155</v>
      </c>
      <c r="G1697" s="6">
        <f t="shared" ca="1" si="80"/>
        <v>6.27970357986751</v>
      </c>
      <c r="H1697" s="6">
        <f t="shared" ca="1" si="78"/>
        <v>3.2278379831079729</v>
      </c>
    </row>
    <row r="1698" spans="1:8">
      <c r="A1698" s="5">
        <f>'iBoxx inputs'!A1702</f>
        <v>38156</v>
      </c>
      <c r="B1698" s="6">
        <f ca="1">OFFSET('iBoxx inputs'!B$6,MATCH($A1698,'iBoxx inputs'!$A$7:$A$4858,0),0)</f>
        <v>5.98595425972802</v>
      </c>
      <c r="C1698" s="6">
        <f ca="1">OFFSET('iBoxx inputs'!C$6,MATCH($A1698,'iBoxx inputs'!$A$7:$A$4858,0),0)</f>
        <v>6.4673034362154498</v>
      </c>
      <c r="D1698" s="6">
        <f ca="1">IFERROR(OFFSET('Bank of England inputs'!D$6,MATCH($A1698,'Bank of England inputs'!$A$7:$A$4920,0),0),D1697)</f>
        <v>2.9578844270323312</v>
      </c>
      <c r="F1698" s="5">
        <f t="shared" si="79"/>
        <v>38156</v>
      </c>
      <c r="G1698" s="6">
        <f t="shared" ca="1" si="80"/>
        <v>6.2266288479717353</v>
      </c>
      <c r="H1698" s="6">
        <f t="shared" ca="1" si="78"/>
        <v>3.174836428633121</v>
      </c>
    </row>
    <row r="1699" spans="1:8">
      <c r="A1699" s="5">
        <f>'iBoxx inputs'!A1703</f>
        <v>38159</v>
      </c>
      <c r="B1699" s="6">
        <f ca="1">OFFSET('iBoxx inputs'!B$6,MATCH($A1699,'iBoxx inputs'!$A$7:$A$4858,0),0)</f>
        <v>5.9868461708429201</v>
      </c>
      <c r="C1699" s="6">
        <f ca="1">OFFSET('iBoxx inputs'!C$6,MATCH($A1699,'iBoxx inputs'!$A$7:$A$4858,0),0)</f>
        <v>6.4650940807085604</v>
      </c>
      <c r="D1699" s="6">
        <f ca="1">IFERROR(OFFSET('Bank of England inputs'!D$6,MATCH($A1699,'Bank of England inputs'!$A$7:$A$4920,0),0),D1698)</f>
        <v>2.948090107737511</v>
      </c>
      <c r="F1699" s="5">
        <f t="shared" si="79"/>
        <v>38159</v>
      </c>
      <c r="G1699" s="6">
        <f t="shared" ca="1" si="80"/>
        <v>6.2259701257757403</v>
      </c>
      <c r="H1699" s="6">
        <f t="shared" ca="1" si="78"/>
        <v>3.1840124616278498</v>
      </c>
    </row>
    <row r="1700" spans="1:8">
      <c r="A1700" s="5">
        <f>'iBoxx inputs'!A1704</f>
        <v>38160</v>
      </c>
      <c r="B1700" s="6">
        <f ca="1">OFFSET('iBoxx inputs'!B$6,MATCH($A1700,'iBoxx inputs'!$A$7:$A$4858,0),0)</f>
        <v>6.0010938711669102</v>
      </c>
      <c r="C1700" s="6">
        <f ca="1">OFFSET('iBoxx inputs'!C$6,MATCH($A1700,'iBoxx inputs'!$A$7:$A$4858,0),0)</f>
        <v>6.4738914568108301</v>
      </c>
      <c r="D1700" s="6">
        <f ca="1">IFERROR(OFFSET('Bank of England inputs'!D$6,MATCH($A1700,'Bank of England inputs'!$A$7:$A$4920,0),0),D1699)</f>
        <v>2.9374326838343068</v>
      </c>
      <c r="F1700" s="5">
        <f t="shared" si="79"/>
        <v>38160</v>
      </c>
      <c r="G1700" s="6">
        <f t="shared" ca="1" si="80"/>
        <v>6.2374926639888706</v>
      </c>
      <c r="H1700" s="6">
        <f t="shared" ca="1" si="78"/>
        <v>3.2058891446131943</v>
      </c>
    </row>
    <row r="1701" spans="1:8">
      <c r="A1701" s="5">
        <f>'iBoxx inputs'!A1705</f>
        <v>38161</v>
      </c>
      <c r="B1701" s="6">
        <f ca="1">OFFSET('iBoxx inputs'!B$6,MATCH($A1701,'iBoxx inputs'!$A$7:$A$4858,0),0)</f>
        <v>5.9877870791886902</v>
      </c>
      <c r="C1701" s="6">
        <f ca="1">OFFSET('iBoxx inputs'!C$6,MATCH($A1701,'iBoxx inputs'!$A$7:$A$4858,0),0)</f>
        <v>6.4527566070510201</v>
      </c>
      <c r="D1701" s="6">
        <f ca="1">IFERROR(OFFSET('Bank of England inputs'!D$6,MATCH($A1701,'Bank of England inputs'!$A$7:$A$4920,0),0),D1700)</f>
        <v>2.9279279279279091</v>
      </c>
      <c r="F1701" s="5">
        <f t="shared" si="79"/>
        <v>38161</v>
      </c>
      <c r="G1701" s="6">
        <f t="shared" ca="1" si="80"/>
        <v>6.2202718431198551</v>
      </c>
      <c r="H1701" s="6">
        <f t="shared" ca="1" si="78"/>
        <v>3.1986886178232643</v>
      </c>
    </row>
    <row r="1702" spans="1:8">
      <c r="A1702" s="5">
        <f>'iBoxx inputs'!A1706</f>
        <v>38162</v>
      </c>
      <c r="B1702" s="6">
        <f ca="1">OFFSET('iBoxx inputs'!B$6,MATCH($A1702,'iBoxx inputs'!$A$7:$A$4858,0),0)</f>
        <v>5.9394121776652202</v>
      </c>
      <c r="C1702" s="6">
        <f ca="1">OFFSET('iBoxx inputs'!C$6,MATCH($A1702,'iBoxx inputs'!$A$7:$A$4858,0),0)</f>
        <v>6.3984955830385699</v>
      </c>
      <c r="D1702" s="6">
        <f ca="1">IFERROR(OFFSET('Bank of England inputs'!D$6,MATCH($A1702,'Bank of England inputs'!$A$7:$A$4920,0),0),D1701)</f>
        <v>2.9094827586206851</v>
      </c>
      <c r="F1702" s="5">
        <f t="shared" si="79"/>
        <v>38162</v>
      </c>
      <c r="G1702" s="6">
        <f t="shared" ca="1" si="80"/>
        <v>6.1689538803518946</v>
      </c>
      <c r="H1702" s="6">
        <f t="shared" ca="1" si="78"/>
        <v>3.1673185350435284</v>
      </c>
    </row>
    <row r="1703" spans="1:8">
      <c r="A1703" s="5">
        <f>'iBoxx inputs'!A1707</f>
        <v>38163</v>
      </c>
      <c r="B1703" s="6">
        <f ca="1">OFFSET('iBoxx inputs'!B$6,MATCH($A1703,'iBoxx inputs'!$A$7:$A$4858,0),0)</f>
        <v>5.9540619289379997</v>
      </c>
      <c r="C1703" s="6">
        <f ca="1">OFFSET('iBoxx inputs'!C$6,MATCH($A1703,'iBoxx inputs'!$A$7:$A$4858,0),0)</f>
        <v>6.4182467578024802</v>
      </c>
      <c r="D1703" s="6">
        <f ca="1">IFERROR(OFFSET('Bank of England inputs'!D$6,MATCH($A1703,'Bank of England inputs'!$A$7:$A$4920,0),0),D1702)</f>
        <v>2.9287883240278312</v>
      </c>
      <c r="F1703" s="5">
        <f t="shared" si="79"/>
        <v>38163</v>
      </c>
      <c r="G1703" s="6">
        <f t="shared" ca="1" si="80"/>
        <v>6.1861543433702399</v>
      </c>
      <c r="H1703" s="6">
        <f t="shared" ca="1" si="78"/>
        <v>3.1646792626062625</v>
      </c>
    </row>
    <row r="1704" spans="1:8">
      <c r="A1704" s="5">
        <f>'iBoxx inputs'!A1708</f>
        <v>38166</v>
      </c>
      <c r="B1704" s="6">
        <f ca="1">OFFSET('iBoxx inputs'!B$6,MATCH($A1704,'iBoxx inputs'!$A$7:$A$4858,0),0)</f>
        <v>5.9924746233512201</v>
      </c>
      <c r="C1704" s="6">
        <f ca="1">OFFSET('iBoxx inputs'!C$6,MATCH($A1704,'iBoxx inputs'!$A$7:$A$4858,0),0)</f>
        <v>6.4560640391539099</v>
      </c>
      <c r="D1704" s="6">
        <f ca="1">IFERROR(OFFSET('Bank of England inputs'!D$6,MATCH($A1704,'Bank of England inputs'!$A$7:$A$4920,0),0),D1703)</f>
        <v>2.9478013906571343</v>
      </c>
      <c r="F1704" s="5">
        <f t="shared" si="79"/>
        <v>38166</v>
      </c>
      <c r="G1704" s="6">
        <f t="shared" ca="1" si="80"/>
        <v>6.2242693312525645</v>
      </c>
      <c r="H1704" s="6">
        <f t="shared" ca="1" si="78"/>
        <v>3.1826497470909487</v>
      </c>
    </row>
    <row r="1705" spans="1:8">
      <c r="A1705" s="5">
        <f>'iBoxx inputs'!A1709</f>
        <v>38167</v>
      </c>
      <c r="B1705" s="6">
        <f ca="1">OFFSET('iBoxx inputs'!B$6,MATCH($A1705,'iBoxx inputs'!$A$7:$A$4858,0),0)</f>
        <v>5.99022510174093</v>
      </c>
      <c r="C1705" s="6">
        <f ca="1">OFFSET('iBoxx inputs'!C$6,MATCH($A1705,'iBoxx inputs'!$A$7:$A$4858,0),0)</f>
        <v>6.4532129224847097</v>
      </c>
      <c r="D1705" s="6">
        <f ca="1">IFERROR(OFFSET('Bank of England inputs'!D$6,MATCH($A1705,'Bank of England inputs'!$A$7:$A$4920,0),0),D1704)</f>
        <v>2.9377203290246623</v>
      </c>
      <c r="F1705" s="5">
        <f t="shared" si="79"/>
        <v>38167</v>
      </c>
      <c r="G1705" s="6">
        <f t="shared" ca="1" si="80"/>
        <v>6.2217190121128194</v>
      </c>
      <c r="H1705" s="6">
        <f t="shared" ca="1" si="78"/>
        <v>3.1902772594840423</v>
      </c>
    </row>
    <row r="1706" spans="1:8">
      <c r="A1706" s="5">
        <f>'iBoxx inputs'!A1710</f>
        <v>38168</v>
      </c>
      <c r="B1706" s="6">
        <f ca="1">OFFSET('iBoxx inputs'!B$6,MATCH($A1706,'iBoxx inputs'!$A$7:$A$4858,0),0)</f>
        <v>5.9353951496001098</v>
      </c>
      <c r="C1706" s="6">
        <f ca="1">OFFSET('iBoxx inputs'!C$6,MATCH($A1706,'iBoxx inputs'!$A$7:$A$4858,0),0)</f>
        <v>6.3973675143080699</v>
      </c>
      <c r="D1706" s="6">
        <f ca="1">IFERROR(OFFSET('Bank of England inputs'!D$6,MATCH($A1706,'Bank of England inputs'!$A$7:$A$4920,0),0),D1705)</f>
        <v>2.9293622024101129</v>
      </c>
      <c r="F1706" s="5">
        <f t="shared" si="79"/>
        <v>38168</v>
      </c>
      <c r="G1706" s="6">
        <f t="shared" ca="1" si="80"/>
        <v>6.1663813319540903</v>
      </c>
      <c r="H1706" s="6">
        <f t="shared" ca="1" si="78"/>
        <v>3.1448937992818671</v>
      </c>
    </row>
    <row r="1707" spans="1:8">
      <c r="A1707" s="5">
        <f>'iBoxx inputs'!A1711</f>
        <v>38169</v>
      </c>
      <c r="B1707" s="6">
        <f ca="1">OFFSET('iBoxx inputs'!B$6,MATCH($A1707,'iBoxx inputs'!$A$7:$A$4858,0),0)</f>
        <v>5.9413993204733098</v>
      </c>
      <c r="C1707" s="6">
        <f ca="1">OFFSET('iBoxx inputs'!C$6,MATCH($A1707,'iBoxx inputs'!$A$7:$A$4858,0),0)</f>
        <v>6.4000618046000399</v>
      </c>
      <c r="D1707" s="6">
        <f ca="1">IFERROR(OFFSET('Bank of England inputs'!D$6,MATCH($A1707,'Bank of England inputs'!$A$7:$A$4920,0),0),D1706)</f>
        <v>2.9296492259455187</v>
      </c>
      <c r="F1707" s="5">
        <f t="shared" si="79"/>
        <v>38169</v>
      </c>
      <c r="G1707" s="6">
        <f t="shared" ca="1" si="80"/>
        <v>6.1707305625366748</v>
      </c>
      <c r="H1707" s="6">
        <f t="shared" ca="1" si="78"/>
        <v>3.1488316155401597</v>
      </c>
    </row>
    <row r="1708" spans="1:8">
      <c r="A1708" s="5">
        <f>'iBoxx inputs'!A1712</f>
        <v>38170</v>
      </c>
      <c r="B1708" s="6">
        <f ca="1">OFFSET('iBoxx inputs'!B$6,MATCH($A1708,'iBoxx inputs'!$A$7:$A$4858,0),0)</f>
        <v>5.9132213689444697</v>
      </c>
      <c r="C1708" s="6">
        <f ca="1">OFFSET('iBoxx inputs'!C$6,MATCH($A1708,'iBoxx inputs'!$A$7:$A$4858,0),0)</f>
        <v>6.3980419465928602</v>
      </c>
      <c r="D1708" s="6">
        <f ca="1">IFERROR(OFFSET('Bank of England inputs'!D$6,MATCH($A1708,'Bank of England inputs'!$A$7:$A$4920,0),0),D1707)</f>
        <v>2.9109085563069792</v>
      </c>
      <c r="F1708" s="5">
        <f t="shared" si="79"/>
        <v>38170</v>
      </c>
      <c r="G1708" s="6">
        <f t="shared" ca="1" si="80"/>
        <v>6.1556316577686649</v>
      </c>
      <c r="H1708" s="6">
        <f t="shared" ca="1" si="78"/>
        <v>3.1529437908774938</v>
      </c>
    </row>
    <row r="1709" spans="1:8">
      <c r="A1709" s="5">
        <f>'iBoxx inputs'!A1713</f>
        <v>38173</v>
      </c>
      <c r="B1709" s="6">
        <f ca="1">OFFSET('iBoxx inputs'!B$6,MATCH($A1709,'iBoxx inputs'!$A$7:$A$4858,0),0)</f>
        <v>5.9408521878909104</v>
      </c>
      <c r="C1709" s="6">
        <f ca="1">OFFSET('iBoxx inputs'!C$6,MATCH($A1709,'iBoxx inputs'!$A$7:$A$4858,0),0)</f>
        <v>6.43506325978767</v>
      </c>
      <c r="D1709" s="6">
        <f ca="1">IFERROR(OFFSET('Bank of England inputs'!D$6,MATCH($A1709,'Bank of England inputs'!$A$7:$A$4920,0),0),D1708)</f>
        <v>2.920709595217108</v>
      </c>
      <c r="F1709" s="5">
        <f t="shared" si="79"/>
        <v>38173</v>
      </c>
      <c r="G1709" s="6">
        <f t="shared" ca="1" si="80"/>
        <v>6.1879577238392898</v>
      </c>
      <c r="H1709" s="6">
        <f t="shared" ca="1" si="78"/>
        <v>3.1745293454273016</v>
      </c>
    </row>
    <row r="1710" spans="1:8">
      <c r="A1710" s="5">
        <f>'iBoxx inputs'!A1714</f>
        <v>38174</v>
      </c>
      <c r="B1710" s="6">
        <f ca="1">OFFSET('iBoxx inputs'!B$6,MATCH($A1710,'iBoxx inputs'!$A$7:$A$4858,0),0)</f>
        <v>5.9372913757546799</v>
      </c>
      <c r="C1710" s="6">
        <f ca="1">OFFSET('iBoxx inputs'!C$6,MATCH($A1710,'iBoxx inputs'!$A$7:$A$4858,0),0)</f>
        <v>6.4274695648401803</v>
      </c>
      <c r="D1710" s="6">
        <f ca="1">IFERROR(OFFSET('Bank of England inputs'!D$6,MATCH($A1710,'Bank of England inputs'!$A$7:$A$4920,0),0),D1709)</f>
        <v>2.9106232849862801</v>
      </c>
      <c r="F1710" s="5">
        <f t="shared" si="79"/>
        <v>38174</v>
      </c>
      <c r="G1710" s="6">
        <f t="shared" ca="1" si="80"/>
        <v>6.1823804702974297</v>
      </c>
      <c r="H1710" s="6">
        <f t="shared" ca="1" si="78"/>
        <v>3.1792220092291101</v>
      </c>
    </row>
    <row r="1711" spans="1:8">
      <c r="A1711" s="5">
        <f>'iBoxx inputs'!A1715</f>
        <v>38175</v>
      </c>
      <c r="B1711" s="6">
        <f ca="1">OFFSET('iBoxx inputs'!B$6,MATCH($A1711,'iBoxx inputs'!$A$7:$A$4858,0),0)</f>
        <v>5.9075514177904997</v>
      </c>
      <c r="C1711" s="6">
        <f ca="1">OFFSET('iBoxx inputs'!C$6,MATCH($A1711,'iBoxx inputs'!$A$7:$A$4858,0),0)</f>
        <v>6.3968850795146501</v>
      </c>
      <c r="D1711" s="6">
        <f ca="1">IFERROR(OFFSET('Bank of England inputs'!D$6,MATCH($A1711,'Bank of England inputs'!$A$7:$A$4920,0),0),D1710)</f>
        <v>2.9011075173968504</v>
      </c>
      <c r="F1711" s="5">
        <f t="shared" si="79"/>
        <v>38175</v>
      </c>
      <c r="G1711" s="6">
        <f t="shared" ca="1" si="80"/>
        <v>6.1522182486525754</v>
      </c>
      <c r="H1711" s="6">
        <f t="shared" ca="1" si="78"/>
        <v>3.1594516421566077</v>
      </c>
    </row>
    <row r="1712" spans="1:8">
      <c r="A1712" s="5">
        <f>'iBoxx inputs'!A1716</f>
        <v>38176</v>
      </c>
      <c r="B1712" s="6">
        <f ca="1">OFFSET('iBoxx inputs'!B$6,MATCH($A1712,'iBoxx inputs'!$A$7:$A$4858,0),0)</f>
        <v>5.9008589815272199</v>
      </c>
      <c r="C1712" s="6">
        <f ca="1">OFFSET('iBoxx inputs'!C$6,MATCH($A1712,'iBoxx inputs'!$A$7:$A$4858,0),0)</f>
        <v>6.3914821460880402</v>
      </c>
      <c r="D1712" s="6">
        <f ca="1">IFERROR(OFFSET('Bank of England inputs'!D$6,MATCH($A1712,'Bank of England inputs'!$A$7:$A$4920,0),0),D1711)</f>
        <v>2.9011075173968504</v>
      </c>
      <c r="F1712" s="5">
        <f t="shared" si="79"/>
        <v>38176</v>
      </c>
      <c r="G1712" s="6">
        <f t="shared" ca="1" si="80"/>
        <v>6.1461705638076296</v>
      </c>
      <c r="H1712" s="6">
        <f t="shared" ca="1" si="78"/>
        <v>3.153574460665709</v>
      </c>
    </row>
    <row r="1713" spans="1:8">
      <c r="A1713" s="5">
        <f>'iBoxx inputs'!A1717</f>
        <v>38177</v>
      </c>
      <c r="B1713" s="6">
        <f ca="1">OFFSET('iBoxx inputs'!B$6,MATCH($A1713,'iBoxx inputs'!$A$7:$A$4858,0),0)</f>
        <v>5.9219082118764197</v>
      </c>
      <c r="C1713" s="6">
        <f ca="1">OFFSET('iBoxx inputs'!C$6,MATCH($A1713,'iBoxx inputs'!$A$7:$A$4858,0),0)</f>
        <v>6.4155425085781799</v>
      </c>
      <c r="D1713" s="6">
        <f ca="1">IFERROR(OFFSET('Bank of England inputs'!D$6,MATCH($A1713,'Bank of England inputs'!$A$7:$A$4920,0),0),D1712)</f>
        <v>2.9106232849862801</v>
      </c>
      <c r="F1713" s="5">
        <f t="shared" si="79"/>
        <v>38177</v>
      </c>
      <c r="G1713" s="6">
        <f t="shared" ca="1" si="80"/>
        <v>6.1687253602272998</v>
      </c>
      <c r="H1713" s="6">
        <f t="shared" ca="1" si="78"/>
        <v>3.1659531069192726</v>
      </c>
    </row>
    <row r="1714" spans="1:8">
      <c r="A1714" s="5">
        <f>'iBoxx inputs'!A1718</f>
        <v>38180</v>
      </c>
      <c r="B1714" s="6">
        <f ca="1">OFFSET('iBoxx inputs'!B$6,MATCH($A1714,'iBoxx inputs'!$A$7:$A$4858,0),0)</f>
        <v>5.9077891612357902</v>
      </c>
      <c r="C1714" s="6">
        <f ca="1">OFFSET('iBoxx inputs'!C$6,MATCH($A1714,'iBoxx inputs'!$A$7:$A$4858,0),0)</f>
        <v>6.4049180038145401</v>
      </c>
      <c r="D1714" s="6">
        <f ca="1">IFERROR(OFFSET('Bank of England inputs'!D$6,MATCH($A1714,'Bank of England inputs'!$A$7:$A$4920,0),0),D1713)</f>
        <v>2.9008232065856676</v>
      </c>
      <c r="F1714" s="5">
        <f t="shared" si="79"/>
        <v>38180</v>
      </c>
      <c r="G1714" s="6">
        <f t="shared" ca="1" si="80"/>
        <v>6.1563535825251652</v>
      </c>
      <c r="H1714" s="6">
        <f t="shared" ca="1" si="78"/>
        <v>3.163755424389203</v>
      </c>
    </row>
    <row r="1715" spans="1:8">
      <c r="A1715" s="5">
        <f>'iBoxx inputs'!A1719</f>
        <v>38181</v>
      </c>
      <c r="B1715" s="6">
        <f ca="1">OFFSET('iBoxx inputs'!B$6,MATCH($A1715,'iBoxx inputs'!$A$7:$A$4858,0),0)</f>
        <v>5.9588330915544896</v>
      </c>
      <c r="C1715" s="6">
        <f ca="1">OFFSET('iBoxx inputs'!C$6,MATCH($A1715,'iBoxx inputs'!$A$7:$A$4858,0),0)</f>
        <v>6.4611777493353699</v>
      </c>
      <c r="D1715" s="6">
        <f ca="1">IFERROR(OFFSET('Bank of England inputs'!D$6,MATCH($A1715,'Bank of England inputs'!$A$7:$A$4920,0),0),D1714)</f>
        <v>2.9293622024101129</v>
      </c>
      <c r="F1715" s="5">
        <f t="shared" si="79"/>
        <v>38181</v>
      </c>
      <c r="G1715" s="6">
        <f t="shared" ca="1" si="80"/>
        <v>6.2100054204449293</v>
      </c>
      <c r="H1715" s="6">
        <f t="shared" ca="1" si="78"/>
        <v>3.187276349369994</v>
      </c>
    </row>
    <row r="1716" spans="1:8">
      <c r="A1716" s="5">
        <f>'iBoxx inputs'!A1720</f>
        <v>38182</v>
      </c>
      <c r="B1716" s="6">
        <f ca="1">OFFSET('iBoxx inputs'!B$6,MATCH($A1716,'iBoxx inputs'!$A$7:$A$4858,0),0)</f>
        <v>5.9511898719929599</v>
      </c>
      <c r="C1716" s="6">
        <f ca="1">OFFSET('iBoxx inputs'!C$6,MATCH($A1716,'iBoxx inputs'!$A$7:$A$4858,0),0)</f>
        <v>6.4541288390443201</v>
      </c>
      <c r="D1716" s="6">
        <f ca="1">IFERROR(OFFSET('Bank of England inputs'!D$6,MATCH($A1716,'Bank of England inputs'!$A$7:$A$4920,0),0),D1715)</f>
        <v>2.9198510679992129</v>
      </c>
      <c r="F1716" s="5">
        <f t="shared" si="79"/>
        <v>38182</v>
      </c>
      <c r="G1716" s="6">
        <f t="shared" ca="1" si="80"/>
        <v>6.20265935551864</v>
      </c>
      <c r="H1716" s="6">
        <f t="shared" ca="1" si="78"/>
        <v>3.1896745413579008</v>
      </c>
    </row>
    <row r="1717" spans="1:8">
      <c r="A1717" s="5">
        <f>'iBoxx inputs'!A1721</f>
        <v>38183</v>
      </c>
      <c r="B1717" s="6">
        <f ca="1">OFFSET('iBoxx inputs'!B$6,MATCH($A1717,'iBoxx inputs'!$A$7:$A$4858,0),0)</f>
        <v>5.9639194554580497</v>
      </c>
      <c r="C1717" s="6">
        <f ca="1">OFFSET('iBoxx inputs'!C$6,MATCH($A1717,'iBoxx inputs'!$A$7:$A$4858,0),0)</f>
        <v>6.4667318420361104</v>
      </c>
      <c r="D1717" s="6">
        <f ca="1">IFERROR(OFFSET('Bank of England inputs'!D$6,MATCH($A1717,'Bank of England inputs'!$A$7:$A$4920,0),0),D1716)</f>
        <v>2.9195650044087529</v>
      </c>
      <c r="F1717" s="5">
        <f t="shared" si="79"/>
        <v>38183</v>
      </c>
      <c r="G1717" s="6">
        <f t="shared" ca="1" si="80"/>
        <v>6.21532564874708</v>
      </c>
      <c r="H1717" s="6">
        <f t="shared" ca="1" si="78"/>
        <v>3.2022683385779294</v>
      </c>
    </row>
    <row r="1718" spans="1:8">
      <c r="A1718" s="5">
        <f>'iBoxx inputs'!A1722</f>
        <v>38184</v>
      </c>
      <c r="B1718" s="6">
        <f ca="1">OFFSET('iBoxx inputs'!B$6,MATCH($A1718,'iBoxx inputs'!$A$7:$A$4858,0),0)</f>
        <v>5.9077806178970604</v>
      </c>
      <c r="C1718" s="6">
        <f ca="1">OFFSET('iBoxx inputs'!C$6,MATCH($A1718,'iBoxx inputs'!$A$7:$A$4858,0),0)</f>
        <v>6.4030809422640003</v>
      </c>
      <c r="D1718" s="6">
        <f ca="1">IFERROR(OFFSET('Bank of England inputs'!D$6,MATCH($A1718,'Bank of England inputs'!$A$7:$A$4920,0),0),D1717)</f>
        <v>2.9212822272326244</v>
      </c>
      <c r="F1718" s="5">
        <f t="shared" si="79"/>
        <v>38184</v>
      </c>
      <c r="G1718" s="6">
        <f t="shared" ca="1" si="80"/>
        <v>6.1554307800805308</v>
      </c>
      <c r="H1718" s="6">
        <f t="shared" ca="1" si="78"/>
        <v>3.1423515942091251</v>
      </c>
    </row>
    <row r="1719" spans="1:8">
      <c r="A1719" s="5">
        <f>'iBoxx inputs'!A1723</f>
        <v>38187</v>
      </c>
      <c r="B1719" s="6">
        <f ca="1">OFFSET('iBoxx inputs'!B$6,MATCH($A1719,'iBoxx inputs'!$A$7:$A$4858,0),0)</f>
        <v>5.9113696118315904</v>
      </c>
      <c r="C1719" s="6">
        <f ca="1">OFFSET('iBoxx inputs'!C$6,MATCH($A1719,'iBoxx inputs'!$A$7:$A$4858,0),0)</f>
        <v>6.40395483233688</v>
      </c>
      <c r="D1719" s="6">
        <f ca="1">IFERROR(OFFSET('Bank of England inputs'!D$6,MATCH($A1719,'Bank of England inputs'!$A$7:$A$4920,0),0),D1718)</f>
        <v>2.9111938835522544</v>
      </c>
      <c r="F1719" s="5">
        <f t="shared" si="79"/>
        <v>38187</v>
      </c>
      <c r="G1719" s="6">
        <f t="shared" ca="1" si="80"/>
        <v>6.1576622220842356</v>
      </c>
      <c r="H1719" s="6">
        <f t="shared" ca="1" si="78"/>
        <v>3.154630916249479</v>
      </c>
    </row>
    <row r="1720" spans="1:8">
      <c r="A1720" s="5">
        <f>'iBoxx inputs'!A1724</f>
        <v>38188</v>
      </c>
      <c r="B1720" s="6">
        <f ca="1">OFFSET('iBoxx inputs'!B$6,MATCH($A1720,'iBoxx inputs'!$A$7:$A$4858,0),0)</f>
        <v>5.9218110325912203</v>
      </c>
      <c r="C1720" s="6">
        <f ca="1">OFFSET('iBoxx inputs'!C$6,MATCH($A1720,'iBoxx inputs'!$A$7:$A$4858,0),0)</f>
        <v>6.4152372071904296</v>
      </c>
      <c r="D1720" s="6">
        <f ca="1">IFERROR(OFFSET('Bank of England inputs'!D$6,MATCH($A1720,'Bank of England inputs'!$A$7:$A$4920,0),0),D1719)</f>
        <v>2.9109085563069792</v>
      </c>
      <c r="F1720" s="5">
        <f t="shared" si="79"/>
        <v>38188</v>
      </c>
      <c r="G1720" s="6">
        <f t="shared" ca="1" si="80"/>
        <v>6.1685241198908249</v>
      </c>
      <c r="H1720" s="6">
        <f t="shared" ca="1" si="78"/>
        <v>3.1654715804996014</v>
      </c>
    </row>
    <row r="1721" spans="1:8">
      <c r="A1721" s="5">
        <f>'iBoxx inputs'!A1725</f>
        <v>38189</v>
      </c>
      <c r="B1721" s="6">
        <f ca="1">OFFSET('iBoxx inputs'!B$6,MATCH($A1721,'iBoxx inputs'!$A$7:$A$4858,0),0)</f>
        <v>5.99425537581799</v>
      </c>
      <c r="C1721" s="6">
        <f ca="1">OFFSET('iBoxx inputs'!C$6,MATCH($A1721,'iBoxx inputs'!$A$7:$A$4858,0),0)</f>
        <v>6.4956957259966899</v>
      </c>
      <c r="D1721" s="6">
        <f ca="1">IFERROR(OFFSET('Bank of England inputs'!D$6,MATCH($A1721,'Bank of England inputs'!$A$7:$A$4920,0),0),D1720)</f>
        <v>2.9385836027034928</v>
      </c>
      <c r="F1721" s="5">
        <f t="shared" si="79"/>
        <v>38189</v>
      </c>
      <c r="G1721" s="6">
        <f t="shared" ca="1" si="80"/>
        <v>6.2449755509073395</v>
      </c>
      <c r="H1721" s="6">
        <f t="shared" ca="1" si="78"/>
        <v>3.2120045103447792</v>
      </c>
    </row>
    <row r="1722" spans="1:8">
      <c r="A1722" s="5">
        <f>'iBoxx inputs'!A1726</f>
        <v>38190</v>
      </c>
      <c r="B1722" s="6">
        <f ca="1">OFFSET('iBoxx inputs'!B$6,MATCH($A1722,'iBoxx inputs'!$A$7:$A$4858,0),0)</f>
        <v>5.9529604042279498</v>
      </c>
      <c r="C1722" s="6">
        <f ca="1">OFFSET('iBoxx inputs'!C$6,MATCH($A1722,'iBoxx inputs'!$A$7:$A$4858,0),0)</f>
        <v>6.4613282723095304</v>
      </c>
      <c r="D1722" s="6">
        <f ca="1">IFERROR(OFFSET('Bank of England inputs'!D$6,MATCH($A1722,'Bank of England inputs'!$A$7:$A$4920,0),0),D1721)</f>
        <v>2.9192789968652155</v>
      </c>
      <c r="F1722" s="5">
        <f t="shared" si="79"/>
        <v>38190</v>
      </c>
      <c r="G1722" s="6">
        <f t="shared" ca="1" si="80"/>
        <v>6.2071443382687406</v>
      </c>
      <c r="H1722" s="6">
        <f t="shared" ca="1" si="78"/>
        <v>3.1946058828333568</v>
      </c>
    </row>
    <row r="1723" spans="1:8">
      <c r="A1723" s="5">
        <f>'iBoxx inputs'!A1727</f>
        <v>38191</v>
      </c>
      <c r="B1723" s="6">
        <f ca="1">OFFSET('iBoxx inputs'!B$6,MATCH($A1723,'iBoxx inputs'!$A$7:$A$4858,0),0)</f>
        <v>5.9694910248864499</v>
      </c>
      <c r="C1723" s="6">
        <f ca="1">OFFSET('iBoxx inputs'!C$6,MATCH($A1723,'iBoxx inputs'!$A$7:$A$4858,0),0)</f>
        <v>6.4760726169271399</v>
      </c>
      <c r="D1723" s="6">
        <f ca="1">IFERROR(OFFSET('Bank of England inputs'!D$6,MATCH($A1723,'Bank of England inputs'!$A$7:$A$4920,0),0),D1722)</f>
        <v>2.9089128305582745</v>
      </c>
      <c r="F1723" s="5">
        <f t="shared" si="79"/>
        <v>38191</v>
      </c>
      <c r="G1723" s="6">
        <f t="shared" ca="1" si="80"/>
        <v>6.2227818209067944</v>
      </c>
      <c r="H1723" s="6">
        <f t="shared" ca="1" si="78"/>
        <v>3.2201962873758649</v>
      </c>
    </row>
    <row r="1724" spans="1:8">
      <c r="A1724" s="5">
        <f>'iBoxx inputs'!A1728</f>
        <v>38194</v>
      </c>
      <c r="B1724" s="6">
        <f ca="1">OFFSET('iBoxx inputs'!B$6,MATCH($A1724,'iBoxx inputs'!$A$7:$A$4858,0),0)</f>
        <v>5.9836368037931704</v>
      </c>
      <c r="C1724" s="6">
        <f ca="1">OFFSET('iBoxx inputs'!C$6,MATCH($A1724,'iBoxx inputs'!$A$7:$A$4858,0),0)</f>
        <v>6.4925807204358197</v>
      </c>
      <c r="D1724" s="6">
        <f ca="1">IFERROR(OFFSET('Bank of England inputs'!D$6,MATCH($A1724,'Bank of England inputs'!$A$7:$A$4920,0),0),D1723)</f>
        <v>2.918135526831156</v>
      </c>
      <c r="F1724" s="5">
        <f t="shared" si="79"/>
        <v>38194</v>
      </c>
      <c r="G1724" s="6">
        <f t="shared" ca="1" si="80"/>
        <v>6.2381087621144946</v>
      </c>
      <c r="H1724" s="6">
        <f t="shared" ca="1" si="78"/>
        <v>3.2258388847491437</v>
      </c>
    </row>
    <row r="1725" spans="1:8">
      <c r="A1725" s="5">
        <f>'iBoxx inputs'!A1729</f>
        <v>38195</v>
      </c>
      <c r="B1725" s="6">
        <f ca="1">OFFSET('iBoxx inputs'!B$6,MATCH($A1725,'iBoxx inputs'!$A$7:$A$4858,0),0)</f>
        <v>5.9966194325323698</v>
      </c>
      <c r="C1725" s="6">
        <f ca="1">OFFSET('iBoxx inputs'!C$6,MATCH($A1725,'iBoxx inputs'!$A$7:$A$4858,0),0)</f>
        <v>6.5070329321611604</v>
      </c>
      <c r="D1725" s="6">
        <f ca="1">IFERROR(OFFSET('Bank of England inputs'!D$6,MATCH($A1725,'Bank of England inputs'!$A$7:$A$4920,0),0),D1724)</f>
        <v>2.9175641276678821</v>
      </c>
      <c r="F1725" s="5">
        <f t="shared" si="79"/>
        <v>38195</v>
      </c>
      <c r="G1725" s="6">
        <f t="shared" ca="1" si="80"/>
        <v>6.2518261823467647</v>
      </c>
      <c r="H1725" s="6">
        <f t="shared" ca="1" si="78"/>
        <v>3.2397405466600082</v>
      </c>
    </row>
    <row r="1726" spans="1:8">
      <c r="A1726" s="5">
        <f>'iBoxx inputs'!A1730</f>
        <v>38196</v>
      </c>
      <c r="B1726" s="6">
        <f ca="1">OFFSET('iBoxx inputs'!B$6,MATCH($A1726,'iBoxx inputs'!$A$7:$A$4858,0),0)</f>
        <v>6.0104228333618499</v>
      </c>
      <c r="C1726" s="6">
        <f ca="1">OFFSET('iBoxx inputs'!C$6,MATCH($A1726,'iBoxx inputs'!$A$7:$A$4858,0),0)</f>
        <v>6.5192631944322903</v>
      </c>
      <c r="D1726" s="6">
        <f ca="1">IFERROR(OFFSET('Bank of England inputs'!D$6,MATCH($A1726,'Bank of England inputs'!$A$7:$A$4920,0),0),D1725)</f>
        <v>2.876712328767117</v>
      </c>
      <c r="F1726" s="5">
        <f t="shared" si="79"/>
        <v>38196</v>
      </c>
      <c r="G1726" s="6">
        <f t="shared" ca="1" si="80"/>
        <v>6.2648430138970701</v>
      </c>
      <c r="H1726" s="6">
        <f t="shared" ca="1" si="78"/>
        <v>3.293389347729514</v>
      </c>
    </row>
    <row r="1727" spans="1:8">
      <c r="A1727" s="5">
        <f>'iBoxx inputs'!A1731</f>
        <v>38197</v>
      </c>
      <c r="B1727" s="6">
        <f ca="1">OFFSET('iBoxx inputs'!B$6,MATCH($A1727,'iBoxx inputs'!$A$7:$A$4858,0),0)</f>
        <v>6.0063052382734599</v>
      </c>
      <c r="C1727" s="6">
        <f ca="1">OFFSET('iBoxx inputs'!C$6,MATCH($A1727,'iBoxx inputs'!$A$7:$A$4858,0),0)</f>
        <v>6.5104067229258202</v>
      </c>
      <c r="D1727" s="6">
        <f ca="1">IFERROR(OFFSET('Bank of England inputs'!D$6,MATCH($A1727,'Bank of England inputs'!$A$7:$A$4920,0),0),D1726)</f>
        <v>2.8769938350132085</v>
      </c>
      <c r="F1727" s="5">
        <f t="shared" si="79"/>
        <v>38197</v>
      </c>
      <c r="G1727" s="6">
        <f t="shared" ca="1" si="80"/>
        <v>6.2583559805996405</v>
      </c>
      <c r="H1727" s="6">
        <f t="shared" ca="1" si="78"/>
        <v>3.286801081113655</v>
      </c>
    </row>
    <row r="1728" spans="1:8">
      <c r="A1728" s="5">
        <f>'iBoxx inputs'!A1732</f>
        <v>38198</v>
      </c>
      <c r="B1728" s="6">
        <f ca="1">OFFSET('iBoxx inputs'!B$6,MATCH($A1728,'iBoxx inputs'!$A$7:$A$4858,0),0)</f>
        <v>5.9334045205109804</v>
      </c>
      <c r="C1728" s="6">
        <f ca="1">OFFSET('iBoxx inputs'!C$6,MATCH($A1728,'iBoxx inputs'!$A$7:$A$4858,0),0)</f>
        <v>6.4345870711353799</v>
      </c>
      <c r="D1728" s="6">
        <f ca="1">IFERROR(OFFSET('Bank of England inputs'!D$6,MATCH($A1728,'Bank of England inputs'!$A$7:$A$4920,0),0),D1727)</f>
        <v>2.8490307421186412</v>
      </c>
      <c r="F1728" s="5">
        <f t="shared" si="79"/>
        <v>38198</v>
      </c>
      <c r="G1728" s="6">
        <f t="shared" ca="1" si="80"/>
        <v>6.1839957958231802</v>
      </c>
      <c r="H1728" s="6">
        <f t="shared" ca="1" si="78"/>
        <v>3.242582870874644</v>
      </c>
    </row>
    <row r="1729" spans="1:8">
      <c r="A1729" s="5">
        <f>'iBoxx inputs'!A1733</f>
        <v>38199</v>
      </c>
      <c r="B1729" s="6">
        <f ca="1">OFFSET('iBoxx inputs'!B$6,MATCH($A1729,'iBoxx inputs'!$A$7:$A$4858,0),0)</f>
        <v>5.9333789255687002</v>
      </c>
      <c r="C1729" s="6">
        <f ca="1">OFFSET('iBoxx inputs'!C$6,MATCH($A1729,'iBoxx inputs'!$A$7:$A$4858,0),0)</f>
        <v>6.4345720900538499</v>
      </c>
      <c r="D1729" s="6">
        <f ca="1">IFERROR(OFFSET('Bank of England inputs'!D$6,MATCH($A1729,'Bank of England inputs'!$A$7:$A$4920,0),0),D1728)</f>
        <v>2.8490307421186412</v>
      </c>
      <c r="F1729" s="5">
        <f t="shared" si="79"/>
        <v>38199</v>
      </c>
      <c r="G1729" s="6">
        <f t="shared" ca="1" si="80"/>
        <v>6.183975507811275</v>
      </c>
      <c r="H1729" s="6">
        <f t="shared" ca="1" si="78"/>
        <v>3.2425631448628645</v>
      </c>
    </row>
    <row r="1730" spans="1:8">
      <c r="A1730" s="5">
        <f>'iBoxx inputs'!A1734</f>
        <v>38201</v>
      </c>
      <c r="B1730" s="6">
        <f ca="1">OFFSET('iBoxx inputs'!B$6,MATCH($A1730,'iBoxx inputs'!$A$7:$A$4858,0),0)</f>
        <v>5.9322409875828797</v>
      </c>
      <c r="C1730" s="6">
        <f ca="1">OFFSET('iBoxx inputs'!C$6,MATCH($A1730,'iBoxx inputs'!$A$7:$A$4858,0),0)</f>
        <v>6.4337041460826399</v>
      </c>
      <c r="D1730" s="6">
        <f ca="1">IFERROR(OFFSET('Bank of England inputs'!D$6,MATCH($A1730,'Bank of England inputs'!$A$7:$A$4920,0),0),D1729)</f>
        <v>2.8490307421186412</v>
      </c>
      <c r="F1730" s="5">
        <f t="shared" si="79"/>
        <v>38201</v>
      </c>
      <c r="G1730" s="6">
        <f t="shared" ca="1" si="80"/>
        <v>6.1829725668327598</v>
      </c>
      <c r="H1730" s="6">
        <f t="shared" ca="1" si="78"/>
        <v>3.2415879864474029</v>
      </c>
    </row>
    <row r="1731" spans="1:8">
      <c r="A1731" s="5">
        <f>'iBoxx inputs'!A1735</f>
        <v>38202</v>
      </c>
      <c r="B1731" s="6">
        <f ca="1">OFFSET('iBoxx inputs'!B$6,MATCH($A1731,'iBoxx inputs'!$A$7:$A$4858,0),0)</f>
        <v>5.9176642884742803</v>
      </c>
      <c r="C1731" s="6">
        <f ca="1">OFFSET('iBoxx inputs'!C$6,MATCH($A1731,'iBoxx inputs'!$A$7:$A$4858,0),0)</f>
        <v>6.4171903039849703</v>
      </c>
      <c r="D1731" s="6">
        <f ca="1">IFERROR(OFFSET('Bank of England inputs'!D$6,MATCH($A1731,'Bank of England inputs'!$A$7:$A$4920,0),0),D1730)</f>
        <v>2.8591011455987303</v>
      </c>
      <c r="F1731" s="5">
        <f t="shared" si="79"/>
        <v>38202</v>
      </c>
      <c r="G1731" s="6">
        <f t="shared" ca="1" si="80"/>
        <v>6.1674272962296257</v>
      </c>
      <c r="H1731" s="6">
        <f t="shared" ref="H1731:H1794" ca="1" si="81">((1+G1731/100)/(1+D1731/100)-1)*100</f>
        <v>3.2163669658632488</v>
      </c>
    </row>
    <row r="1732" spans="1:8">
      <c r="A1732" s="5">
        <f>'iBoxx inputs'!A1736</f>
        <v>38203</v>
      </c>
      <c r="B1732" s="6">
        <f ca="1">OFFSET('iBoxx inputs'!B$6,MATCH($A1732,'iBoxx inputs'!$A$7:$A$4858,0),0)</f>
        <v>5.9006078294678099</v>
      </c>
      <c r="C1732" s="6">
        <f ca="1">OFFSET('iBoxx inputs'!C$6,MATCH($A1732,'iBoxx inputs'!$A$7:$A$4858,0),0)</f>
        <v>6.3978707772277001</v>
      </c>
      <c r="D1732" s="6">
        <f ca="1">IFERROR(OFFSET('Bank of England inputs'!D$6,MATCH($A1732,'Bank of England inputs'!$A$7:$A$4920,0),0),D1731)</f>
        <v>2.8593811202506814</v>
      </c>
      <c r="F1732" s="5">
        <f t="shared" ref="F1732:F1795" si="82">A1732</f>
        <v>38203</v>
      </c>
      <c r="G1732" s="6">
        <f t="shared" ref="G1732:G1795" ca="1" si="83">(B1732+C1732)/2</f>
        <v>6.1492393033477555</v>
      </c>
      <c r="H1732" s="6">
        <f t="shared" ca="1" si="81"/>
        <v>3.1984036334527177</v>
      </c>
    </row>
    <row r="1733" spans="1:8">
      <c r="A1733" s="5">
        <f>'iBoxx inputs'!A1737</f>
        <v>38204</v>
      </c>
      <c r="B1733" s="6">
        <f ca="1">OFFSET('iBoxx inputs'!B$6,MATCH($A1733,'iBoxx inputs'!$A$7:$A$4858,0),0)</f>
        <v>5.8380593286975602</v>
      </c>
      <c r="C1733" s="6">
        <f ca="1">OFFSET('iBoxx inputs'!C$6,MATCH($A1733,'iBoxx inputs'!$A$7:$A$4858,0),0)</f>
        <v>6.3272021288205798</v>
      </c>
      <c r="D1733" s="6">
        <f ca="1">IFERROR(OFFSET('Bank of England inputs'!D$6,MATCH($A1733,'Bank of England inputs'!$A$7:$A$4920,0),0),D1732)</f>
        <v>2.8313902223964016</v>
      </c>
      <c r="F1733" s="5">
        <f t="shared" si="82"/>
        <v>38204</v>
      </c>
      <c r="G1733" s="6">
        <f t="shared" ca="1" si="83"/>
        <v>6.08263072875907</v>
      </c>
      <c r="H1733" s="6">
        <f t="shared" ca="1" si="81"/>
        <v>3.161719878853253</v>
      </c>
    </row>
    <row r="1734" spans="1:8">
      <c r="A1734" s="5">
        <f>'iBoxx inputs'!A1738</f>
        <v>38205</v>
      </c>
      <c r="B1734" s="6">
        <f ca="1">OFFSET('iBoxx inputs'!B$6,MATCH($A1734,'iBoxx inputs'!$A$7:$A$4858,0),0)</f>
        <v>5.7819738446506097</v>
      </c>
      <c r="C1734" s="6">
        <f ca="1">OFFSET('iBoxx inputs'!C$6,MATCH($A1734,'iBoxx inputs'!$A$7:$A$4858,0),0)</f>
        <v>6.2679265292076298</v>
      </c>
      <c r="D1734" s="6">
        <f ca="1">IFERROR(OFFSET('Bank of England inputs'!D$6,MATCH($A1734,'Bank of England inputs'!$A$7:$A$4920,0),0),D1733)</f>
        <v>2.8232526222919274</v>
      </c>
      <c r="F1734" s="5">
        <f t="shared" si="82"/>
        <v>38205</v>
      </c>
      <c r="G1734" s="6">
        <f t="shared" ca="1" si="83"/>
        <v>6.0249501869291198</v>
      </c>
      <c r="H1734" s="6">
        <f t="shared" ca="1" si="81"/>
        <v>3.1137874780116315</v>
      </c>
    </row>
    <row r="1735" spans="1:8">
      <c r="A1735" s="5">
        <f>'iBoxx inputs'!A1739</f>
        <v>38208</v>
      </c>
      <c r="B1735" s="6">
        <f ca="1">OFFSET('iBoxx inputs'!B$6,MATCH($A1735,'iBoxx inputs'!$A$7:$A$4858,0),0)</f>
        <v>5.8127744278313598</v>
      </c>
      <c r="C1735" s="6">
        <f ca="1">OFFSET('iBoxx inputs'!C$6,MATCH($A1735,'iBoxx inputs'!$A$7:$A$4858,0),0)</f>
        <v>6.2995758759819402</v>
      </c>
      <c r="D1735" s="6">
        <f ca="1">IFERROR(OFFSET('Bank of England inputs'!D$6,MATCH($A1735,'Bank of England inputs'!$A$7:$A$4920,0),0),D1734)</f>
        <v>2.8423012839360995</v>
      </c>
      <c r="F1735" s="5">
        <f t="shared" si="82"/>
        <v>38208</v>
      </c>
      <c r="G1735" s="6">
        <f t="shared" ca="1" si="83"/>
        <v>6.0561751519066505</v>
      </c>
      <c r="H1735" s="6">
        <f t="shared" ca="1" si="81"/>
        <v>3.125050517002137</v>
      </c>
    </row>
    <row r="1736" spans="1:8">
      <c r="A1736" s="5">
        <f>'iBoxx inputs'!A1740</f>
        <v>38209</v>
      </c>
      <c r="B1736" s="6">
        <f ca="1">OFFSET('iBoxx inputs'!B$6,MATCH($A1736,'iBoxx inputs'!$A$7:$A$4858,0),0)</f>
        <v>5.7945951160377103</v>
      </c>
      <c r="C1736" s="6">
        <f ca="1">OFFSET('iBoxx inputs'!C$6,MATCH($A1736,'iBoxx inputs'!$A$7:$A$4858,0),0)</f>
        <v>6.2812600244849799</v>
      </c>
      <c r="D1736" s="6">
        <f ca="1">IFERROR(OFFSET('Bank of England inputs'!D$6,MATCH($A1736,'Bank of England inputs'!$A$7:$A$4920,0),0),D1735)</f>
        <v>2.812898167205713</v>
      </c>
      <c r="F1736" s="5">
        <f t="shared" si="82"/>
        <v>38209</v>
      </c>
      <c r="G1736" s="6">
        <f t="shared" ca="1" si="83"/>
        <v>6.0379275702613455</v>
      </c>
      <c r="H1736" s="6">
        <f t="shared" ca="1" si="81"/>
        <v>3.1367945661941343</v>
      </c>
    </row>
    <row r="1737" spans="1:8">
      <c r="A1737" s="5">
        <f>'iBoxx inputs'!A1741</f>
        <v>38210</v>
      </c>
      <c r="B1737" s="6">
        <f ca="1">OFFSET('iBoxx inputs'!B$6,MATCH($A1737,'iBoxx inputs'!$A$7:$A$4858,0),0)</f>
        <v>5.8286863853995801</v>
      </c>
      <c r="C1737" s="6">
        <f ca="1">OFFSET('iBoxx inputs'!C$6,MATCH($A1737,'iBoxx inputs'!$A$7:$A$4858,0),0)</f>
        <v>6.31596239818961</v>
      </c>
      <c r="D1737" s="6">
        <f ca="1">IFERROR(OFFSET('Bank of England inputs'!D$6,MATCH($A1737,'Bank of England inputs'!$A$7:$A$4920,0),0),D1736)</f>
        <v>2.8619033617563572</v>
      </c>
      <c r="F1737" s="5">
        <f t="shared" si="82"/>
        <v>38210</v>
      </c>
      <c r="G1737" s="6">
        <f t="shared" ca="1" si="83"/>
        <v>6.072324391794595</v>
      </c>
      <c r="H1737" s="6">
        <f t="shared" ca="1" si="81"/>
        <v>3.121098215291096</v>
      </c>
    </row>
    <row r="1738" spans="1:8">
      <c r="A1738" s="5">
        <f>'iBoxx inputs'!A1742</f>
        <v>38211</v>
      </c>
      <c r="B1738" s="6">
        <f ca="1">OFFSET('iBoxx inputs'!B$6,MATCH($A1738,'iBoxx inputs'!$A$7:$A$4858,0),0)</f>
        <v>5.7949905500164904</v>
      </c>
      <c r="C1738" s="6">
        <f ca="1">OFFSET('iBoxx inputs'!C$6,MATCH($A1738,'iBoxx inputs'!$A$7:$A$4858,0),0)</f>
        <v>6.2807053142105103</v>
      </c>
      <c r="D1738" s="6">
        <f ca="1">IFERROR(OFFSET('Bank of England inputs'!D$6,MATCH($A1738,'Bank of England inputs'!$A$7:$A$4920,0),0),D1737)</f>
        <v>2.8428585432800579</v>
      </c>
      <c r="F1738" s="5">
        <f t="shared" si="82"/>
        <v>38211</v>
      </c>
      <c r="G1738" s="6">
        <f t="shared" ca="1" si="83"/>
        <v>6.0378479321135003</v>
      </c>
      <c r="H1738" s="6">
        <f t="shared" ca="1" si="81"/>
        <v>3.1066711233905142</v>
      </c>
    </row>
    <row r="1739" spans="1:8">
      <c r="A1739" s="5">
        <f>'iBoxx inputs'!A1743</f>
        <v>38212</v>
      </c>
      <c r="B1739" s="6">
        <f ca="1">OFFSET('iBoxx inputs'!B$6,MATCH($A1739,'iBoxx inputs'!$A$7:$A$4858,0),0)</f>
        <v>5.7942372678918597</v>
      </c>
      <c r="C1739" s="6">
        <f ca="1">OFFSET('iBoxx inputs'!C$6,MATCH($A1739,'iBoxx inputs'!$A$7:$A$4858,0),0)</f>
        <v>6.2748540179419896</v>
      </c>
      <c r="D1739" s="6">
        <f ca="1">IFERROR(OFFSET('Bank of England inputs'!D$6,MATCH($A1739,'Bank of England inputs'!$A$7:$A$4920,0),0),D1738)</f>
        <v>2.8330555827859927</v>
      </c>
      <c r="F1739" s="5">
        <f t="shared" si="82"/>
        <v>38212</v>
      </c>
      <c r="G1739" s="6">
        <f t="shared" ca="1" si="83"/>
        <v>6.0345456429169246</v>
      </c>
      <c r="H1739" s="6">
        <f t="shared" ca="1" si="81"/>
        <v>3.1132888563770944</v>
      </c>
    </row>
    <row r="1740" spans="1:8">
      <c r="A1740" s="5">
        <f>'iBoxx inputs'!A1744</f>
        <v>38215</v>
      </c>
      <c r="B1740" s="6">
        <f ca="1">OFFSET('iBoxx inputs'!B$6,MATCH($A1740,'iBoxx inputs'!$A$7:$A$4858,0),0)</f>
        <v>5.8329058224215302</v>
      </c>
      <c r="C1740" s="6">
        <f ca="1">OFFSET('iBoxx inputs'!C$6,MATCH($A1740,'iBoxx inputs'!$A$7:$A$4858,0),0)</f>
        <v>6.3126192816204503</v>
      </c>
      <c r="D1740" s="6">
        <f ca="1">IFERROR(OFFSET('Bank of England inputs'!D$6,MATCH($A1740,'Bank of England inputs'!$A$7:$A$4920,0),0),D1739)</f>
        <v>2.8820703852563634</v>
      </c>
      <c r="F1740" s="5">
        <f t="shared" si="82"/>
        <v>38215</v>
      </c>
      <c r="G1740" s="6">
        <f t="shared" ca="1" si="83"/>
        <v>6.0727625520209898</v>
      </c>
      <c r="H1740" s="6">
        <f t="shared" ca="1" si="81"/>
        <v>3.1013102232649636</v>
      </c>
    </row>
    <row r="1741" spans="1:8">
      <c r="A1741" s="5">
        <f>'iBoxx inputs'!A1745</f>
        <v>38216</v>
      </c>
      <c r="B1741" s="6">
        <f ca="1">OFFSET('iBoxx inputs'!B$6,MATCH($A1741,'iBoxx inputs'!$A$7:$A$4858,0),0)</f>
        <v>5.8188231057684101</v>
      </c>
      <c r="C1741" s="6">
        <f ca="1">OFFSET('iBoxx inputs'!C$6,MATCH($A1741,'iBoxx inputs'!$A$7:$A$4858,0),0)</f>
        <v>6.2966866263293602</v>
      </c>
      <c r="D1741" s="6">
        <f ca="1">IFERROR(OFFSET('Bank of England inputs'!D$6,MATCH($A1741,'Bank of England inputs'!$A$7:$A$4920,0),0),D1740)</f>
        <v>2.8722674247622981</v>
      </c>
      <c r="F1741" s="5">
        <f t="shared" si="82"/>
        <v>38216</v>
      </c>
      <c r="G1741" s="6">
        <f t="shared" ca="1" si="83"/>
        <v>6.0577548660488851</v>
      </c>
      <c r="H1741" s="6">
        <f t="shared" ca="1" si="81"/>
        <v>3.0965463492056866</v>
      </c>
    </row>
    <row r="1742" spans="1:8">
      <c r="A1742" s="5">
        <f>'iBoxx inputs'!A1746</f>
        <v>38217</v>
      </c>
      <c r="B1742" s="6">
        <f ca="1">OFFSET('iBoxx inputs'!B$6,MATCH($A1742,'iBoxx inputs'!$A$7:$A$4858,0),0)</f>
        <v>5.8143816628923704</v>
      </c>
      <c r="C1742" s="6">
        <f ca="1">OFFSET('iBoxx inputs'!C$6,MATCH($A1742,'iBoxx inputs'!$A$7:$A$4858,0),0)</f>
        <v>6.2891562617015904</v>
      </c>
      <c r="D1742" s="6">
        <f ca="1">IFERROR(OFFSET('Bank of England inputs'!D$6,MATCH($A1742,'Bank of England inputs'!$A$7:$A$4920,0),0),D1741)</f>
        <v>2.8624644642681885</v>
      </c>
      <c r="F1742" s="5">
        <f t="shared" si="82"/>
        <v>38217</v>
      </c>
      <c r="G1742" s="6">
        <f t="shared" ca="1" si="83"/>
        <v>6.0517689622969808</v>
      </c>
      <c r="H1742" s="6">
        <f t="shared" ca="1" si="81"/>
        <v>3.1005522905166893</v>
      </c>
    </row>
    <row r="1743" spans="1:8">
      <c r="A1743" s="5">
        <f>'iBoxx inputs'!A1747</f>
        <v>38218</v>
      </c>
      <c r="B1743" s="6">
        <f ca="1">OFFSET('iBoxx inputs'!B$6,MATCH($A1743,'iBoxx inputs'!$A$7:$A$4858,0),0)</f>
        <v>5.8111352260460203</v>
      </c>
      <c r="C1743" s="6">
        <f ca="1">OFFSET('iBoxx inputs'!C$6,MATCH($A1743,'iBoxx inputs'!$A$7:$A$4858,0),0)</f>
        <v>6.2834220345255201</v>
      </c>
      <c r="D1743" s="6">
        <f ca="1">IFERROR(OFFSET('Bank of England inputs'!D$6,MATCH($A1743,'Bank of England inputs'!$A$7:$A$4920,0),0),D1742)</f>
        <v>2.8624644642681885</v>
      </c>
      <c r="F1743" s="5">
        <f t="shared" si="82"/>
        <v>38218</v>
      </c>
      <c r="G1743" s="6">
        <f t="shared" ca="1" si="83"/>
        <v>6.0472786302857706</v>
      </c>
      <c r="H1743" s="6">
        <f t="shared" ca="1" si="81"/>
        <v>3.0961869158053323</v>
      </c>
    </row>
    <row r="1744" spans="1:8">
      <c r="A1744" s="5">
        <f>'iBoxx inputs'!A1748</f>
        <v>38219</v>
      </c>
      <c r="B1744" s="6">
        <f ca="1">OFFSET('iBoxx inputs'!B$6,MATCH($A1744,'iBoxx inputs'!$A$7:$A$4858,0),0)</f>
        <v>5.79534711399792</v>
      </c>
      <c r="C1744" s="6">
        <f ca="1">OFFSET('iBoxx inputs'!C$6,MATCH($A1744,'iBoxx inputs'!$A$7:$A$4858,0),0)</f>
        <v>6.2670468511956798</v>
      </c>
      <c r="D1744" s="6">
        <f ca="1">IFERROR(OFFSET('Bank of England inputs'!D$6,MATCH($A1744,'Bank of England inputs'!$A$7:$A$4920,0),0),D1743)</f>
        <v>2.8529411764705692</v>
      </c>
      <c r="F1744" s="5">
        <f t="shared" si="82"/>
        <v>38219</v>
      </c>
      <c r="G1744" s="6">
        <f t="shared" ca="1" si="83"/>
        <v>6.0311969825967999</v>
      </c>
      <c r="H1744" s="6">
        <f t="shared" ca="1" si="81"/>
        <v>3.0900971520815501</v>
      </c>
    </row>
    <row r="1745" spans="1:8">
      <c r="A1745" s="5">
        <f>'iBoxx inputs'!A1749</f>
        <v>38222</v>
      </c>
      <c r="B1745" s="6">
        <f ca="1">OFFSET('iBoxx inputs'!B$6,MATCH($A1745,'iBoxx inputs'!$A$7:$A$4858,0),0)</f>
        <v>5.8755479797019401</v>
      </c>
      <c r="C1745" s="6">
        <f ca="1">OFFSET('iBoxx inputs'!C$6,MATCH($A1745,'iBoxx inputs'!$A$7:$A$4858,0),0)</f>
        <v>6.3502762315518604</v>
      </c>
      <c r="D1745" s="6">
        <f ca="1">IFERROR(OFFSET('Bank of England inputs'!D$6,MATCH($A1745,'Bank of England inputs'!$A$7:$A$4920,0),0),D1744)</f>
        <v>2.8708602782677062</v>
      </c>
      <c r="F1745" s="5">
        <f t="shared" si="82"/>
        <v>38222</v>
      </c>
      <c r="G1745" s="6">
        <f t="shared" ca="1" si="83"/>
        <v>6.1129121056269007</v>
      </c>
      <c r="H1745" s="6">
        <f t="shared" ca="1" si="81"/>
        <v>3.1515745261480044</v>
      </c>
    </row>
    <row r="1746" spans="1:8">
      <c r="A1746" s="5">
        <f>'iBoxx inputs'!A1750</f>
        <v>38223</v>
      </c>
      <c r="B1746" s="6">
        <f ca="1">OFFSET('iBoxx inputs'!B$6,MATCH($A1746,'iBoxx inputs'!$A$7:$A$4858,0),0)</f>
        <v>5.8578275423219797</v>
      </c>
      <c r="C1746" s="6">
        <f ca="1">OFFSET('iBoxx inputs'!C$6,MATCH($A1746,'iBoxx inputs'!$A$7:$A$4858,0),0)</f>
        <v>6.3340211509096704</v>
      </c>
      <c r="D1746" s="6">
        <f ca="1">IFERROR(OFFSET('Bank of England inputs'!D$6,MATCH($A1746,'Bank of England inputs'!$A$7:$A$4920,0),0),D1745)</f>
        <v>2.8711415972562548</v>
      </c>
      <c r="F1746" s="5">
        <f t="shared" si="82"/>
        <v>38223</v>
      </c>
      <c r="G1746" s="6">
        <f t="shared" ca="1" si="83"/>
        <v>6.0959243466158251</v>
      </c>
      <c r="H1746" s="6">
        <f t="shared" ca="1" si="81"/>
        <v>3.1347788109368002</v>
      </c>
    </row>
    <row r="1747" spans="1:8">
      <c r="A1747" s="5">
        <f>'iBoxx inputs'!A1751</f>
        <v>38224</v>
      </c>
      <c r="B1747" s="6">
        <f ca="1">OFFSET('iBoxx inputs'!B$6,MATCH($A1747,'iBoxx inputs'!$A$7:$A$4858,0),0)</f>
        <v>5.81970466784745</v>
      </c>
      <c r="C1747" s="6">
        <f ca="1">OFFSET('iBoxx inputs'!C$6,MATCH($A1747,'iBoxx inputs'!$A$7:$A$4858,0),0)</f>
        <v>6.2923611596698503</v>
      </c>
      <c r="D1747" s="6">
        <f ca="1">IFERROR(OFFSET('Bank of England inputs'!D$6,MATCH($A1747,'Bank of England inputs'!$A$7:$A$4920,0),0),D1746)</f>
        <v>2.8722674247622981</v>
      </c>
      <c r="F1747" s="5">
        <f t="shared" si="82"/>
        <v>38224</v>
      </c>
      <c r="G1747" s="6">
        <f t="shared" ca="1" si="83"/>
        <v>6.0560329137586502</v>
      </c>
      <c r="H1747" s="6">
        <f t="shared" ca="1" si="81"/>
        <v>3.0948724750573309</v>
      </c>
    </row>
    <row r="1748" spans="1:8">
      <c r="A1748" s="5">
        <f>'iBoxx inputs'!A1752</f>
        <v>38225</v>
      </c>
      <c r="B1748" s="6">
        <f ca="1">OFFSET('iBoxx inputs'!B$6,MATCH($A1748,'iBoxx inputs'!$A$7:$A$4858,0),0)</f>
        <v>5.8031770588275</v>
      </c>
      <c r="C1748" s="6">
        <f ca="1">OFFSET('iBoxx inputs'!C$6,MATCH($A1748,'iBoxx inputs'!$A$7:$A$4858,0),0)</f>
        <v>6.2697443549321399</v>
      </c>
      <c r="D1748" s="6">
        <f ca="1">IFERROR(OFFSET('Bank of England inputs'!D$6,MATCH($A1748,'Bank of England inputs'!$A$7:$A$4920,0),0),D1747)</f>
        <v>2.8428585432800579</v>
      </c>
      <c r="F1748" s="5">
        <f t="shared" si="82"/>
        <v>38225</v>
      </c>
      <c r="G1748" s="6">
        <f t="shared" ca="1" si="83"/>
        <v>6.0364607068798204</v>
      </c>
      <c r="H1748" s="6">
        <f t="shared" ca="1" si="81"/>
        <v>3.1053222448652384</v>
      </c>
    </row>
    <row r="1749" spans="1:8">
      <c r="A1749" s="5">
        <f>'iBoxx inputs'!A1753</f>
        <v>38226</v>
      </c>
      <c r="B1749" s="6">
        <f ca="1">OFFSET('iBoxx inputs'!B$6,MATCH($A1749,'iBoxx inputs'!$A$7:$A$4858,0),0)</f>
        <v>5.8183873753585802</v>
      </c>
      <c r="C1749" s="6">
        <f ca="1">OFFSET('iBoxx inputs'!C$6,MATCH($A1749,'iBoxx inputs'!$A$7:$A$4858,0),0)</f>
        <v>6.2833343582556802</v>
      </c>
      <c r="D1749" s="6">
        <f ca="1">IFERROR(OFFSET('Bank of England inputs'!D$6,MATCH($A1749,'Bank of England inputs'!$A$7:$A$4920,0),0),D1748)</f>
        <v>2.8526615037741232</v>
      </c>
      <c r="F1749" s="5">
        <f t="shared" si="82"/>
        <v>38226</v>
      </c>
      <c r="G1749" s="6">
        <f t="shared" ca="1" si="83"/>
        <v>6.0508608668071302</v>
      </c>
      <c r="H1749" s="6">
        <f t="shared" ca="1" si="81"/>
        <v>3.1094959685760371</v>
      </c>
    </row>
    <row r="1750" spans="1:8">
      <c r="A1750" s="5">
        <f>'iBoxx inputs'!A1754</f>
        <v>38230</v>
      </c>
      <c r="B1750" s="6">
        <f ca="1">OFFSET('iBoxx inputs'!B$6,MATCH($A1750,'iBoxx inputs'!$A$7:$A$4858,0),0)</f>
        <v>5.7787414462692697</v>
      </c>
      <c r="C1750" s="6">
        <f ca="1">OFFSET('iBoxx inputs'!C$6,MATCH($A1750,'iBoxx inputs'!$A$7:$A$4858,0),0)</f>
        <v>6.2448540862304096</v>
      </c>
      <c r="D1750" s="6">
        <f ca="1">IFERROR(OFFSET('Bank of England inputs'!D$6,MATCH($A1750,'Bank of England inputs'!$A$7:$A$4920,0),0),D1749)</f>
        <v>2.843694842125899</v>
      </c>
      <c r="F1750" s="5">
        <f t="shared" si="82"/>
        <v>38230</v>
      </c>
      <c r="G1750" s="6">
        <f t="shared" ca="1" si="83"/>
        <v>6.0117977662498401</v>
      </c>
      <c r="H1750" s="6">
        <f t="shared" ca="1" si="81"/>
        <v>3.0805028242006038</v>
      </c>
    </row>
    <row r="1751" spans="1:8">
      <c r="A1751" s="5">
        <f>'iBoxx inputs'!A1755</f>
        <v>38231</v>
      </c>
      <c r="B1751" s="6">
        <f ca="1">OFFSET('iBoxx inputs'!B$6,MATCH($A1751,'iBoxx inputs'!$A$7:$A$4858,0),0)</f>
        <v>5.7930070016314597</v>
      </c>
      <c r="C1751" s="6">
        <f ca="1">OFFSET('iBoxx inputs'!C$6,MATCH($A1751,'iBoxx inputs'!$A$7:$A$4858,0),0)</f>
        <v>6.2594308459525099</v>
      </c>
      <c r="D1751" s="6">
        <f ca="1">IFERROR(OFFSET('Bank of England inputs'!D$6,MATCH($A1751,'Bank of England inputs'!$A$7:$A$4920,0),0),D1750)</f>
        <v>2.8535006864090828</v>
      </c>
      <c r="F1751" s="5">
        <f t="shared" si="82"/>
        <v>38231</v>
      </c>
      <c r="G1751" s="6">
        <f t="shared" ca="1" si="83"/>
        <v>6.0262189237919852</v>
      </c>
      <c r="H1751" s="6">
        <f t="shared" ca="1" si="81"/>
        <v>3.0846964043122149</v>
      </c>
    </row>
    <row r="1752" spans="1:8">
      <c r="A1752" s="5">
        <f>'iBoxx inputs'!A1756</f>
        <v>38232</v>
      </c>
      <c r="B1752" s="6">
        <f ca="1">OFFSET('iBoxx inputs'!B$6,MATCH($A1752,'iBoxx inputs'!$A$7:$A$4858,0),0)</f>
        <v>5.8235639311983904</v>
      </c>
      <c r="C1752" s="6">
        <f ca="1">OFFSET('iBoxx inputs'!C$6,MATCH($A1752,'iBoxx inputs'!$A$7:$A$4858,0),0)</f>
        <v>6.2946429382288702</v>
      </c>
      <c r="D1752" s="6">
        <f ca="1">IFERROR(OFFSET('Bank of England inputs'!D$6,MATCH($A1752,'Bank of England inputs'!$A$7:$A$4920,0),0),D1751)</f>
        <v>2.8624644642681885</v>
      </c>
      <c r="F1752" s="5">
        <f t="shared" si="82"/>
        <v>38232</v>
      </c>
      <c r="G1752" s="6">
        <f t="shared" ca="1" si="83"/>
        <v>6.0591034347136308</v>
      </c>
      <c r="H1752" s="6">
        <f t="shared" ca="1" si="81"/>
        <v>3.1076826586785344</v>
      </c>
    </row>
    <row r="1753" spans="1:8">
      <c r="A1753" s="5">
        <f>'iBoxx inputs'!A1757</f>
        <v>38233</v>
      </c>
      <c r="B1753" s="6">
        <f ca="1">OFFSET('iBoxx inputs'!B$6,MATCH($A1753,'iBoxx inputs'!$A$7:$A$4858,0),0)</f>
        <v>5.8658299294383198</v>
      </c>
      <c r="C1753" s="6">
        <f ca="1">OFFSET('iBoxx inputs'!C$6,MATCH($A1753,'iBoxx inputs'!$A$7:$A$4858,0),0)</f>
        <v>6.3387349178635297</v>
      </c>
      <c r="D1753" s="6">
        <f ca="1">IFERROR(OFFSET('Bank of England inputs'!D$6,MATCH($A1753,'Bank of England inputs'!$A$7:$A$4920,0),0),D1752)</f>
        <v>2.8809407153356226</v>
      </c>
      <c r="F1753" s="5">
        <f t="shared" si="82"/>
        <v>38233</v>
      </c>
      <c r="G1753" s="6">
        <f t="shared" ca="1" si="83"/>
        <v>6.1022824236509248</v>
      </c>
      <c r="H1753" s="6">
        <f t="shared" ca="1" si="81"/>
        <v>3.1311355494197057</v>
      </c>
    </row>
    <row r="1754" spans="1:8">
      <c r="A1754" s="5">
        <f>'iBoxx inputs'!A1758</f>
        <v>38236</v>
      </c>
      <c r="B1754" s="6">
        <f ca="1">OFFSET('iBoxx inputs'!B$6,MATCH($A1754,'iBoxx inputs'!$A$7:$A$4858,0),0)</f>
        <v>5.8213603986442699</v>
      </c>
      <c r="C1754" s="6">
        <f ca="1">OFFSET('iBoxx inputs'!C$6,MATCH($A1754,'iBoxx inputs'!$A$7:$A$4858,0),0)</f>
        <v>6.2907706042645399</v>
      </c>
      <c r="D1754" s="6">
        <f ca="1">IFERROR(OFFSET('Bank of England inputs'!D$6,MATCH($A1754,'Bank of England inputs'!$A$7:$A$4920,0),0),D1753)</f>
        <v>2.862183885512648</v>
      </c>
      <c r="F1754" s="5">
        <f t="shared" si="82"/>
        <v>38236</v>
      </c>
      <c r="G1754" s="6">
        <f t="shared" ca="1" si="83"/>
        <v>6.0560655014544054</v>
      </c>
      <c r="H1754" s="6">
        <f t="shared" ca="1" si="81"/>
        <v>3.1050105056068089</v>
      </c>
    </row>
    <row r="1755" spans="1:8">
      <c r="A1755" s="5">
        <f>'iBoxx inputs'!A1759</f>
        <v>38237</v>
      </c>
      <c r="B1755" s="6">
        <f ca="1">OFFSET('iBoxx inputs'!B$6,MATCH($A1755,'iBoxx inputs'!$A$7:$A$4858,0),0)</f>
        <v>5.82577432380128</v>
      </c>
      <c r="C1755" s="6">
        <f ca="1">OFFSET('iBoxx inputs'!C$6,MATCH($A1755,'iBoxx inputs'!$A$7:$A$4858,0),0)</f>
        <v>6.28845903411331</v>
      </c>
      <c r="D1755" s="6">
        <f ca="1">IFERROR(OFFSET('Bank of England inputs'!D$6,MATCH($A1755,'Bank of England inputs'!$A$7:$A$4920,0),0),D1754)</f>
        <v>2.8619033617563572</v>
      </c>
      <c r="F1755" s="5">
        <f t="shared" si="82"/>
        <v>38237</v>
      </c>
      <c r="G1755" s="6">
        <f t="shared" ca="1" si="83"/>
        <v>6.0571166789572946</v>
      </c>
      <c r="H1755" s="6">
        <f t="shared" ca="1" si="81"/>
        <v>3.106313623192114</v>
      </c>
    </row>
    <row r="1756" spans="1:8">
      <c r="A1756" s="5">
        <f>'iBoxx inputs'!A1760</f>
        <v>38238</v>
      </c>
      <c r="B1756" s="6">
        <f ca="1">OFFSET('iBoxx inputs'!B$6,MATCH($A1756,'iBoxx inputs'!$A$7:$A$4858,0),0)</f>
        <v>5.8070055414272099</v>
      </c>
      <c r="C1756" s="6">
        <f ca="1">OFFSET('iBoxx inputs'!C$6,MATCH($A1756,'iBoxx inputs'!$A$7:$A$4858,0),0)</f>
        <v>6.2572493582435396</v>
      </c>
      <c r="D1756" s="6">
        <f ca="1">IFERROR(OFFSET('Bank of England inputs'!D$6,MATCH($A1756,'Bank of England inputs'!$A$7:$A$4920,0),0),D1755)</f>
        <v>2.8423012839360995</v>
      </c>
      <c r="F1756" s="5">
        <f t="shared" si="82"/>
        <v>38238</v>
      </c>
      <c r="G1756" s="6">
        <f t="shared" ca="1" si="83"/>
        <v>6.0321274498353752</v>
      </c>
      <c r="H1756" s="6">
        <f t="shared" ca="1" si="81"/>
        <v>3.1016674326379778</v>
      </c>
    </row>
    <row r="1757" spans="1:8">
      <c r="A1757" s="5">
        <f>'iBoxx inputs'!A1761</f>
        <v>38239</v>
      </c>
      <c r="B1757" s="6">
        <f ca="1">OFFSET('iBoxx inputs'!B$6,MATCH($A1757,'iBoxx inputs'!$A$7:$A$4858,0),0)</f>
        <v>5.77345305723507</v>
      </c>
      <c r="C1757" s="6">
        <f ca="1">OFFSET('iBoxx inputs'!C$6,MATCH($A1757,'iBoxx inputs'!$A$7:$A$4858,0),0)</f>
        <v>6.2243797358772897</v>
      </c>
      <c r="D1757" s="6">
        <f ca="1">IFERROR(OFFSET('Bank of England inputs'!D$6,MATCH($A1757,'Bank of England inputs'!$A$7:$A$4920,0),0),D1756)</f>
        <v>2.8333333333333321</v>
      </c>
      <c r="F1757" s="5">
        <f t="shared" si="82"/>
        <v>38239</v>
      </c>
      <c r="G1757" s="6">
        <f t="shared" ca="1" si="83"/>
        <v>5.9989163965561794</v>
      </c>
      <c r="H1757" s="6">
        <f t="shared" ca="1" si="81"/>
        <v>3.0783627843333994</v>
      </c>
    </row>
    <row r="1758" spans="1:8">
      <c r="A1758" s="5">
        <f>'iBoxx inputs'!A1762</f>
        <v>38240</v>
      </c>
      <c r="B1758" s="6">
        <f ca="1">OFFSET('iBoxx inputs'!B$6,MATCH($A1758,'iBoxx inputs'!$A$7:$A$4858,0),0)</f>
        <v>5.7576804758750804</v>
      </c>
      <c r="C1758" s="6">
        <f ca="1">OFFSET('iBoxx inputs'!C$6,MATCH($A1758,'iBoxx inputs'!$A$7:$A$4858,0),0)</f>
        <v>6.20491242065496</v>
      </c>
      <c r="D1758" s="6">
        <f ca="1">IFERROR(OFFSET('Bank of England inputs'!D$6,MATCH($A1758,'Bank of England inputs'!$A$7:$A$4920,0),0),D1757)</f>
        <v>2.8238062555152377</v>
      </c>
      <c r="F1758" s="5">
        <f t="shared" si="82"/>
        <v>38240</v>
      </c>
      <c r="G1758" s="6">
        <f t="shared" ca="1" si="83"/>
        <v>5.9812964482650202</v>
      </c>
      <c r="H1758" s="6">
        <f t="shared" ca="1" si="81"/>
        <v>3.0707773887532097</v>
      </c>
    </row>
    <row r="1759" spans="1:8">
      <c r="A1759" s="5">
        <f>'iBoxx inputs'!A1763</f>
        <v>38243</v>
      </c>
      <c r="B1759" s="6">
        <f ca="1">OFFSET('iBoxx inputs'!B$6,MATCH($A1759,'iBoxx inputs'!$A$7:$A$4858,0),0)</f>
        <v>5.7741225715442104</v>
      </c>
      <c r="C1759" s="6">
        <f ca="1">OFFSET('iBoxx inputs'!C$6,MATCH($A1759,'iBoxx inputs'!$A$7:$A$4858,0),0)</f>
        <v>6.2199259798607898</v>
      </c>
      <c r="D1759" s="6">
        <f ca="1">IFERROR(OFFSET('Bank of England inputs'!D$6,MATCH($A1759,'Bank of England inputs'!$A$7:$A$4920,0),0),D1758)</f>
        <v>2.8333333333333321</v>
      </c>
      <c r="F1759" s="5">
        <f t="shared" si="82"/>
        <v>38243</v>
      </c>
      <c r="G1759" s="6">
        <f t="shared" ca="1" si="83"/>
        <v>5.9970242757025005</v>
      </c>
      <c r="H1759" s="6">
        <f t="shared" ca="1" si="81"/>
        <v>3.0765227964692166</v>
      </c>
    </row>
    <row r="1760" spans="1:8">
      <c r="A1760" s="5">
        <f>'iBoxx inputs'!A1764</f>
        <v>38244</v>
      </c>
      <c r="B1760" s="6">
        <f ca="1">OFFSET('iBoxx inputs'!B$6,MATCH($A1760,'iBoxx inputs'!$A$7:$A$4858,0),0)</f>
        <v>5.7551024918982696</v>
      </c>
      <c r="C1760" s="6">
        <f ca="1">OFFSET('iBoxx inputs'!C$6,MATCH($A1760,'iBoxx inputs'!$A$7:$A$4858,0),0)</f>
        <v>6.1990060742215602</v>
      </c>
      <c r="D1760" s="6">
        <f ca="1">IFERROR(OFFSET('Bank of England inputs'!D$6,MATCH($A1760,'Bank of England inputs'!$A$7:$A$4920,0),0),D1759)</f>
        <v>2.843694842125899</v>
      </c>
      <c r="F1760" s="5">
        <f t="shared" si="82"/>
        <v>38244</v>
      </c>
      <c r="G1760" s="6">
        <f t="shared" ca="1" si="83"/>
        <v>5.9770542830599149</v>
      </c>
      <c r="H1760" s="6">
        <f t="shared" ca="1" si="81"/>
        <v>3.0467200208471823</v>
      </c>
    </row>
    <row r="1761" spans="1:8">
      <c r="A1761" s="5">
        <f>'iBoxx inputs'!A1765</f>
        <v>38245</v>
      </c>
      <c r="B1761" s="6">
        <f ca="1">OFFSET('iBoxx inputs'!B$6,MATCH($A1761,'iBoxx inputs'!$A$7:$A$4858,0),0)</f>
        <v>5.7589479879142198</v>
      </c>
      <c r="C1761" s="6">
        <f ca="1">OFFSET('iBoxx inputs'!C$6,MATCH($A1761,'iBoxx inputs'!$A$7:$A$4858,0),0)</f>
        <v>6.19923780971477</v>
      </c>
      <c r="D1761" s="6">
        <f ca="1">IFERROR(OFFSET('Bank of England inputs'!D$6,MATCH($A1761,'Bank of England inputs'!$A$7:$A$4920,0),0),D1760)</f>
        <v>2.8336111383468809</v>
      </c>
      <c r="F1761" s="5">
        <f t="shared" si="82"/>
        <v>38245</v>
      </c>
      <c r="G1761" s="6">
        <f t="shared" ca="1" si="83"/>
        <v>5.9790928988144945</v>
      </c>
      <c r="H1761" s="6">
        <f t="shared" ca="1" si="81"/>
        <v>3.0588070628345898</v>
      </c>
    </row>
    <row r="1762" spans="1:8">
      <c r="A1762" s="5">
        <f>'iBoxx inputs'!A1766</f>
        <v>38246</v>
      </c>
      <c r="B1762" s="6">
        <f ca="1">OFFSET('iBoxx inputs'!B$6,MATCH($A1762,'iBoxx inputs'!$A$7:$A$4858,0),0)</f>
        <v>5.7673273699919996</v>
      </c>
      <c r="C1762" s="6">
        <f ca="1">OFFSET('iBoxx inputs'!C$6,MATCH($A1762,'iBoxx inputs'!$A$7:$A$4858,0),0)</f>
        <v>6.2132044949686298</v>
      </c>
      <c r="D1762" s="6">
        <f ca="1">IFERROR(OFFSET('Bank of England inputs'!D$6,MATCH($A1762,'Bank of England inputs'!$A$7:$A$4920,0),0),D1761)</f>
        <v>2.8134496617978622</v>
      </c>
      <c r="F1762" s="5">
        <f t="shared" si="82"/>
        <v>38246</v>
      </c>
      <c r="G1762" s="6">
        <f t="shared" ca="1" si="83"/>
        <v>5.9902659324803142</v>
      </c>
      <c r="H1762" s="6">
        <f t="shared" ca="1" si="81"/>
        <v>3.0898839413836532</v>
      </c>
    </row>
    <row r="1763" spans="1:8">
      <c r="A1763" s="5">
        <f>'iBoxx inputs'!A1767</f>
        <v>38247</v>
      </c>
      <c r="B1763" s="6">
        <f ca="1">OFFSET('iBoxx inputs'!B$6,MATCH($A1763,'iBoxx inputs'!$A$7:$A$4858,0),0)</f>
        <v>5.7499059781178898</v>
      </c>
      <c r="C1763" s="6">
        <f ca="1">OFFSET('iBoxx inputs'!C$6,MATCH($A1763,'iBoxx inputs'!$A$7:$A$4858,0),0)</f>
        <v>6.1942280885728804</v>
      </c>
      <c r="D1763" s="6">
        <f ca="1">IFERROR(OFFSET('Bank of England inputs'!D$6,MATCH($A1763,'Bank of England inputs'!$A$7:$A$4920,0),0),D1762)</f>
        <v>2.8140013726835944</v>
      </c>
      <c r="F1763" s="5">
        <f t="shared" si="82"/>
        <v>38247</v>
      </c>
      <c r="G1763" s="6">
        <f t="shared" ca="1" si="83"/>
        <v>5.9720670333453851</v>
      </c>
      <c r="H1763" s="6">
        <f t="shared" ca="1" si="81"/>
        <v>3.0716299516583723</v>
      </c>
    </row>
    <row r="1764" spans="1:8">
      <c r="A1764" s="5">
        <f>'iBoxx inputs'!A1768</f>
        <v>38250</v>
      </c>
      <c r="B1764" s="6">
        <f ca="1">OFFSET('iBoxx inputs'!B$6,MATCH($A1764,'iBoxx inputs'!$A$7:$A$4858,0),0)</f>
        <v>5.7322509739996299</v>
      </c>
      <c r="C1764" s="6">
        <f ca="1">OFFSET('iBoxx inputs'!C$6,MATCH($A1764,'iBoxx inputs'!$A$7:$A$4858,0),0)</f>
        <v>6.1727449282374698</v>
      </c>
      <c r="D1764" s="6">
        <f ca="1">IFERROR(OFFSET('Bank of England inputs'!D$6,MATCH($A1764,'Bank of England inputs'!$A$7:$A$4920,0),0),D1763)</f>
        <v>2.8044714649931413</v>
      </c>
      <c r="F1764" s="5">
        <f t="shared" si="82"/>
        <v>38250</v>
      </c>
      <c r="G1764" s="6">
        <f t="shared" ca="1" si="83"/>
        <v>5.9524979511185503</v>
      </c>
      <c r="H1764" s="6">
        <f t="shared" ca="1" si="81"/>
        <v>3.0621493805328859</v>
      </c>
    </row>
    <row r="1765" spans="1:8">
      <c r="A1765" s="5">
        <f>'iBoxx inputs'!A1769</f>
        <v>38251</v>
      </c>
      <c r="B1765" s="6">
        <f ca="1">OFFSET('iBoxx inputs'!B$6,MATCH($A1765,'iBoxx inputs'!$A$7:$A$4858,0),0)</f>
        <v>5.7214488920906401</v>
      </c>
      <c r="C1765" s="6">
        <f ca="1">OFFSET('iBoxx inputs'!C$6,MATCH($A1765,'iBoxx inputs'!$A$7:$A$4858,0),0)</f>
        <v>6.1634320245546803</v>
      </c>
      <c r="D1765" s="6">
        <f ca="1">IFERROR(OFFSET('Bank of England inputs'!D$6,MATCH($A1765,'Bank of England inputs'!$A$7:$A$4920,0),0),D1764)</f>
        <v>2.8148293448411188</v>
      </c>
      <c r="F1765" s="5">
        <f t="shared" si="82"/>
        <v>38251</v>
      </c>
      <c r="G1765" s="6">
        <f t="shared" ca="1" si="83"/>
        <v>5.9424404583226602</v>
      </c>
      <c r="H1765" s="6">
        <f t="shared" ca="1" si="81"/>
        <v>3.0419844427223008</v>
      </c>
    </row>
    <row r="1766" spans="1:8">
      <c r="A1766" s="5">
        <f>'iBoxx inputs'!A1770</f>
        <v>38252</v>
      </c>
      <c r="B1766" s="6">
        <f ca="1">OFFSET('iBoxx inputs'!B$6,MATCH($A1766,'iBoxx inputs'!$A$7:$A$4858,0),0)</f>
        <v>5.6762938985566196</v>
      </c>
      <c r="C1766" s="6">
        <f ca="1">OFFSET('iBoxx inputs'!C$6,MATCH($A1766,'iBoxx inputs'!$A$7:$A$4858,0),0)</f>
        <v>6.1193447522495603</v>
      </c>
      <c r="D1766" s="6">
        <f ca="1">IFERROR(OFFSET('Bank of England inputs'!D$6,MATCH($A1766,'Bank of England inputs'!$A$7:$A$4920,0),0),D1765)</f>
        <v>2.8061224489795977</v>
      </c>
      <c r="F1766" s="5">
        <f t="shared" si="82"/>
        <v>38252</v>
      </c>
      <c r="G1766" s="6">
        <f t="shared" ca="1" si="83"/>
        <v>5.8978193254030895</v>
      </c>
      <c r="H1766" s="6">
        <f t="shared" ca="1" si="81"/>
        <v>3.0073081279355041</v>
      </c>
    </row>
    <row r="1767" spans="1:8">
      <c r="A1767" s="5">
        <f>'iBoxx inputs'!A1771</f>
        <v>38253</v>
      </c>
      <c r="B1767" s="6">
        <f ca="1">OFFSET('iBoxx inputs'!B$6,MATCH($A1767,'iBoxx inputs'!$A$7:$A$4858,0),0)</f>
        <v>5.6568050469802102</v>
      </c>
      <c r="C1767" s="6">
        <f ca="1">OFFSET('iBoxx inputs'!C$6,MATCH($A1767,'iBoxx inputs'!$A$7:$A$4858,0),0)</f>
        <v>6.0993856465812204</v>
      </c>
      <c r="D1767" s="6">
        <f ca="1">IFERROR(OFFSET('Bank of England inputs'!D$6,MATCH($A1767,'Bank of England inputs'!$A$7:$A$4920,0),0),D1766)</f>
        <v>2.7965852222549437</v>
      </c>
      <c r="F1767" s="5">
        <f t="shared" si="82"/>
        <v>38253</v>
      </c>
      <c r="G1767" s="6">
        <f t="shared" ca="1" si="83"/>
        <v>5.8780953467807153</v>
      </c>
      <c r="H1767" s="6">
        <f t="shared" ca="1" si="81"/>
        <v>2.9976775180452719</v>
      </c>
    </row>
    <row r="1768" spans="1:8">
      <c r="A1768" s="5">
        <f>'iBoxx inputs'!A1772</f>
        <v>38254</v>
      </c>
      <c r="B1768" s="6">
        <f ca="1">OFFSET('iBoxx inputs'!B$6,MATCH($A1768,'iBoxx inputs'!$A$7:$A$4858,0),0)</f>
        <v>5.6762548801663604</v>
      </c>
      <c r="C1768" s="6">
        <f ca="1">OFFSET('iBoxx inputs'!C$6,MATCH($A1768,'iBoxx inputs'!$A$7:$A$4858,0),0)</f>
        <v>6.1223224885129301</v>
      </c>
      <c r="D1768" s="6">
        <f ca="1">IFERROR(OFFSET('Bank of England inputs'!D$6,MATCH($A1768,'Bank of England inputs'!$A$7:$A$4920,0),0),D1767)</f>
        <v>2.8061224489795977</v>
      </c>
      <c r="F1768" s="5">
        <f t="shared" si="82"/>
        <v>38254</v>
      </c>
      <c r="G1768" s="6">
        <f t="shared" ca="1" si="83"/>
        <v>5.8992886843396448</v>
      </c>
      <c r="H1768" s="6">
        <f t="shared" ca="1" si="81"/>
        <v>3.0087373803005857</v>
      </c>
    </row>
    <row r="1769" spans="1:8">
      <c r="A1769" s="5">
        <f>'iBoxx inputs'!A1773</f>
        <v>38257</v>
      </c>
      <c r="B1769" s="6">
        <f ca="1">OFFSET('iBoxx inputs'!B$6,MATCH($A1769,'iBoxx inputs'!$A$7:$A$4858,0),0)</f>
        <v>5.6424948802369004</v>
      </c>
      <c r="C1769" s="6">
        <f ca="1">OFFSET('iBoxx inputs'!C$6,MATCH($A1769,'iBoxx inputs'!$A$7:$A$4858,0),0)</f>
        <v>6.0920542112250997</v>
      </c>
      <c r="D1769" s="6">
        <f ca="1">IFERROR(OFFSET('Bank of England inputs'!D$6,MATCH($A1769,'Bank of England inputs'!$A$7:$A$4920,0),0),D1768)</f>
        <v>2.7769600628005264</v>
      </c>
      <c r="F1769" s="5">
        <f t="shared" si="82"/>
        <v>38257</v>
      </c>
      <c r="G1769" s="6">
        <f t="shared" ca="1" si="83"/>
        <v>5.867274545731</v>
      </c>
      <c r="H1769" s="6">
        <f t="shared" ca="1" si="81"/>
        <v>3.0068163925476732</v>
      </c>
    </row>
    <row r="1770" spans="1:8">
      <c r="A1770" s="5">
        <f>'iBoxx inputs'!A1774</f>
        <v>38258</v>
      </c>
      <c r="B1770" s="6">
        <f ca="1">OFFSET('iBoxx inputs'!B$6,MATCH($A1770,'iBoxx inputs'!$A$7:$A$4858,0),0)</f>
        <v>5.6522046108113297</v>
      </c>
      <c r="C1770" s="6">
        <f ca="1">OFFSET('iBoxx inputs'!C$6,MATCH($A1770,'iBoxx inputs'!$A$7:$A$4858,0),0)</f>
        <v>6.1033822999040499</v>
      </c>
      <c r="D1770" s="6">
        <f ca="1">IFERROR(OFFSET('Bank of England inputs'!D$6,MATCH($A1770,'Bank of England inputs'!$A$7:$A$4920,0),0),D1769)</f>
        <v>2.7965852222549437</v>
      </c>
      <c r="F1770" s="5">
        <f t="shared" si="82"/>
        <v>38258</v>
      </c>
      <c r="G1770" s="6">
        <f t="shared" ca="1" si="83"/>
        <v>5.8777934553576898</v>
      </c>
      <c r="H1770" s="6">
        <f t="shared" ca="1" si="81"/>
        <v>2.997383839590495</v>
      </c>
    </row>
    <row r="1771" spans="1:8">
      <c r="A1771" s="5">
        <f>'iBoxx inputs'!A1775</f>
        <v>38259</v>
      </c>
      <c r="B1771" s="6">
        <f ca="1">OFFSET('iBoxx inputs'!B$6,MATCH($A1771,'iBoxx inputs'!$A$7:$A$4858,0),0)</f>
        <v>5.6815905235734601</v>
      </c>
      <c r="C1771" s="6">
        <f ca="1">OFFSET('iBoxx inputs'!C$6,MATCH($A1771,'iBoxx inputs'!$A$7:$A$4858,0),0)</f>
        <v>6.1328880115860498</v>
      </c>
      <c r="D1771" s="6">
        <f ca="1">IFERROR(OFFSET('Bank of England inputs'!D$6,MATCH($A1771,'Bank of England inputs'!$A$7:$A$4920,0),0),D1770)</f>
        <v>2.8061224489795977</v>
      </c>
      <c r="F1771" s="5">
        <f t="shared" si="82"/>
        <v>38259</v>
      </c>
      <c r="G1771" s="6">
        <f t="shared" ca="1" si="83"/>
        <v>5.9072392675797545</v>
      </c>
      <c r="H1771" s="6">
        <f t="shared" ca="1" si="81"/>
        <v>3.016470950102379</v>
      </c>
    </row>
    <row r="1772" spans="1:8">
      <c r="A1772" s="5">
        <f>'iBoxx inputs'!A1776</f>
        <v>38260</v>
      </c>
      <c r="B1772" s="6">
        <f ca="1">OFFSET('iBoxx inputs'!B$6,MATCH($A1772,'iBoxx inputs'!$A$7:$A$4858,0),0)</f>
        <v>5.69261934572254</v>
      </c>
      <c r="C1772" s="6">
        <f ca="1">OFFSET('iBoxx inputs'!C$6,MATCH($A1772,'iBoxx inputs'!$A$7:$A$4858,0),0)</f>
        <v>6.1430179517969297</v>
      </c>
      <c r="D1772" s="6">
        <f ca="1">IFERROR(OFFSET('Bank of England inputs'!D$6,MATCH($A1772,'Bank of England inputs'!$A$7:$A$4920,0),0),D1771)</f>
        <v>2.8260229614365695</v>
      </c>
      <c r="F1772" s="5">
        <f t="shared" si="82"/>
        <v>38260</v>
      </c>
      <c r="G1772" s="6">
        <f t="shared" ca="1" si="83"/>
        <v>5.9178186487597344</v>
      </c>
      <c r="H1772" s="6">
        <f t="shared" ca="1" si="81"/>
        <v>3.0068222014992152</v>
      </c>
    </row>
    <row r="1773" spans="1:8">
      <c r="A1773" s="5">
        <f>'iBoxx inputs'!A1777</f>
        <v>38261</v>
      </c>
      <c r="B1773" s="6">
        <f ca="1">OFFSET('iBoxx inputs'!B$6,MATCH($A1773,'iBoxx inputs'!$A$7:$A$4858,0),0)</f>
        <v>5.7145607365174103</v>
      </c>
      <c r="C1773" s="6">
        <f ca="1">OFFSET('iBoxx inputs'!C$6,MATCH($A1773,'iBoxx inputs'!$A$7:$A$4858,0),0)</f>
        <v>6.1667078178406802</v>
      </c>
      <c r="D1773" s="6">
        <f ca="1">IFERROR(OFFSET('Bank of England inputs'!D$6,MATCH($A1773,'Bank of England inputs'!$A$7:$A$4920,0),0),D1772)</f>
        <v>2.8453689167974749</v>
      </c>
      <c r="F1773" s="5">
        <f t="shared" si="82"/>
        <v>38261</v>
      </c>
      <c r="G1773" s="6">
        <f t="shared" ca="1" si="83"/>
        <v>5.9406342771790452</v>
      </c>
      <c r="H1773" s="6">
        <f t="shared" ca="1" si="81"/>
        <v>3.0096302759977878</v>
      </c>
    </row>
    <row r="1774" spans="1:8">
      <c r="A1774" s="5">
        <f>'iBoxx inputs'!A1778</f>
        <v>38264</v>
      </c>
      <c r="B1774" s="6">
        <f ca="1">OFFSET('iBoxx inputs'!B$6,MATCH($A1774,'iBoxx inputs'!$A$7:$A$4858,0),0)</f>
        <v>5.74561475720619</v>
      </c>
      <c r="C1774" s="6">
        <f ca="1">OFFSET('iBoxx inputs'!C$6,MATCH($A1774,'iBoxx inputs'!$A$7:$A$4858,0),0)</f>
        <v>6.1962144504368499</v>
      </c>
      <c r="D1774" s="6">
        <f ca="1">IFERROR(OFFSET('Bank of England inputs'!D$6,MATCH($A1774,'Bank of England inputs'!$A$7:$A$4920,0),0),D1773)</f>
        <v>2.8546203649205237</v>
      </c>
      <c r="F1774" s="5">
        <f t="shared" si="82"/>
        <v>38264</v>
      </c>
      <c r="G1774" s="6">
        <f t="shared" ca="1" si="83"/>
        <v>5.9709146038215195</v>
      </c>
      <c r="H1774" s="6">
        <f t="shared" ca="1" si="81"/>
        <v>3.0298048136725431</v>
      </c>
    </row>
    <row r="1775" spans="1:8">
      <c r="A1775" s="5">
        <f>'iBoxx inputs'!A1779</f>
        <v>38265</v>
      </c>
      <c r="B1775" s="6">
        <f ca="1">OFFSET('iBoxx inputs'!B$6,MATCH($A1775,'iBoxx inputs'!$A$7:$A$4858,0),0)</f>
        <v>5.7086742999507898</v>
      </c>
      <c r="C1775" s="6">
        <f ca="1">OFFSET('iBoxx inputs'!C$6,MATCH($A1775,'iBoxx inputs'!$A$7:$A$4858,0),0)</f>
        <v>6.1573479082236497</v>
      </c>
      <c r="D1775" s="6">
        <f ca="1">IFERROR(OFFSET('Bank of England inputs'!D$6,MATCH($A1775,'Bank of England inputs'!$A$7:$A$4920,0),0),D1774)</f>
        <v>2.8257456828885363</v>
      </c>
      <c r="F1775" s="5">
        <f t="shared" si="82"/>
        <v>38265</v>
      </c>
      <c r="G1775" s="6">
        <f t="shared" ca="1" si="83"/>
        <v>5.9330111040872193</v>
      </c>
      <c r="H1775" s="6">
        <f t="shared" ca="1" si="81"/>
        <v>3.0218749210741302</v>
      </c>
    </row>
    <row r="1776" spans="1:8">
      <c r="A1776" s="5">
        <f>'iBoxx inputs'!A1780</f>
        <v>38266</v>
      </c>
      <c r="B1776" s="6">
        <f ca="1">OFFSET('iBoxx inputs'!B$6,MATCH($A1776,'iBoxx inputs'!$A$7:$A$4858,0),0)</f>
        <v>5.6992884419497196</v>
      </c>
      <c r="C1776" s="6">
        <f ca="1">OFFSET('iBoxx inputs'!C$6,MATCH($A1776,'iBoxx inputs'!$A$7:$A$4858,0),0)</f>
        <v>6.1507306433806299</v>
      </c>
      <c r="D1776" s="6">
        <f ca="1">IFERROR(OFFSET('Bank of England inputs'!D$6,MATCH($A1776,'Bank of England inputs'!$A$7:$A$4920,0),0),D1775)</f>
        <v>2.8159340659340559</v>
      </c>
      <c r="F1776" s="5">
        <f t="shared" si="82"/>
        <v>38266</v>
      </c>
      <c r="G1776" s="6">
        <f t="shared" ca="1" si="83"/>
        <v>5.9250095426651743</v>
      </c>
      <c r="H1776" s="6">
        <f t="shared" ca="1" si="81"/>
        <v>3.0239237769676075</v>
      </c>
    </row>
    <row r="1777" spans="1:8">
      <c r="A1777" s="5">
        <f>'iBoxx inputs'!A1781</f>
        <v>38267</v>
      </c>
      <c r="B1777" s="6">
        <f ca="1">OFFSET('iBoxx inputs'!B$6,MATCH($A1777,'iBoxx inputs'!$A$7:$A$4858,0),0)</f>
        <v>5.7254393083521098</v>
      </c>
      <c r="C1777" s="6">
        <f ca="1">OFFSET('iBoxx inputs'!C$6,MATCH($A1777,'iBoxx inputs'!$A$7:$A$4858,0),0)</f>
        <v>6.1777100017221702</v>
      </c>
      <c r="D1777" s="6">
        <f ca="1">IFERROR(OFFSET('Bank of England inputs'!D$6,MATCH($A1777,'Bank of England inputs'!$A$7:$A$4920,0),0),D1776)</f>
        <v>2.8151054438450229</v>
      </c>
      <c r="F1777" s="5">
        <f t="shared" si="82"/>
        <v>38267</v>
      </c>
      <c r="G1777" s="6">
        <f t="shared" ca="1" si="83"/>
        <v>5.95157465503714</v>
      </c>
      <c r="H1777" s="6">
        <f t="shared" ca="1" si="81"/>
        <v>3.0505918343926464</v>
      </c>
    </row>
    <row r="1778" spans="1:8">
      <c r="A1778" s="5">
        <f>'iBoxx inputs'!A1782</f>
        <v>38268</v>
      </c>
      <c r="B1778" s="6">
        <f ca="1">OFFSET('iBoxx inputs'!B$6,MATCH($A1778,'iBoxx inputs'!$A$7:$A$4858,0),0)</f>
        <v>5.6632823185743701</v>
      </c>
      <c r="C1778" s="6">
        <f ca="1">OFFSET('iBoxx inputs'!C$6,MATCH($A1778,'iBoxx inputs'!$A$7:$A$4858,0),0)</f>
        <v>6.1145103847630597</v>
      </c>
      <c r="D1778" s="6">
        <f ca="1">IFERROR(OFFSET('Bank of England inputs'!D$6,MATCH($A1778,'Bank of England inputs'!$A$7:$A$4920,0),0),D1777)</f>
        <v>2.8069486701344681</v>
      </c>
      <c r="F1778" s="5">
        <f t="shared" si="82"/>
        <v>38268</v>
      </c>
      <c r="G1778" s="6">
        <f t="shared" ca="1" si="83"/>
        <v>5.8888963516687145</v>
      </c>
      <c r="H1778" s="6">
        <f t="shared" ca="1" si="81"/>
        <v>2.9978009476995249</v>
      </c>
    </row>
    <row r="1779" spans="1:8">
      <c r="A1779" s="5">
        <f>'iBoxx inputs'!A1783</f>
        <v>38271</v>
      </c>
      <c r="B1779" s="6">
        <f ca="1">OFFSET('iBoxx inputs'!B$6,MATCH($A1779,'iBoxx inputs'!$A$7:$A$4858,0),0)</f>
        <v>5.6675357374334396</v>
      </c>
      <c r="C1779" s="6">
        <f ca="1">OFFSET('iBoxx inputs'!C$6,MATCH($A1779,'iBoxx inputs'!$A$7:$A$4858,0),0)</f>
        <v>6.1230357053463802</v>
      </c>
      <c r="D1779" s="6">
        <f ca="1">IFERROR(OFFSET('Bank of England inputs'!D$6,MATCH($A1779,'Bank of England inputs'!$A$7:$A$4920,0),0),D1778)</f>
        <v>2.8066732090284763</v>
      </c>
      <c r="F1779" s="5">
        <f t="shared" si="82"/>
        <v>38271</v>
      </c>
      <c r="G1779" s="6">
        <f t="shared" ca="1" si="83"/>
        <v>5.8952857213899099</v>
      </c>
      <c r="H1779" s="6">
        <f t="shared" ca="1" si="81"/>
        <v>3.0042918576711486</v>
      </c>
    </row>
    <row r="1780" spans="1:8">
      <c r="A1780" s="5">
        <f>'iBoxx inputs'!A1784</f>
        <v>38272</v>
      </c>
      <c r="B1780" s="6">
        <f ca="1">OFFSET('iBoxx inputs'!B$6,MATCH($A1780,'iBoxx inputs'!$A$7:$A$4858,0),0)</f>
        <v>5.6188583336882401</v>
      </c>
      <c r="C1780" s="6">
        <f ca="1">OFFSET('iBoxx inputs'!C$6,MATCH($A1780,'iBoxx inputs'!$A$7:$A$4858,0),0)</f>
        <v>6.0789144271989803</v>
      </c>
      <c r="D1780" s="6">
        <f ca="1">IFERROR(OFFSET('Bank of England inputs'!D$6,MATCH($A1780,'Bank of England inputs'!$A$7:$A$4920,0),0),D1779)</f>
        <v>2.7777777777777679</v>
      </c>
      <c r="F1780" s="5">
        <f t="shared" si="82"/>
        <v>38272</v>
      </c>
      <c r="G1780" s="6">
        <f t="shared" ca="1" si="83"/>
        <v>5.8488863804436102</v>
      </c>
      <c r="H1780" s="6">
        <f t="shared" ca="1" si="81"/>
        <v>2.9881056674586626</v>
      </c>
    </row>
    <row r="1781" spans="1:8">
      <c r="A1781" s="5">
        <f>'iBoxx inputs'!A1785</f>
        <v>38273</v>
      </c>
      <c r="B1781" s="6">
        <f ca="1">OFFSET('iBoxx inputs'!B$6,MATCH($A1781,'iBoxx inputs'!$A$7:$A$4858,0),0)</f>
        <v>5.6289429066462304</v>
      </c>
      <c r="C1781" s="6">
        <f ca="1">OFFSET('iBoxx inputs'!C$6,MATCH($A1781,'iBoxx inputs'!$A$7:$A$4858,0),0)</f>
        <v>6.0927345984285397</v>
      </c>
      <c r="D1781" s="6">
        <f ca="1">IFERROR(OFFSET('Bank of England inputs'!D$6,MATCH($A1781,'Bank of England inputs'!$A$7:$A$4920,0),0),D1780)</f>
        <v>2.757334903346087</v>
      </c>
      <c r="F1781" s="5">
        <f t="shared" si="82"/>
        <v>38273</v>
      </c>
      <c r="G1781" s="6">
        <f t="shared" ca="1" si="83"/>
        <v>5.8608387525373846</v>
      </c>
      <c r="H1781" s="6">
        <f t="shared" ca="1" si="81"/>
        <v>3.0202261007552078</v>
      </c>
    </row>
    <row r="1782" spans="1:8">
      <c r="A1782" s="5">
        <f>'iBoxx inputs'!A1786</f>
        <v>38274</v>
      </c>
      <c r="B1782" s="6">
        <f ca="1">OFFSET('iBoxx inputs'!B$6,MATCH($A1782,'iBoxx inputs'!$A$7:$A$4858,0),0)</f>
        <v>5.59059781530667</v>
      </c>
      <c r="C1782" s="6">
        <f ca="1">OFFSET('iBoxx inputs'!C$6,MATCH($A1782,'iBoxx inputs'!$A$7:$A$4858,0),0)</f>
        <v>6.0682087060952403</v>
      </c>
      <c r="D1782" s="6">
        <f ca="1">IFERROR(OFFSET('Bank of England inputs'!D$6,MATCH($A1782,'Bank of England inputs'!$A$7:$A$4920,0),0),D1781)</f>
        <v>2.7480616350966658</v>
      </c>
      <c r="F1782" s="5">
        <f t="shared" si="82"/>
        <v>38274</v>
      </c>
      <c r="G1782" s="6">
        <f t="shared" ca="1" si="83"/>
        <v>5.8294032607009552</v>
      </c>
      <c r="H1782" s="6">
        <f t="shared" ca="1" si="81"/>
        <v>2.9989292027206238</v>
      </c>
    </row>
    <row r="1783" spans="1:8">
      <c r="A1783" s="5">
        <f>'iBoxx inputs'!A1787</f>
        <v>38275</v>
      </c>
      <c r="B1783" s="6">
        <f ca="1">OFFSET('iBoxx inputs'!B$6,MATCH($A1783,'iBoxx inputs'!$A$7:$A$4858,0),0)</f>
        <v>5.5840950281236399</v>
      </c>
      <c r="C1783" s="6">
        <f ca="1">OFFSET('iBoxx inputs'!C$6,MATCH($A1783,'iBoxx inputs'!$A$7:$A$4858,0),0)</f>
        <v>6.0661751819176102</v>
      </c>
      <c r="D1783" s="6">
        <f ca="1">IFERROR(OFFSET('Bank of England inputs'!D$6,MATCH($A1783,'Bank of England inputs'!$A$7:$A$4920,0),0),D1782)</f>
        <v>2.7480616350966658</v>
      </c>
      <c r="F1783" s="5">
        <f t="shared" si="82"/>
        <v>38275</v>
      </c>
      <c r="G1783" s="6">
        <f t="shared" ca="1" si="83"/>
        <v>5.8251351050206246</v>
      </c>
      <c r="H1783" s="6">
        <f t="shared" ca="1" si="81"/>
        <v>2.9947752015527129</v>
      </c>
    </row>
    <row r="1784" spans="1:8">
      <c r="A1784" s="5">
        <f>'iBoxx inputs'!A1788</f>
        <v>38278</v>
      </c>
      <c r="B1784" s="6">
        <f ca="1">OFFSET('iBoxx inputs'!B$6,MATCH($A1784,'iBoxx inputs'!$A$7:$A$4858,0),0)</f>
        <v>5.5752387246386803</v>
      </c>
      <c r="C1784" s="6">
        <f ca="1">OFFSET('iBoxx inputs'!C$6,MATCH($A1784,'iBoxx inputs'!$A$7:$A$4858,0),0)</f>
        <v>6.0582139210052004</v>
      </c>
      <c r="D1784" s="6">
        <f ca="1">IFERROR(OFFSET('Bank of England inputs'!D$6,MATCH($A1784,'Bank of England inputs'!$A$7:$A$4920,0),0),D1783)</f>
        <v>2.7483313702395096</v>
      </c>
      <c r="F1784" s="5">
        <f t="shared" si="82"/>
        <v>38278</v>
      </c>
      <c r="G1784" s="6">
        <f t="shared" ca="1" si="83"/>
        <v>5.8167263228219408</v>
      </c>
      <c r="H1784" s="6">
        <f t="shared" ca="1" si="81"/>
        <v>2.9863209569076954</v>
      </c>
    </row>
    <row r="1785" spans="1:8">
      <c r="A1785" s="5">
        <f>'iBoxx inputs'!A1789</f>
        <v>38279</v>
      </c>
      <c r="B1785" s="6">
        <f ca="1">OFFSET('iBoxx inputs'!B$6,MATCH($A1785,'iBoxx inputs'!$A$7:$A$4858,0),0)</f>
        <v>5.6070726334036101</v>
      </c>
      <c r="C1785" s="6">
        <f ca="1">OFFSET('iBoxx inputs'!C$6,MATCH($A1785,'iBoxx inputs'!$A$7:$A$4858,0),0)</f>
        <v>6.0890634885747197</v>
      </c>
      <c r="D1785" s="6">
        <f ca="1">IFERROR(OFFSET('Bank of England inputs'!D$6,MATCH($A1785,'Bank of England inputs'!$A$7:$A$4920,0),0),D1784)</f>
        <v>2.7674190382728225</v>
      </c>
      <c r="F1785" s="5">
        <f t="shared" si="82"/>
        <v>38279</v>
      </c>
      <c r="G1785" s="6">
        <f t="shared" ca="1" si="83"/>
        <v>5.8480680609891653</v>
      </c>
      <c r="H1785" s="6">
        <f t="shared" ca="1" si="81"/>
        <v>2.9976903687432666</v>
      </c>
    </row>
    <row r="1786" spans="1:8">
      <c r="A1786" s="5">
        <f>'iBoxx inputs'!A1790</f>
        <v>38280</v>
      </c>
      <c r="B1786" s="6">
        <f ca="1">OFFSET('iBoxx inputs'!B$6,MATCH($A1786,'iBoxx inputs'!$A$7:$A$4858,0),0)</f>
        <v>5.5575154310691</v>
      </c>
      <c r="C1786" s="6">
        <f ca="1">OFFSET('iBoxx inputs'!C$6,MATCH($A1786,'iBoxx inputs'!$A$7:$A$4858,0),0)</f>
        <v>6.0440181409005698</v>
      </c>
      <c r="D1786" s="6">
        <f ca="1">IFERROR(OFFSET('Bank of England inputs'!D$6,MATCH($A1786,'Bank of England inputs'!$A$7:$A$4920,0),0),D1785)</f>
        <v>2.7491408934708028</v>
      </c>
      <c r="F1786" s="5">
        <f t="shared" si="82"/>
        <v>38280</v>
      </c>
      <c r="G1786" s="6">
        <f t="shared" ca="1" si="83"/>
        <v>5.8007667859848349</v>
      </c>
      <c r="H1786" s="6">
        <f t="shared" ca="1" si="81"/>
        <v>2.9699770392026315</v>
      </c>
    </row>
    <row r="1787" spans="1:8">
      <c r="A1787" s="5">
        <f>'iBoxx inputs'!A1791</f>
        <v>38281</v>
      </c>
      <c r="B1787" s="6">
        <f ca="1">OFFSET('iBoxx inputs'!B$6,MATCH($A1787,'iBoxx inputs'!$A$7:$A$4858,0),0)</f>
        <v>5.5603628678997499</v>
      </c>
      <c r="C1787" s="6">
        <f ca="1">OFFSET('iBoxx inputs'!C$6,MATCH($A1787,'iBoxx inputs'!$A$7:$A$4858,0),0)</f>
        <v>6.04918787057328</v>
      </c>
      <c r="D1787" s="6">
        <f ca="1">IFERROR(OFFSET('Bank of England inputs'!D$6,MATCH($A1787,'Bank of England inputs'!$A$7:$A$4920,0),0),D1786)</f>
        <v>2.758959253804627</v>
      </c>
      <c r="F1787" s="5">
        <f t="shared" si="82"/>
        <v>38281</v>
      </c>
      <c r="G1787" s="6">
        <f t="shared" ca="1" si="83"/>
        <v>5.8047753692365145</v>
      </c>
      <c r="H1787" s="6">
        <f t="shared" ca="1" si="81"/>
        <v>2.9640394740754639</v>
      </c>
    </row>
    <row r="1788" spans="1:8">
      <c r="A1788" s="5">
        <f>'iBoxx inputs'!A1792</f>
        <v>38282</v>
      </c>
      <c r="B1788" s="6">
        <f ca="1">OFFSET('iBoxx inputs'!B$6,MATCH($A1788,'iBoxx inputs'!$A$7:$A$4858,0),0)</f>
        <v>5.5505572267394498</v>
      </c>
      <c r="C1788" s="6">
        <f ca="1">OFFSET('iBoxx inputs'!C$6,MATCH($A1788,'iBoxx inputs'!$A$7:$A$4858,0),0)</f>
        <v>6.0350916953379103</v>
      </c>
      <c r="D1788" s="6">
        <f ca="1">IFERROR(OFFSET('Bank of England inputs'!D$6,MATCH($A1788,'Bank of England inputs'!$A$7:$A$4920,0),0),D1787)</f>
        <v>2.758959253804627</v>
      </c>
      <c r="F1788" s="5">
        <f t="shared" si="82"/>
        <v>38282</v>
      </c>
      <c r="G1788" s="6">
        <f t="shared" ca="1" si="83"/>
        <v>5.7928244610386805</v>
      </c>
      <c r="H1788" s="6">
        <f t="shared" ca="1" si="81"/>
        <v>2.9524094339459905</v>
      </c>
    </row>
    <row r="1789" spans="1:8">
      <c r="A1789" s="5">
        <f>'iBoxx inputs'!A1793</f>
        <v>38285</v>
      </c>
      <c r="B1789" s="6">
        <f ca="1">OFFSET('iBoxx inputs'!B$6,MATCH($A1789,'iBoxx inputs'!$A$7:$A$4858,0),0)</f>
        <v>5.5417881872532</v>
      </c>
      <c r="C1789" s="6">
        <f ca="1">OFFSET('iBoxx inputs'!C$6,MATCH($A1789,'iBoxx inputs'!$A$7:$A$4858,0),0)</f>
        <v>6.0255782873052999</v>
      </c>
      <c r="D1789" s="6">
        <f ca="1">IFERROR(OFFSET('Bank of England inputs'!D$6,MATCH($A1789,'Bank of England inputs'!$A$7:$A$4920,0),0),D1788)</f>
        <v>2.7592301649646434</v>
      </c>
      <c r="F1789" s="5">
        <f t="shared" si="82"/>
        <v>38285</v>
      </c>
      <c r="G1789" s="6">
        <f t="shared" ca="1" si="83"/>
        <v>5.7836832372792504</v>
      </c>
      <c r="H1789" s="6">
        <f t="shared" ca="1" si="81"/>
        <v>2.9432422444770179</v>
      </c>
    </row>
    <row r="1790" spans="1:8">
      <c r="A1790" s="5">
        <f>'iBoxx inputs'!A1794</f>
        <v>38286</v>
      </c>
      <c r="B1790" s="6">
        <f ca="1">OFFSET('iBoxx inputs'!B$6,MATCH($A1790,'iBoxx inputs'!$A$7:$A$4858,0),0)</f>
        <v>5.5591791730923603</v>
      </c>
      <c r="C1790" s="6">
        <f ca="1">OFFSET('iBoxx inputs'!C$6,MATCH($A1790,'iBoxx inputs'!$A$7:$A$4858,0),0)</f>
        <v>6.0418897554274604</v>
      </c>
      <c r="D1790" s="6">
        <f ca="1">IFERROR(OFFSET('Bank of England inputs'!D$6,MATCH($A1790,'Bank of England inputs'!$A$7:$A$4920,0),0),D1789)</f>
        <v>2.7690494893951367</v>
      </c>
      <c r="F1790" s="5">
        <f t="shared" si="82"/>
        <v>38286</v>
      </c>
      <c r="G1790" s="6">
        <f t="shared" ca="1" si="83"/>
        <v>5.8005344642599104</v>
      </c>
      <c r="H1790" s="6">
        <f t="shared" ca="1" si="81"/>
        <v>2.9498034572924769</v>
      </c>
    </row>
    <row r="1791" spans="1:8">
      <c r="A1791" s="5">
        <f>'iBoxx inputs'!A1795</f>
        <v>38287</v>
      </c>
      <c r="B1791" s="6">
        <f ca="1">OFFSET('iBoxx inputs'!B$6,MATCH($A1791,'iBoxx inputs'!$A$7:$A$4858,0),0)</f>
        <v>5.5771678995000302</v>
      </c>
      <c r="C1791" s="6">
        <f ca="1">OFFSET('iBoxx inputs'!C$6,MATCH($A1791,'iBoxx inputs'!$A$7:$A$4858,0),0)</f>
        <v>6.0575543266336602</v>
      </c>
      <c r="D1791" s="6">
        <f ca="1">IFERROR(OFFSET('Bank of England inputs'!D$6,MATCH($A1791,'Bank of England inputs'!$A$7:$A$4920,0),0),D1790)</f>
        <v>2.7785959744722533</v>
      </c>
      <c r="F1791" s="5">
        <f t="shared" si="82"/>
        <v>38287</v>
      </c>
      <c r="G1791" s="6">
        <f t="shared" ca="1" si="83"/>
        <v>5.8173611130668448</v>
      </c>
      <c r="H1791" s="6">
        <f t="shared" ca="1" si="81"/>
        <v>2.9566128139650427</v>
      </c>
    </row>
    <row r="1792" spans="1:8">
      <c r="A1792" s="5">
        <f>'iBoxx inputs'!A1796</f>
        <v>38288</v>
      </c>
      <c r="B1792" s="6">
        <f ca="1">OFFSET('iBoxx inputs'!B$6,MATCH($A1792,'iBoxx inputs'!$A$7:$A$4858,0),0)</f>
        <v>5.5990971858300798</v>
      </c>
      <c r="C1792" s="6">
        <f ca="1">OFFSET('iBoxx inputs'!C$6,MATCH($A1792,'iBoxx inputs'!$A$7:$A$4858,0),0)</f>
        <v>6.0787262923858298</v>
      </c>
      <c r="D1792" s="6">
        <f ca="1">IFERROR(OFFSET('Bank of England inputs'!D$6,MATCH($A1792,'Bank of England inputs'!$A$7:$A$4920,0),0),D1791)</f>
        <v>2.7676906467759332</v>
      </c>
      <c r="F1792" s="5">
        <f t="shared" si="82"/>
        <v>38288</v>
      </c>
      <c r="G1792" s="6">
        <f t="shared" ca="1" si="83"/>
        <v>5.8389117391079548</v>
      </c>
      <c r="H1792" s="6">
        <f t="shared" ca="1" si="81"/>
        <v>2.9885084241974003</v>
      </c>
    </row>
    <row r="1793" spans="1:8">
      <c r="A1793" s="5">
        <f>'iBoxx inputs'!A1797</f>
        <v>38289</v>
      </c>
      <c r="B1793" s="6">
        <f ca="1">OFFSET('iBoxx inputs'!B$6,MATCH($A1793,'iBoxx inputs'!$A$7:$A$4858,0),0)</f>
        <v>5.5915926422275799</v>
      </c>
      <c r="C1793" s="6">
        <f ca="1">OFFSET('iBoxx inputs'!C$6,MATCH($A1793,'iBoxx inputs'!$A$7:$A$4858,0),0)</f>
        <v>6.0689750993712197</v>
      </c>
      <c r="D1793" s="6">
        <f ca="1">IFERROR(OFFSET('Bank of England inputs'!D$6,MATCH($A1793,'Bank of England inputs'!$A$7:$A$4920,0),0),D1792)</f>
        <v>2.7679623085983485</v>
      </c>
      <c r="F1793" s="5">
        <f t="shared" si="82"/>
        <v>38289</v>
      </c>
      <c r="G1793" s="6">
        <f t="shared" ca="1" si="83"/>
        <v>5.8302838707994002</v>
      </c>
      <c r="H1793" s="6">
        <f t="shared" ca="1" si="81"/>
        <v>2.9798406949096856</v>
      </c>
    </row>
    <row r="1794" spans="1:8">
      <c r="A1794" s="5">
        <f>'iBoxx inputs'!A1798</f>
        <v>38291</v>
      </c>
      <c r="B1794" s="6">
        <f ca="1">OFFSET('iBoxx inputs'!B$6,MATCH($A1794,'iBoxx inputs'!$A$7:$A$4858,0),0)</f>
        <v>5.5914984401160801</v>
      </c>
      <c r="C1794" s="6">
        <f ca="1">OFFSET('iBoxx inputs'!C$6,MATCH($A1794,'iBoxx inputs'!$A$7:$A$4858,0),0)</f>
        <v>6.0688724863517303</v>
      </c>
      <c r="D1794" s="6">
        <f ca="1">IFERROR(OFFSET('Bank of England inputs'!D$6,MATCH($A1794,'Bank of England inputs'!$A$7:$A$4920,0),0),D1793)</f>
        <v>2.7679623085983485</v>
      </c>
      <c r="F1794" s="5">
        <f t="shared" si="82"/>
        <v>38291</v>
      </c>
      <c r="G1794" s="6">
        <f t="shared" ca="1" si="83"/>
        <v>5.8301854632339047</v>
      </c>
      <c r="H1794" s="6">
        <f t="shared" ca="1" si="81"/>
        <v>2.9797449378631491</v>
      </c>
    </row>
    <row r="1795" spans="1:8">
      <c r="A1795" s="5">
        <f>'iBoxx inputs'!A1799</f>
        <v>38292</v>
      </c>
      <c r="B1795" s="6">
        <f ca="1">OFFSET('iBoxx inputs'!B$6,MATCH($A1795,'iBoxx inputs'!$A$7:$A$4858,0),0)</f>
        <v>5.59031817377985</v>
      </c>
      <c r="C1795" s="6">
        <f ca="1">OFFSET('iBoxx inputs'!C$6,MATCH($A1795,'iBoxx inputs'!$A$7:$A$4858,0),0)</f>
        <v>6.0694100222984098</v>
      </c>
      <c r="D1795" s="6">
        <f ca="1">IFERROR(OFFSET('Bank of England inputs'!D$6,MATCH($A1795,'Bank of England inputs'!$A$7:$A$4920,0),0),D1794)</f>
        <v>2.7676906467759332</v>
      </c>
      <c r="F1795" s="5">
        <f t="shared" si="82"/>
        <v>38292</v>
      </c>
      <c r="G1795" s="6">
        <f t="shared" ca="1" si="83"/>
        <v>5.8298640980391294</v>
      </c>
      <c r="H1795" s="6">
        <f t="shared" ref="H1795:H1858" ca="1" si="84">((1+G1795/100)/(1+D1795/100)-1)*100</f>
        <v>2.9797044499017211</v>
      </c>
    </row>
    <row r="1796" spans="1:8">
      <c r="A1796" s="5">
        <f>'iBoxx inputs'!A1800</f>
        <v>38293</v>
      </c>
      <c r="B1796" s="6">
        <f ca="1">OFFSET('iBoxx inputs'!B$6,MATCH($A1796,'iBoxx inputs'!$A$7:$A$4858,0),0)</f>
        <v>5.6455365777841502</v>
      </c>
      <c r="C1796" s="6">
        <f ca="1">OFFSET('iBoxx inputs'!C$6,MATCH($A1796,'iBoxx inputs'!$A$7:$A$4858,0),0)</f>
        <v>6.1275067214873102</v>
      </c>
      <c r="D1796" s="6">
        <f ca="1">IFERROR(OFFSET('Bank of England inputs'!D$6,MATCH($A1796,'Bank of England inputs'!$A$7:$A$4920,0),0),D1795)</f>
        <v>2.766061794997543</v>
      </c>
      <c r="F1796" s="5">
        <f t="shared" ref="F1796:F1859" si="85">A1796</f>
        <v>38293</v>
      </c>
      <c r="G1796" s="6">
        <f t="shared" ref="G1796:G1859" ca="1" si="86">(B1796+C1796)/2</f>
        <v>5.8865216496357302</v>
      </c>
      <c r="H1796" s="6">
        <f t="shared" ca="1" si="84"/>
        <v>3.0364692390986159</v>
      </c>
    </row>
    <row r="1797" spans="1:8">
      <c r="A1797" s="5">
        <f>'iBoxx inputs'!A1801</f>
        <v>38294</v>
      </c>
      <c r="B1797" s="6">
        <f ca="1">OFFSET('iBoxx inputs'!B$6,MATCH($A1797,'iBoxx inputs'!$A$7:$A$4858,0),0)</f>
        <v>5.6174649947165198</v>
      </c>
      <c r="C1797" s="6">
        <f ca="1">OFFSET('iBoxx inputs'!C$6,MATCH($A1797,'iBoxx inputs'!$A$7:$A$4858,0),0)</f>
        <v>6.0925283137063904</v>
      </c>
      <c r="D1797" s="6">
        <f ca="1">IFERROR(OFFSET('Bank of England inputs'!D$6,MATCH($A1797,'Bank of England inputs'!$A$7:$A$4920,0),0),D1796)</f>
        <v>2.7666045325223099</v>
      </c>
      <c r="F1797" s="5">
        <f t="shared" si="85"/>
        <v>38294</v>
      </c>
      <c r="G1797" s="6">
        <f t="shared" ca="1" si="86"/>
        <v>5.8549966542114547</v>
      </c>
      <c r="H1797" s="6">
        <f t="shared" ca="1" si="84"/>
        <v>3.005248772923852</v>
      </c>
    </row>
    <row r="1798" spans="1:8">
      <c r="A1798" s="5">
        <f>'iBoxx inputs'!A1802</f>
        <v>38295</v>
      </c>
      <c r="B1798" s="6">
        <f ca="1">OFFSET('iBoxx inputs'!B$6,MATCH($A1798,'iBoxx inputs'!$A$7:$A$4858,0),0)</f>
        <v>5.5632767794253697</v>
      </c>
      <c r="C1798" s="6">
        <f ca="1">OFFSET('iBoxx inputs'!C$6,MATCH($A1798,'iBoxx inputs'!$A$7:$A$4858,0),0)</f>
        <v>6.0379797919299598</v>
      </c>
      <c r="D1798" s="6">
        <f ca="1">IFERROR(OFFSET('Bank of England inputs'!D$6,MATCH($A1798,'Bank of England inputs'!$A$7:$A$4920,0),0),D1797)</f>
        <v>2.7477919528950068</v>
      </c>
      <c r="F1798" s="5">
        <f t="shared" si="85"/>
        <v>38295</v>
      </c>
      <c r="G1798" s="6">
        <f t="shared" ca="1" si="86"/>
        <v>5.8006282856776643</v>
      </c>
      <c r="H1798" s="6">
        <f t="shared" ca="1" si="84"/>
        <v>2.971194100387331</v>
      </c>
    </row>
    <row r="1799" spans="1:8">
      <c r="A1799" s="5">
        <f>'iBoxx inputs'!A1803</f>
        <v>38296</v>
      </c>
      <c r="B1799" s="6">
        <f ca="1">OFFSET('iBoxx inputs'!B$6,MATCH($A1799,'iBoxx inputs'!$A$7:$A$4858,0),0)</f>
        <v>5.6014182100508796</v>
      </c>
      <c r="C1799" s="6">
        <f ca="1">OFFSET('iBoxx inputs'!C$6,MATCH($A1799,'iBoxx inputs'!$A$7:$A$4858,0),0)</f>
        <v>6.07832310164176</v>
      </c>
      <c r="D1799" s="6">
        <f ca="1">IFERROR(OFFSET('Bank of England inputs'!D$6,MATCH($A1799,'Bank of England inputs'!$A$7:$A$4920,0),0),D1798)</f>
        <v>2.7565234451638165</v>
      </c>
      <c r="F1799" s="5">
        <f t="shared" si="85"/>
        <v>38296</v>
      </c>
      <c r="G1799" s="6">
        <f t="shared" ca="1" si="86"/>
        <v>5.8398706558463198</v>
      </c>
      <c r="H1799" s="6">
        <f t="shared" ca="1" si="84"/>
        <v>3.000634030138194</v>
      </c>
    </row>
    <row r="1800" spans="1:8">
      <c r="A1800" s="5">
        <f>'iBoxx inputs'!A1804</f>
        <v>38299</v>
      </c>
      <c r="B1800" s="6">
        <f ca="1">OFFSET('iBoxx inputs'!B$6,MATCH($A1800,'iBoxx inputs'!$A$7:$A$4858,0),0)</f>
        <v>5.5757681669367098</v>
      </c>
      <c r="C1800" s="6">
        <f ca="1">OFFSET('iBoxx inputs'!C$6,MATCH($A1800,'iBoxx inputs'!$A$7:$A$4858,0),0)</f>
        <v>6.0573997886316997</v>
      </c>
      <c r="D1800" s="6">
        <f ca="1">IFERROR(OFFSET('Bank of England inputs'!D$6,MATCH($A1800,'Bank of England inputs'!$A$7:$A$4920,0),0),D1799)</f>
        <v>2.7366356056890639</v>
      </c>
      <c r="F1800" s="5">
        <f t="shared" si="85"/>
        <v>38299</v>
      </c>
      <c r="G1800" s="6">
        <f t="shared" ca="1" si="86"/>
        <v>5.8165839777842052</v>
      </c>
      <c r="H1800" s="6">
        <f t="shared" ca="1" si="84"/>
        <v>2.9979065928499082</v>
      </c>
    </row>
    <row r="1801" spans="1:8">
      <c r="A1801" s="5">
        <f>'iBoxx inputs'!A1805</f>
        <v>38300</v>
      </c>
      <c r="B1801" s="6">
        <f ca="1">OFFSET('iBoxx inputs'!B$6,MATCH($A1801,'iBoxx inputs'!$A$7:$A$4858,0),0)</f>
        <v>5.5537795725252899</v>
      </c>
      <c r="C1801" s="6">
        <f ca="1">OFFSET('iBoxx inputs'!C$6,MATCH($A1801,'iBoxx inputs'!$A$7:$A$4858,0),0)</f>
        <v>6.0300809035398002</v>
      </c>
      <c r="D1801" s="6">
        <f ca="1">IFERROR(OFFSET('Bank of England inputs'!D$6,MATCH($A1801,'Bank of England inputs'!$A$7:$A$4920,0),0),D1800)</f>
        <v>2.7374411302982571</v>
      </c>
      <c r="F1801" s="5">
        <f t="shared" si="85"/>
        <v>38300</v>
      </c>
      <c r="G1801" s="6">
        <f t="shared" ca="1" si="86"/>
        <v>5.7919302380325455</v>
      </c>
      <c r="H1801" s="6">
        <f t="shared" ca="1" si="84"/>
        <v>2.973102185658294</v>
      </c>
    </row>
    <row r="1802" spans="1:8">
      <c r="A1802" s="5">
        <f>'iBoxx inputs'!A1806</f>
        <v>38301</v>
      </c>
      <c r="B1802" s="6">
        <f ca="1">OFFSET('iBoxx inputs'!B$6,MATCH($A1802,'iBoxx inputs'!$A$7:$A$4858,0),0)</f>
        <v>5.5535595611764696</v>
      </c>
      <c r="C1802" s="6">
        <f ca="1">OFFSET('iBoxx inputs'!C$6,MATCH($A1802,'iBoxx inputs'!$A$7:$A$4858,0),0)</f>
        <v>6.0248576423234796</v>
      </c>
      <c r="D1802" s="6">
        <f ca="1">IFERROR(OFFSET('Bank of England inputs'!D$6,MATCH($A1802,'Bank of England inputs'!$A$7:$A$4920,0),0),D1801)</f>
        <v>2.7475223236188784</v>
      </c>
      <c r="F1802" s="5">
        <f t="shared" si="85"/>
        <v>38301</v>
      </c>
      <c r="G1802" s="6">
        <f t="shared" ca="1" si="86"/>
        <v>5.7892086017499746</v>
      </c>
      <c r="H1802" s="6">
        <f t="shared" ca="1" si="84"/>
        <v>2.9603500009964812</v>
      </c>
    </row>
    <row r="1803" spans="1:8">
      <c r="A1803" s="5">
        <f>'iBoxx inputs'!A1807</f>
        <v>38302</v>
      </c>
      <c r="B1803" s="6">
        <f ca="1">OFFSET('iBoxx inputs'!B$6,MATCH($A1803,'iBoxx inputs'!$A$7:$A$4858,0),0)</f>
        <v>5.51202376039579</v>
      </c>
      <c r="C1803" s="6">
        <f ca="1">OFFSET('iBoxx inputs'!C$6,MATCH($A1803,'iBoxx inputs'!$A$7:$A$4858,0),0)</f>
        <v>5.9743254655551397</v>
      </c>
      <c r="D1803" s="6">
        <f ca="1">IFERROR(OFFSET('Bank of England inputs'!D$6,MATCH($A1803,'Bank of England inputs'!$A$7:$A$4920,0),0),D1802)</f>
        <v>2.7287004318806485</v>
      </c>
      <c r="F1803" s="5">
        <f t="shared" si="85"/>
        <v>38302</v>
      </c>
      <c r="G1803" s="6">
        <f t="shared" ca="1" si="86"/>
        <v>5.7431746129754648</v>
      </c>
      <c r="H1803" s="6">
        <f t="shared" ca="1" si="84"/>
        <v>2.934403110738959</v>
      </c>
    </row>
    <row r="1804" spans="1:8">
      <c r="A1804" s="5">
        <f>'iBoxx inputs'!A1808</f>
        <v>38303</v>
      </c>
      <c r="B1804" s="6">
        <f ca="1">OFFSET('iBoxx inputs'!B$6,MATCH($A1804,'iBoxx inputs'!$A$7:$A$4858,0),0)</f>
        <v>5.4759589234692596</v>
      </c>
      <c r="C1804" s="6">
        <f ca="1">OFFSET('iBoxx inputs'!C$6,MATCH($A1804,'iBoxx inputs'!$A$7:$A$4858,0),0)</f>
        <v>5.93406551560469</v>
      </c>
      <c r="D1804" s="6">
        <f ca="1">IFERROR(OFFSET('Bank of England inputs'!D$6,MATCH($A1804,'Bank of England inputs'!$A$7:$A$4920,0),0),D1803)</f>
        <v>2.7096014137050872</v>
      </c>
      <c r="F1804" s="5">
        <f t="shared" si="85"/>
        <v>38303</v>
      </c>
      <c r="G1804" s="6">
        <f t="shared" ca="1" si="86"/>
        <v>5.7050122195369752</v>
      </c>
      <c r="H1804" s="6">
        <f t="shared" ca="1" si="84"/>
        <v>2.9163883070353114</v>
      </c>
    </row>
    <row r="1805" spans="1:8">
      <c r="A1805" s="5">
        <f>'iBoxx inputs'!A1809</f>
        <v>38306</v>
      </c>
      <c r="B1805" s="6">
        <f ca="1">OFFSET('iBoxx inputs'!B$6,MATCH($A1805,'iBoxx inputs'!$A$7:$A$4858,0),0)</f>
        <v>5.4423885897058302</v>
      </c>
      <c r="C1805" s="6">
        <f ca="1">OFFSET('iBoxx inputs'!C$6,MATCH($A1805,'iBoxx inputs'!$A$7:$A$4858,0),0)</f>
        <v>5.8968886140453796</v>
      </c>
      <c r="D1805" s="6">
        <f ca="1">IFERROR(OFFSET('Bank of England inputs'!D$6,MATCH($A1805,'Bank of England inputs'!$A$7:$A$4920,0),0),D1804)</f>
        <v>2.7000490918016817</v>
      </c>
      <c r="F1805" s="5">
        <f t="shared" si="85"/>
        <v>38306</v>
      </c>
      <c r="G1805" s="6">
        <f t="shared" ca="1" si="86"/>
        <v>5.6696386018756044</v>
      </c>
      <c r="H1805" s="6">
        <f t="shared" ca="1" si="84"/>
        <v>2.8915171281169272</v>
      </c>
    </row>
    <row r="1806" spans="1:8">
      <c r="A1806" s="5">
        <f>'iBoxx inputs'!A1810</f>
        <v>38307</v>
      </c>
      <c r="B1806" s="6">
        <f ca="1">OFFSET('iBoxx inputs'!B$6,MATCH($A1806,'iBoxx inputs'!$A$7:$A$4858,0),0)</f>
        <v>5.4238707160497102</v>
      </c>
      <c r="C1806" s="6">
        <f ca="1">OFFSET('iBoxx inputs'!C$6,MATCH($A1806,'iBoxx inputs'!$A$7:$A$4858,0),0)</f>
        <v>5.8779046810700804</v>
      </c>
      <c r="D1806" s="6">
        <f ca="1">IFERROR(OFFSET('Bank of England inputs'!D$6,MATCH($A1806,'Bank of England inputs'!$A$7:$A$4920,0),0),D1805)</f>
        <v>2.6904948939513007</v>
      </c>
      <c r="F1806" s="5">
        <f t="shared" si="85"/>
        <v>38307</v>
      </c>
      <c r="G1806" s="6">
        <f t="shared" ca="1" si="86"/>
        <v>5.6508876985598953</v>
      </c>
      <c r="H1806" s="6">
        <f t="shared" ca="1" si="84"/>
        <v>2.8828303998980731</v>
      </c>
    </row>
    <row r="1807" spans="1:8">
      <c r="A1807" s="5">
        <f>'iBoxx inputs'!A1811</f>
        <v>38308</v>
      </c>
      <c r="B1807" s="6">
        <f ca="1">OFFSET('iBoxx inputs'!B$6,MATCH($A1807,'iBoxx inputs'!$A$7:$A$4858,0),0)</f>
        <v>5.4457496643168302</v>
      </c>
      <c r="C1807" s="6">
        <f ca="1">OFFSET('iBoxx inputs'!C$6,MATCH($A1807,'iBoxx inputs'!$A$7:$A$4858,0),0)</f>
        <v>5.9020499832520903</v>
      </c>
      <c r="D1807" s="6">
        <f ca="1">IFERROR(OFFSET('Bank of England inputs'!D$6,MATCH($A1807,'Bank of England inputs'!$A$7:$A$4920,0),0),D1806)</f>
        <v>2.6995189947973008</v>
      </c>
      <c r="F1807" s="5">
        <f t="shared" si="85"/>
        <v>38308</v>
      </c>
      <c r="G1807" s="6">
        <f t="shared" ca="1" si="86"/>
        <v>5.6738998237844598</v>
      </c>
      <c r="H1807" s="6">
        <f t="shared" ca="1" si="84"/>
        <v>2.8961974292575077</v>
      </c>
    </row>
    <row r="1808" spans="1:8">
      <c r="A1808" s="5">
        <f>'iBoxx inputs'!A1812</f>
        <v>38309</v>
      </c>
      <c r="B1808" s="6">
        <f ca="1">OFFSET('iBoxx inputs'!B$6,MATCH($A1808,'iBoxx inputs'!$A$7:$A$4858,0),0)</f>
        <v>5.4716254829716702</v>
      </c>
      <c r="C1808" s="6">
        <f ca="1">OFFSET('iBoxx inputs'!C$6,MATCH($A1808,'iBoxx inputs'!$A$7:$A$4858,0),0)</f>
        <v>5.9266225566809796</v>
      </c>
      <c r="D1808" s="6">
        <f ca="1">IFERROR(OFFSET('Bank of England inputs'!D$6,MATCH($A1808,'Bank of England inputs'!$A$7:$A$4920,0),0),D1807)</f>
        <v>2.7082720047100439</v>
      </c>
      <c r="F1808" s="5">
        <f t="shared" si="85"/>
        <v>38309</v>
      </c>
      <c r="G1808" s="6">
        <f t="shared" ca="1" si="86"/>
        <v>5.6991240198263249</v>
      </c>
      <c r="H1808" s="6">
        <f t="shared" ca="1" si="84"/>
        <v>2.9119874735884288</v>
      </c>
    </row>
    <row r="1809" spans="1:8">
      <c r="A1809" s="5">
        <f>'iBoxx inputs'!A1813</f>
        <v>38310</v>
      </c>
      <c r="B1809" s="6">
        <f ca="1">OFFSET('iBoxx inputs'!B$6,MATCH($A1809,'iBoxx inputs'!$A$7:$A$4858,0),0)</f>
        <v>5.4442494450401897</v>
      </c>
      <c r="C1809" s="6">
        <f ca="1">OFFSET('iBoxx inputs'!C$6,MATCH($A1809,'iBoxx inputs'!$A$7:$A$4858,0),0)</f>
        <v>5.8986710079554001</v>
      </c>
      <c r="D1809" s="6">
        <f ca="1">IFERROR(OFFSET('Bank of England inputs'!D$6,MATCH($A1809,'Bank of England inputs'!$A$7:$A$4920,0),0),D1808)</f>
        <v>2.7090694935217874</v>
      </c>
      <c r="F1809" s="5">
        <f t="shared" si="85"/>
        <v>38310</v>
      </c>
      <c r="G1809" s="6">
        <f t="shared" ca="1" si="86"/>
        <v>5.6714602264977945</v>
      </c>
      <c r="H1809" s="6">
        <f t="shared" ca="1" si="84"/>
        <v>2.8842542801567062</v>
      </c>
    </row>
    <row r="1810" spans="1:8">
      <c r="A1810" s="5">
        <f>'iBoxx inputs'!A1814</f>
        <v>38313</v>
      </c>
      <c r="B1810" s="6">
        <f ca="1">OFFSET('iBoxx inputs'!B$6,MATCH($A1810,'iBoxx inputs'!$A$7:$A$4858,0),0)</f>
        <v>5.4072059434246302</v>
      </c>
      <c r="C1810" s="6">
        <f ca="1">OFFSET('iBoxx inputs'!C$6,MATCH($A1810,'iBoxx inputs'!$A$7:$A$4858,0),0)</f>
        <v>5.8580826860955204</v>
      </c>
      <c r="D1810" s="6">
        <f ca="1">IFERROR(OFFSET('Bank of England inputs'!D$6,MATCH($A1810,'Bank of England inputs'!$A$7:$A$4920,0),0),D1809)</f>
        <v>2.7101335428122653</v>
      </c>
      <c r="F1810" s="5">
        <f t="shared" si="85"/>
        <v>38313</v>
      </c>
      <c r="G1810" s="6">
        <f t="shared" ca="1" si="86"/>
        <v>5.6326443147600749</v>
      </c>
      <c r="H1810" s="6">
        <f t="shared" ca="1" si="84"/>
        <v>2.8453967209862707</v>
      </c>
    </row>
    <row r="1811" spans="1:8">
      <c r="A1811" s="5">
        <f>'iBoxx inputs'!A1815</f>
        <v>38314</v>
      </c>
      <c r="B1811" s="6">
        <f ca="1">OFFSET('iBoxx inputs'!B$6,MATCH($A1811,'iBoxx inputs'!$A$7:$A$4858,0),0)</f>
        <v>5.3926936742827802</v>
      </c>
      <c r="C1811" s="6">
        <f ca="1">OFFSET('iBoxx inputs'!C$6,MATCH($A1811,'iBoxx inputs'!$A$7:$A$4858,0),0)</f>
        <v>5.8413097075360199</v>
      </c>
      <c r="D1811" s="6">
        <f ca="1">IFERROR(OFFSET('Bank of England inputs'!D$6,MATCH($A1811,'Bank of England inputs'!$A$7:$A$4920,0),0),D1810)</f>
        <v>2.710665880966423</v>
      </c>
      <c r="F1811" s="5">
        <f t="shared" si="85"/>
        <v>38314</v>
      </c>
      <c r="G1811" s="6">
        <f t="shared" ca="1" si="86"/>
        <v>5.6170016909094</v>
      </c>
      <c r="H1811" s="6">
        <f t="shared" ca="1" si="84"/>
        <v>2.8296338895428708</v>
      </c>
    </row>
    <row r="1812" spans="1:8">
      <c r="A1812" s="5">
        <f>'iBoxx inputs'!A1816</f>
        <v>38315</v>
      </c>
      <c r="B1812" s="6">
        <f ca="1">OFFSET('iBoxx inputs'!B$6,MATCH($A1812,'iBoxx inputs'!$A$7:$A$4858,0),0)</f>
        <v>5.3834250182538597</v>
      </c>
      <c r="C1812" s="6">
        <f ca="1">OFFSET('iBoxx inputs'!C$6,MATCH($A1812,'iBoxx inputs'!$A$7:$A$4858,0),0)</f>
        <v>5.8317080641517496</v>
      </c>
      <c r="D1812" s="6">
        <f ca="1">IFERROR(OFFSET('Bank of England inputs'!D$6,MATCH($A1812,'Bank of England inputs'!$A$7:$A$4920,0),0),D1811)</f>
        <v>2.7005793970342751</v>
      </c>
      <c r="F1812" s="5">
        <f t="shared" si="85"/>
        <v>38315</v>
      </c>
      <c r="G1812" s="6">
        <f t="shared" ca="1" si="86"/>
        <v>5.6075665412028046</v>
      </c>
      <c r="H1812" s="6">
        <f t="shared" ca="1" si="84"/>
        <v>2.8305460020145556</v>
      </c>
    </row>
    <row r="1813" spans="1:8">
      <c r="A1813" s="5">
        <f>'iBoxx inputs'!A1817</f>
        <v>38316</v>
      </c>
      <c r="B1813" s="6">
        <f ca="1">OFFSET('iBoxx inputs'!B$6,MATCH($A1813,'iBoxx inputs'!$A$7:$A$4858,0),0)</f>
        <v>5.3445637924256504</v>
      </c>
      <c r="C1813" s="6">
        <f ca="1">OFFSET('iBoxx inputs'!C$6,MATCH($A1813,'iBoxx inputs'!$A$7:$A$4858,0),0)</f>
        <v>5.7939917123243001</v>
      </c>
      <c r="D1813" s="6">
        <f ca="1">IFERROR(OFFSET('Bank of England inputs'!D$6,MATCH($A1813,'Bank of England inputs'!$A$7:$A$4920,0),0),D1812)</f>
        <v>2.6915520628683742</v>
      </c>
      <c r="F1813" s="5">
        <f t="shared" si="85"/>
        <v>38316</v>
      </c>
      <c r="G1813" s="6">
        <f t="shared" ca="1" si="86"/>
        <v>5.5692777523749752</v>
      </c>
      <c r="H1813" s="6">
        <f t="shared" ca="1" si="84"/>
        <v>2.8023003175030814</v>
      </c>
    </row>
    <row r="1814" spans="1:8">
      <c r="A1814" s="5">
        <f>'iBoxx inputs'!A1818</f>
        <v>38317</v>
      </c>
      <c r="B1814" s="6">
        <f ca="1">OFFSET('iBoxx inputs'!B$6,MATCH($A1814,'iBoxx inputs'!$A$7:$A$4858,0),0)</f>
        <v>5.3566986652963804</v>
      </c>
      <c r="C1814" s="6">
        <f ca="1">OFFSET('iBoxx inputs'!C$6,MATCH($A1814,'iBoxx inputs'!$A$7:$A$4858,0),0)</f>
        <v>5.8042512148566896</v>
      </c>
      <c r="D1814" s="6">
        <f ca="1">IFERROR(OFFSET('Bank of England inputs'!D$6,MATCH($A1814,'Bank of England inputs'!$A$7:$A$4920,0),0),D1813)</f>
        <v>2.6915520628683742</v>
      </c>
      <c r="F1814" s="5">
        <f t="shared" si="85"/>
        <v>38317</v>
      </c>
      <c r="G1814" s="6">
        <f t="shared" ca="1" si="86"/>
        <v>5.5804749400765346</v>
      </c>
      <c r="H1814" s="6">
        <f t="shared" ca="1" si="84"/>
        <v>2.8132040262080604</v>
      </c>
    </row>
    <row r="1815" spans="1:8">
      <c r="A1815" s="5">
        <f>'iBoxx inputs'!A1819</f>
        <v>38320</v>
      </c>
      <c r="B1815" s="6">
        <f ca="1">OFFSET('iBoxx inputs'!B$6,MATCH($A1815,'iBoxx inputs'!$A$7:$A$4858,0),0)</f>
        <v>5.4018154790471202</v>
      </c>
      <c r="C1815" s="6">
        <f ca="1">OFFSET('iBoxx inputs'!C$6,MATCH($A1815,'iBoxx inputs'!$A$7:$A$4858,0),0)</f>
        <v>5.84239677028794</v>
      </c>
      <c r="D1815" s="6">
        <f ca="1">IFERROR(OFFSET('Bank of England inputs'!D$6,MATCH($A1815,'Bank of England inputs'!$A$7:$A$4920,0),0),D1814)</f>
        <v>2.6806755695208295</v>
      </c>
      <c r="F1815" s="5">
        <f t="shared" si="85"/>
        <v>38320</v>
      </c>
      <c r="G1815" s="6">
        <f t="shared" ca="1" si="86"/>
        <v>5.6221061246675301</v>
      </c>
      <c r="H1815" s="6">
        <f t="shared" ca="1" si="84"/>
        <v>2.864638880521575</v>
      </c>
    </row>
    <row r="1816" spans="1:8">
      <c r="A1816" s="5">
        <f>'iBoxx inputs'!A1820</f>
        <v>38321</v>
      </c>
      <c r="B1816" s="6">
        <f ca="1">OFFSET('iBoxx inputs'!B$6,MATCH($A1816,'iBoxx inputs'!$A$7:$A$4858,0),0)</f>
        <v>5.40353563972206</v>
      </c>
      <c r="C1816" s="6">
        <f ca="1">OFFSET('iBoxx inputs'!C$6,MATCH($A1816,'iBoxx inputs'!$A$7:$A$4858,0),0)</f>
        <v>5.8403628411675301</v>
      </c>
      <c r="D1816" s="6">
        <f ca="1">IFERROR(OFFSET('Bank of England inputs'!D$6,MATCH($A1816,'Bank of England inputs'!$A$7:$A$4920,0),0),D1815)</f>
        <v>2.6809388196012973</v>
      </c>
      <c r="F1816" s="5">
        <f t="shared" si="85"/>
        <v>38321</v>
      </c>
      <c r="G1816" s="6">
        <f t="shared" ca="1" si="86"/>
        <v>5.6219492404447955</v>
      </c>
      <c r="H1816" s="6">
        <f t="shared" ca="1" si="84"/>
        <v>2.8642223714086867</v>
      </c>
    </row>
    <row r="1817" spans="1:8">
      <c r="A1817" s="5">
        <f>'iBoxx inputs'!A1821</f>
        <v>38322</v>
      </c>
      <c r="B1817" s="6">
        <f ca="1">OFFSET('iBoxx inputs'!B$6,MATCH($A1817,'iBoxx inputs'!$A$7:$A$4858,0),0)</f>
        <v>5.4283834469929904</v>
      </c>
      <c r="C1817" s="6">
        <f ca="1">OFFSET('iBoxx inputs'!C$6,MATCH($A1817,'iBoxx inputs'!$A$7:$A$4858,0),0)</f>
        <v>5.8734890912004802</v>
      </c>
      <c r="D1817" s="6">
        <f ca="1">IFERROR(OFFSET('Bank of England inputs'!D$6,MATCH($A1817,'Bank of England inputs'!$A$7:$A$4920,0),0),D1816)</f>
        <v>2.6902307314678575</v>
      </c>
      <c r="F1817" s="5">
        <f t="shared" si="85"/>
        <v>38322</v>
      </c>
      <c r="G1817" s="6">
        <f t="shared" ca="1" si="86"/>
        <v>5.6509362690967357</v>
      </c>
      <c r="H1817" s="6">
        <f t="shared" ca="1" si="84"/>
        <v>2.8831423559374958</v>
      </c>
    </row>
    <row r="1818" spans="1:8">
      <c r="A1818" s="5">
        <f>'iBoxx inputs'!A1822</f>
        <v>38323</v>
      </c>
      <c r="B1818" s="6">
        <f ca="1">OFFSET('iBoxx inputs'!B$6,MATCH($A1818,'iBoxx inputs'!$A$7:$A$4858,0),0)</f>
        <v>5.4678531349040398</v>
      </c>
      <c r="C1818" s="6">
        <f ca="1">OFFSET('iBoxx inputs'!C$6,MATCH($A1818,'iBoxx inputs'!$A$7:$A$4858,0),0)</f>
        <v>5.9138450304114603</v>
      </c>
      <c r="D1818" s="6">
        <f ca="1">IFERROR(OFFSET('Bank of England inputs'!D$6,MATCH($A1818,'Bank of England inputs'!$A$7:$A$4920,0),0),D1817)</f>
        <v>2.7191518602140086</v>
      </c>
      <c r="F1818" s="5">
        <f t="shared" si="85"/>
        <v>38323</v>
      </c>
      <c r="G1818" s="6">
        <f t="shared" ca="1" si="86"/>
        <v>5.69084908265775</v>
      </c>
      <c r="H1818" s="6">
        <f t="shared" ca="1" si="84"/>
        <v>2.8930313078205705</v>
      </c>
    </row>
    <row r="1819" spans="1:8">
      <c r="A1819" s="5">
        <f>'iBoxx inputs'!A1823</f>
        <v>38324</v>
      </c>
      <c r="B1819" s="6">
        <f ca="1">OFFSET('iBoxx inputs'!B$6,MATCH($A1819,'iBoxx inputs'!$A$7:$A$4858,0),0)</f>
        <v>5.4465503899528098</v>
      </c>
      <c r="C1819" s="6">
        <f ca="1">OFFSET('iBoxx inputs'!C$6,MATCH($A1819,'iBoxx inputs'!$A$7:$A$4858,0),0)</f>
        <v>5.8891394069182699</v>
      </c>
      <c r="D1819" s="6">
        <f ca="1">IFERROR(OFFSET('Bank of England inputs'!D$6,MATCH($A1819,'Bank of England inputs'!$A$7:$A$4920,0),0),D1818)</f>
        <v>2.7098674521355059</v>
      </c>
      <c r="F1819" s="5">
        <f t="shared" si="85"/>
        <v>38324</v>
      </c>
      <c r="G1819" s="6">
        <f t="shared" ca="1" si="86"/>
        <v>5.6678448984355398</v>
      </c>
      <c r="H1819" s="6">
        <f t="shared" ca="1" si="84"/>
        <v>2.8799350244303579</v>
      </c>
    </row>
    <row r="1820" spans="1:8">
      <c r="A1820" s="5">
        <f>'iBoxx inputs'!A1824</f>
        <v>38327</v>
      </c>
      <c r="B1820" s="6">
        <f ca="1">OFFSET('iBoxx inputs'!B$6,MATCH($A1820,'iBoxx inputs'!$A$7:$A$4858,0),0)</f>
        <v>5.4087127288337697</v>
      </c>
      <c r="C1820" s="6">
        <f ca="1">OFFSET('iBoxx inputs'!C$6,MATCH($A1820,'iBoxx inputs'!$A$7:$A$4858,0),0)</f>
        <v>5.8499202094986504</v>
      </c>
      <c r="D1820" s="6">
        <f ca="1">IFERROR(OFFSET('Bank of England inputs'!D$6,MATCH($A1820,'Bank of England inputs'!$A$7:$A$4920,0),0),D1819)</f>
        <v>2.7011099106178271</v>
      </c>
      <c r="F1820" s="5">
        <f t="shared" si="85"/>
        <v>38327</v>
      </c>
      <c r="G1820" s="6">
        <f t="shared" ca="1" si="86"/>
        <v>5.6293164691662101</v>
      </c>
      <c r="H1820" s="6">
        <f t="shared" ca="1" si="84"/>
        <v>2.8511927096959599</v>
      </c>
    </row>
    <row r="1821" spans="1:8">
      <c r="A1821" s="5">
        <f>'iBoxx inputs'!A1825</f>
        <v>38328</v>
      </c>
      <c r="B1821" s="6">
        <f ca="1">OFFSET('iBoxx inputs'!B$6,MATCH($A1821,'iBoxx inputs'!$A$7:$A$4858,0),0)</f>
        <v>5.3888016335129496</v>
      </c>
      <c r="C1821" s="6">
        <f ca="1">OFFSET('iBoxx inputs'!C$6,MATCH($A1821,'iBoxx inputs'!$A$7:$A$4858,0),0)</f>
        <v>5.8294297605296403</v>
      </c>
      <c r="D1821" s="6">
        <f ca="1">IFERROR(OFFSET('Bank of England inputs'!D$6,MATCH($A1821,'Bank of England inputs'!$A$7:$A$4920,0),0),D1820)</f>
        <v>2.7016406326751286</v>
      </c>
      <c r="F1821" s="5">
        <f t="shared" si="85"/>
        <v>38328</v>
      </c>
      <c r="G1821" s="6">
        <f t="shared" ca="1" si="86"/>
        <v>5.609115697021295</v>
      </c>
      <c r="H1821" s="6">
        <f t="shared" ca="1" si="84"/>
        <v>2.8309918385287514</v>
      </c>
    </row>
    <row r="1822" spans="1:8">
      <c r="A1822" s="5">
        <f>'iBoxx inputs'!A1826</f>
        <v>38329</v>
      </c>
      <c r="B1822" s="6">
        <f ca="1">OFFSET('iBoxx inputs'!B$6,MATCH($A1822,'iBoxx inputs'!$A$7:$A$4858,0),0)</f>
        <v>5.3773852105319797</v>
      </c>
      <c r="C1822" s="6">
        <f ca="1">OFFSET('iBoxx inputs'!C$6,MATCH($A1822,'iBoxx inputs'!$A$7:$A$4858,0),0)</f>
        <v>5.8167828792076497</v>
      </c>
      <c r="D1822" s="6">
        <f ca="1">IFERROR(OFFSET('Bank of England inputs'!D$6,MATCH($A1822,'Bank of England inputs'!$A$7:$A$4920,0),0),D1821)</f>
        <v>2.6822558459422163</v>
      </c>
      <c r="F1822" s="5">
        <f t="shared" si="85"/>
        <v>38329</v>
      </c>
      <c r="G1822" s="6">
        <f t="shared" ca="1" si="86"/>
        <v>5.5970840448698151</v>
      </c>
      <c r="H1822" s="6">
        <f t="shared" ca="1" si="84"/>
        <v>2.8386873417553415</v>
      </c>
    </row>
    <row r="1823" spans="1:8">
      <c r="A1823" s="5">
        <f>'iBoxx inputs'!A1827</f>
        <v>38330</v>
      </c>
      <c r="B1823" s="6">
        <f ca="1">OFFSET('iBoxx inputs'!B$6,MATCH($A1823,'iBoxx inputs'!$A$7:$A$4858,0),0)</f>
        <v>5.3636298428026503</v>
      </c>
      <c r="C1823" s="6">
        <f ca="1">OFFSET('iBoxx inputs'!C$6,MATCH($A1823,'iBoxx inputs'!$A$7:$A$4858,0),0)</f>
        <v>5.7984602779219001</v>
      </c>
      <c r="D1823" s="6">
        <f ca="1">IFERROR(OFFSET('Bank of England inputs'!D$6,MATCH($A1823,'Bank of England inputs'!$A$7:$A$4920,0),0),D1822)</f>
        <v>2.6726933280927456</v>
      </c>
      <c r="F1823" s="5">
        <f t="shared" si="85"/>
        <v>38330</v>
      </c>
      <c r="G1823" s="6">
        <f t="shared" ca="1" si="86"/>
        <v>5.5810450603622748</v>
      </c>
      <c r="H1823" s="6">
        <f t="shared" ca="1" si="84"/>
        <v>2.8326438491058425</v>
      </c>
    </row>
    <row r="1824" spans="1:8">
      <c r="A1824" s="5">
        <f>'iBoxx inputs'!A1828</f>
        <v>38331</v>
      </c>
      <c r="B1824" s="6">
        <f ca="1">OFFSET('iBoxx inputs'!B$6,MATCH($A1824,'iBoxx inputs'!$A$7:$A$4858,0),0)</f>
        <v>5.3646985577222601</v>
      </c>
      <c r="C1824" s="6">
        <f ca="1">OFFSET('iBoxx inputs'!C$6,MATCH($A1824,'iBoxx inputs'!$A$7:$A$4858,0),0)</f>
        <v>5.8017401604226002</v>
      </c>
      <c r="D1824" s="6">
        <f ca="1">IFERROR(OFFSET('Bank of England inputs'!D$6,MATCH($A1824,'Bank of England inputs'!$A$7:$A$4920,0),0),D1823)</f>
        <v>2.6729559748427612</v>
      </c>
      <c r="F1824" s="5">
        <f t="shared" si="85"/>
        <v>38331</v>
      </c>
      <c r="G1824" s="6">
        <f t="shared" ca="1" si="86"/>
        <v>5.5832193590724302</v>
      </c>
      <c r="H1824" s="6">
        <f t="shared" ca="1" si="84"/>
        <v>2.8344984875498636</v>
      </c>
    </row>
    <row r="1825" spans="1:8">
      <c r="A1825" s="5">
        <f>'iBoxx inputs'!A1829</f>
        <v>38334</v>
      </c>
      <c r="B1825" s="6">
        <f ca="1">OFFSET('iBoxx inputs'!B$6,MATCH($A1825,'iBoxx inputs'!$A$7:$A$4858,0),0)</f>
        <v>5.34026585786863</v>
      </c>
      <c r="C1825" s="6">
        <f ca="1">OFFSET('iBoxx inputs'!C$6,MATCH($A1825,'iBoxx inputs'!$A$7:$A$4858,0),0)</f>
        <v>5.7826048519324598</v>
      </c>
      <c r="D1825" s="6">
        <f ca="1">IFERROR(OFFSET('Bank of England inputs'!D$6,MATCH($A1825,'Bank of England inputs'!$A$7:$A$4920,0),0),D1824)</f>
        <v>2.673218673218658</v>
      </c>
      <c r="F1825" s="5">
        <f t="shared" si="85"/>
        <v>38334</v>
      </c>
      <c r="G1825" s="6">
        <f t="shared" ca="1" si="86"/>
        <v>5.5614353549005449</v>
      </c>
      <c r="H1825" s="6">
        <f t="shared" ca="1" si="84"/>
        <v>2.8130185446648026</v>
      </c>
    </row>
    <row r="1826" spans="1:8">
      <c r="A1826" s="5">
        <f>'iBoxx inputs'!A1830</f>
        <v>38335</v>
      </c>
      <c r="B1826" s="6">
        <f ca="1">OFFSET('iBoxx inputs'!B$6,MATCH($A1826,'iBoxx inputs'!$A$7:$A$4858,0),0)</f>
        <v>5.3335297551983496</v>
      </c>
      <c r="C1826" s="6">
        <f ca="1">OFFSET('iBoxx inputs'!C$6,MATCH($A1826,'iBoxx inputs'!$A$7:$A$4858,0),0)</f>
        <v>5.7801028377620396</v>
      </c>
      <c r="D1826" s="6">
        <f ca="1">IFERROR(OFFSET('Bank of England inputs'!D$6,MATCH($A1826,'Bank of England inputs'!$A$7:$A$4920,0),0),D1825)</f>
        <v>2.6934041089157423</v>
      </c>
      <c r="F1826" s="5">
        <f t="shared" si="85"/>
        <v>38335</v>
      </c>
      <c r="G1826" s="6">
        <f t="shared" ca="1" si="86"/>
        <v>5.5568162964801946</v>
      </c>
      <c r="H1826" s="6">
        <f t="shared" ca="1" si="84"/>
        <v>2.7883116860431878</v>
      </c>
    </row>
    <row r="1827" spans="1:8">
      <c r="A1827" s="5">
        <f>'iBoxx inputs'!A1831</f>
        <v>38336</v>
      </c>
      <c r="B1827" s="6">
        <f ca="1">OFFSET('iBoxx inputs'!B$6,MATCH($A1827,'iBoxx inputs'!$A$7:$A$4858,0),0)</f>
        <v>5.2915200861950398</v>
      </c>
      <c r="C1827" s="6">
        <f ca="1">OFFSET('iBoxx inputs'!C$6,MATCH($A1827,'iBoxx inputs'!$A$7:$A$4858,0),0)</f>
        <v>5.7365100638973896</v>
      </c>
      <c r="D1827" s="6">
        <f ca="1">IFERROR(OFFSET('Bank of England inputs'!D$6,MATCH($A1827,'Bank of England inputs'!$A$7:$A$4920,0),0),D1826)</f>
        <v>2.6647000983284208</v>
      </c>
      <c r="F1827" s="5">
        <f t="shared" si="85"/>
        <v>38336</v>
      </c>
      <c r="G1827" s="6">
        <f t="shared" ca="1" si="86"/>
        <v>5.5140150750462151</v>
      </c>
      <c r="H1827" s="6">
        <f t="shared" ca="1" si="84"/>
        <v>2.7753599572090781</v>
      </c>
    </row>
    <row r="1828" spans="1:8">
      <c r="A1828" s="5">
        <f>'iBoxx inputs'!A1832</f>
        <v>38337</v>
      </c>
      <c r="B1828" s="6">
        <f ca="1">OFFSET('iBoxx inputs'!B$6,MATCH($A1828,'iBoxx inputs'!$A$7:$A$4858,0),0)</f>
        <v>5.29038865369467</v>
      </c>
      <c r="C1828" s="6">
        <f ca="1">OFFSET('iBoxx inputs'!C$6,MATCH($A1828,'iBoxx inputs'!$A$7:$A$4858,0),0)</f>
        <v>5.7362548321874698</v>
      </c>
      <c r="D1828" s="6">
        <f ca="1">IFERROR(OFFSET('Bank of England inputs'!D$6,MATCH($A1828,'Bank of England inputs'!$A$7:$A$4920,0),0),D1827)</f>
        <v>2.6745329400196693</v>
      </c>
      <c r="F1828" s="5">
        <f t="shared" si="85"/>
        <v>38337</v>
      </c>
      <c r="G1828" s="6">
        <f t="shared" ca="1" si="86"/>
        <v>5.5133217429410699</v>
      </c>
      <c r="H1828" s="6">
        <f t="shared" ca="1" si="84"/>
        <v>2.7648421878673446</v>
      </c>
    </row>
    <row r="1829" spans="1:8">
      <c r="A1829" s="5">
        <f>'iBoxx inputs'!A1833</f>
        <v>38338</v>
      </c>
      <c r="B1829" s="6">
        <f ca="1">OFFSET('iBoxx inputs'!B$6,MATCH($A1829,'iBoxx inputs'!$A$7:$A$4858,0),0)</f>
        <v>5.2992999697472003</v>
      </c>
      <c r="C1829" s="6">
        <f ca="1">OFFSET('iBoxx inputs'!C$6,MATCH($A1829,'iBoxx inputs'!$A$7:$A$4858,0),0)</f>
        <v>5.7470818686558003</v>
      </c>
      <c r="D1829" s="6">
        <f ca="1">IFERROR(OFFSET('Bank of England inputs'!D$6,MATCH($A1829,'Bank of England inputs'!$A$7:$A$4920,0),0),D1828)</f>
        <v>2.6740070782540259</v>
      </c>
      <c r="F1829" s="5">
        <f t="shared" si="85"/>
        <v>38338</v>
      </c>
      <c r="G1829" s="6">
        <f t="shared" ca="1" si="86"/>
        <v>5.5231909192015003</v>
      </c>
      <c r="H1829" s="6">
        <f t="shared" ca="1" si="84"/>
        <v>2.7749806616351735</v>
      </c>
    </row>
    <row r="1830" spans="1:8">
      <c r="A1830" s="5">
        <f>'iBoxx inputs'!A1834</f>
        <v>38341</v>
      </c>
      <c r="B1830" s="6">
        <f ca="1">OFFSET('iBoxx inputs'!B$6,MATCH($A1830,'iBoxx inputs'!$A$7:$A$4858,0),0)</f>
        <v>5.2804759818802403</v>
      </c>
      <c r="C1830" s="6">
        <f ca="1">OFFSET('iBoxx inputs'!C$6,MATCH($A1830,'iBoxx inputs'!$A$7:$A$4858,0),0)</f>
        <v>5.7269852717385001</v>
      </c>
      <c r="D1830" s="6">
        <f ca="1">IFERROR(OFFSET('Bank of England inputs'!D$6,MATCH($A1830,'Bank of England inputs'!$A$7:$A$4920,0),0),D1829)</f>
        <v>2.6546062334087184</v>
      </c>
      <c r="F1830" s="5">
        <f t="shared" si="85"/>
        <v>38341</v>
      </c>
      <c r="G1830" s="6">
        <f t="shared" ca="1" si="86"/>
        <v>5.5037306268093698</v>
      </c>
      <c r="H1830" s="6">
        <f t="shared" ca="1" si="84"/>
        <v>2.7754471990497187</v>
      </c>
    </row>
    <row r="1831" spans="1:8">
      <c r="A1831" s="5">
        <f>'iBoxx inputs'!A1835</f>
        <v>38342</v>
      </c>
      <c r="B1831" s="6">
        <f ca="1">OFFSET('iBoxx inputs'!B$6,MATCH($A1831,'iBoxx inputs'!$A$7:$A$4858,0),0)</f>
        <v>5.3085566417365104</v>
      </c>
      <c r="C1831" s="6">
        <f ca="1">OFFSET('iBoxx inputs'!C$6,MATCH($A1831,'iBoxx inputs'!$A$7:$A$4858,0),0)</f>
        <v>5.7525395962669004</v>
      </c>
      <c r="D1831" s="6">
        <f ca="1">IFERROR(OFFSET('Bank of England inputs'!D$6,MATCH($A1831,'Bank of England inputs'!$A$7:$A$4920,0),0),D1830)</f>
        <v>2.6740070782540259</v>
      </c>
      <c r="F1831" s="5">
        <f t="shared" si="85"/>
        <v>38342</v>
      </c>
      <c r="G1831" s="6">
        <f t="shared" ca="1" si="86"/>
        <v>5.5305481190017058</v>
      </c>
      <c r="H1831" s="6">
        <f t="shared" ca="1" si="84"/>
        <v>2.7821462530146945</v>
      </c>
    </row>
    <row r="1832" spans="1:8">
      <c r="A1832" s="5">
        <f>'iBoxx inputs'!A1836</f>
        <v>38343</v>
      </c>
      <c r="B1832" s="6">
        <f ca="1">OFFSET('iBoxx inputs'!B$6,MATCH($A1832,'iBoxx inputs'!$A$7:$A$4858,0),0)</f>
        <v>5.28714902259079</v>
      </c>
      <c r="C1832" s="6">
        <f ca="1">OFFSET('iBoxx inputs'!C$6,MATCH($A1832,'iBoxx inputs'!$A$7:$A$4858,0),0)</f>
        <v>5.7294998214653496</v>
      </c>
      <c r="D1832" s="6">
        <f ca="1">IFERROR(OFFSET('Bank of England inputs'!D$6,MATCH($A1832,'Bank of England inputs'!$A$7:$A$4920,0),0),D1831)</f>
        <v>2.674795948470865</v>
      </c>
      <c r="F1832" s="5">
        <f t="shared" si="85"/>
        <v>38343</v>
      </c>
      <c r="G1832" s="6">
        <f t="shared" ca="1" si="86"/>
        <v>5.5083244220280694</v>
      </c>
      <c r="H1832" s="6">
        <f t="shared" ca="1" si="84"/>
        <v>2.7597118137729248</v>
      </c>
    </row>
    <row r="1833" spans="1:8">
      <c r="A1833" s="5">
        <f>'iBoxx inputs'!A1837</f>
        <v>38344</v>
      </c>
      <c r="B1833" s="6">
        <f ca="1">OFFSET('iBoxx inputs'!B$6,MATCH($A1833,'iBoxx inputs'!$A$7:$A$4858,0),0)</f>
        <v>5.2832314898142299</v>
      </c>
      <c r="C1833" s="6">
        <f ca="1">OFFSET('iBoxx inputs'!C$6,MATCH($A1833,'iBoxx inputs'!$A$7:$A$4858,0),0)</f>
        <v>5.7230085233208197</v>
      </c>
      <c r="D1833" s="6">
        <f ca="1">IFERROR(OFFSET('Bank of England inputs'!D$6,MATCH($A1833,'Bank of England inputs'!$A$7:$A$4920,0),0),D1832)</f>
        <v>2.674795948470865</v>
      </c>
      <c r="F1833" s="5">
        <f t="shared" si="85"/>
        <v>38344</v>
      </c>
      <c r="G1833" s="6">
        <f t="shared" ca="1" si="86"/>
        <v>5.5031200065675243</v>
      </c>
      <c r="H1833" s="6">
        <f t="shared" ca="1" si="84"/>
        <v>2.7546429792917326</v>
      </c>
    </row>
    <row r="1834" spans="1:8">
      <c r="A1834" s="5">
        <f>'iBoxx inputs'!A1838</f>
        <v>38350</v>
      </c>
      <c r="B1834" s="6">
        <f ca="1">OFFSET('iBoxx inputs'!B$6,MATCH($A1834,'iBoxx inputs'!$A$7:$A$4858,0),0)</f>
        <v>5.4047234563654403</v>
      </c>
      <c r="C1834" s="6">
        <f ca="1">OFFSET('iBoxx inputs'!C$6,MATCH($A1834,'iBoxx inputs'!$A$7:$A$4858,0),0)</f>
        <v>5.8457142455057998</v>
      </c>
      <c r="D1834" s="6">
        <f ca="1">IFERROR(OFFSET('Bank of England inputs'!D$6,MATCH($A1834,'Bank of England inputs'!$A$7:$A$4920,0),0),D1833)</f>
        <v>2.7119976417411706</v>
      </c>
      <c r="F1834" s="5">
        <f t="shared" si="85"/>
        <v>38350</v>
      </c>
      <c r="G1834" s="6">
        <f t="shared" ca="1" si="86"/>
        <v>5.62521885093562</v>
      </c>
      <c r="H1834" s="6">
        <f t="shared" ca="1" si="84"/>
        <v>2.8363007984283817</v>
      </c>
    </row>
    <row r="1835" spans="1:8">
      <c r="A1835" s="5">
        <f>'iBoxx inputs'!A1839</f>
        <v>38351</v>
      </c>
      <c r="B1835" s="6">
        <f ca="1">OFFSET('iBoxx inputs'!B$6,MATCH($A1835,'iBoxx inputs'!$A$7:$A$4858,0),0)</f>
        <v>5.4008252236244099</v>
      </c>
      <c r="C1835" s="6">
        <f ca="1">OFFSET('iBoxx inputs'!C$6,MATCH($A1835,'iBoxx inputs'!$A$7:$A$4858,0),0)</f>
        <v>5.842603060779</v>
      </c>
      <c r="D1835" s="6">
        <f ca="1">IFERROR(OFFSET('Bank of England inputs'!D$6,MATCH($A1835,'Bank of England inputs'!$A$7:$A$4920,0),0),D1834)</f>
        <v>2.7119976417411706</v>
      </c>
      <c r="F1835" s="5">
        <f t="shared" si="85"/>
        <v>38351</v>
      </c>
      <c r="G1835" s="6">
        <f t="shared" ca="1" si="86"/>
        <v>5.6217141422017054</v>
      </c>
      <c r="H1835" s="6">
        <f t="shared" ca="1" si="84"/>
        <v>2.83288862768456</v>
      </c>
    </row>
    <row r="1836" spans="1:8">
      <c r="A1836" s="5">
        <f>'iBoxx inputs'!A1840</f>
        <v>38352</v>
      </c>
      <c r="B1836" s="6">
        <f ca="1">OFFSET('iBoxx inputs'!B$6,MATCH($A1836,'iBoxx inputs'!$A$7:$A$4858,0),0)</f>
        <v>5.4007761480405696</v>
      </c>
      <c r="C1836" s="6">
        <f ca="1">OFFSET('iBoxx inputs'!C$6,MATCH($A1836,'iBoxx inputs'!$A$7:$A$4858,0),0)</f>
        <v>5.8425392222459198</v>
      </c>
      <c r="D1836" s="6">
        <f ca="1">IFERROR(OFFSET('Bank of England inputs'!D$6,MATCH($A1836,'Bank of England inputs'!$A$7:$A$4920,0),0),D1835)</f>
        <v>2.7029683506978541</v>
      </c>
      <c r="F1836" s="5">
        <f t="shared" si="85"/>
        <v>38352</v>
      </c>
      <c r="G1836" s="6">
        <f t="shared" ca="1" si="86"/>
        <v>5.6216576851432443</v>
      </c>
      <c r="H1836" s="6">
        <f t="shared" ca="1" si="84"/>
        <v>2.841874369666697</v>
      </c>
    </row>
    <row r="1837" spans="1:8">
      <c r="A1837" s="5">
        <f>'iBoxx inputs'!A1841</f>
        <v>38356</v>
      </c>
      <c r="B1837" s="6">
        <f ca="1">OFFSET('iBoxx inputs'!B$6,MATCH($A1837,'iBoxx inputs'!$A$7:$A$4858,0),0)</f>
        <v>5.3574593161689901</v>
      </c>
      <c r="C1837" s="6">
        <f ca="1">OFFSET('iBoxx inputs'!C$6,MATCH($A1837,'iBoxx inputs'!$A$7:$A$4858,0),0)</f>
        <v>5.8111864227699996</v>
      </c>
      <c r="D1837" s="6">
        <f ca="1">IFERROR(OFFSET('Bank of England inputs'!D$6,MATCH($A1837,'Bank of England inputs'!$A$7:$A$4920,0),0),D1836)</f>
        <v>2.7133307117577443</v>
      </c>
      <c r="F1837" s="5">
        <f t="shared" si="85"/>
        <v>38356</v>
      </c>
      <c r="G1837" s="6">
        <f t="shared" ca="1" si="86"/>
        <v>5.5843228694694949</v>
      </c>
      <c r="H1837" s="6">
        <f t="shared" ca="1" si="84"/>
        <v>2.7951504812637751</v>
      </c>
    </row>
    <row r="1838" spans="1:8">
      <c r="A1838" s="5">
        <f>'iBoxx inputs'!A1842</f>
        <v>38357</v>
      </c>
      <c r="B1838" s="6">
        <f ca="1">OFFSET('iBoxx inputs'!B$6,MATCH($A1838,'iBoxx inputs'!$A$7:$A$4858,0),0)</f>
        <v>5.3727824987765498</v>
      </c>
      <c r="C1838" s="6">
        <f ca="1">OFFSET('iBoxx inputs'!C$6,MATCH($A1838,'iBoxx inputs'!$A$7:$A$4858,0),0)</f>
        <v>5.8278747979519503</v>
      </c>
      <c r="D1838" s="6">
        <f ca="1">IFERROR(OFFSET('Bank of England inputs'!D$6,MATCH($A1838,'Bank of England inputs'!$A$7:$A$4920,0),0),D1837)</f>
        <v>2.7228939349257741</v>
      </c>
      <c r="F1838" s="5">
        <f t="shared" si="85"/>
        <v>38357</v>
      </c>
      <c r="G1838" s="6">
        <f t="shared" ca="1" si="86"/>
        <v>5.6003286483642505</v>
      </c>
      <c r="H1838" s="6">
        <f t="shared" ca="1" si="84"/>
        <v>2.8011620420870464</v>
      </c>
    </row>
    <row r="1839" spans="1:8">
      <c r="A1839" s="5">
        <f>'iBoxx inputs'!A1843</f>
        <v>38358</v>
      </c>
      <c r="B1839" s="6">
        <f ca="1">OFFSET('iBoxx inputs'!B$6,MATCH($A1839,'iBoxx inputs'!$A$7:$A$4858,0),0)</f>
        <v>5.3349087881268096</v>
      </c>
      <c r="C1839" s="6">
        <f ca="1">OFFSET('iBoxx inputs'!C$6,MATCH($A1839,'iBoxx inputs'!$A$7:$A$4858,0),0)</f>
        <v>5.7940165322413701</v>
      </c>
      <c r="D1839" s="6">
        <f ca="1">IFERROR(OFFSET('Bank of England inputs'!D$6,MATCH($A1839,'Bank of England inputs'!$A$7:$A$4920,0),0),D1838)</f>
        <v>2.7135974830400311</v>
      </c>
      <c r="F1839" s="5">
        <f t="shared" si="85"/>
        <v>38358</v>
      </c>
      <c r="G1839" s="6">
        <f t="shared" ca="1" si="86"/>
        <v>5.5644626601840894</v>
      </c>
      <c r="H1839" s="6">
        <f t="shared" ca="1" si="84"/>
        <v>2.7755479770969815</v>
      </c>
    </row>
    <row r="1840" spans="1:8">
      <c r="A1840" s="5">
        <f>'iBoxx inputs'!A1844</f>
        <v>38359</v>
      </c>
      <c r="B1840" s="6">
        <f ca="1">OFFSET('iBoxx inputs'!B$6,MATCH($A1840,'iBoxx inputs'!$A$7:$A$4858,0),0)</f>
        <v>5.3188753364535399</v>
      </c>
      <c r="C1840" s="6">
        <f ca="1">OFFSET('iBoxx inputs'!C$6,MATCH($A1840,'iBoxx inputs'!$A$7:$A$4858,0),0)</f>
        <v>5.7776893556131199</v>
      </c>
      <c r="D1840" s="6">
        <f ca="1">IFERROR(OFFSET('Bank of England inputs'!D$6,MATCH($A1840,'Bank of England inputs'!$A$7:$A$4920,0),0),D1839)</f>
        <v>2.7138643067846635</v>
      </c>
      <c r="F1840" s="5">
        <f t="shared" si="85"/>
        <v>38359</v>
      </c>
      <c r="G1840" s="6">
        <f t="shared" ca="1" si="86"/>
        <v>5.5482823460333304</v>
      </c>
      <c r="H1840" s="6">
        <f t="shared" ca="1" si="84"/>
        <v>2.7595281886998668</v>
      </c>
    </row>
    <row r="1841" spans="1:8">
      <c r="A1841" s="5">
        <f>'iBoxx inputs'!A1845</f>
        <v>38362</v>
      </c>
      <c r="B1841" s="6">
        <f ca="1">OFFSET('iBoxx inputs'!B$6,MATCH($A1841,'iBoxx inputs'!$A$7:$A$4858,0),0)</f>
        <v>5.3184458295071497</v>
      </c>
      <c r="C1841" s="6">
        <f ca="1">OFFSET('iBoxx inputs'!C$6,MATCH($A1841,'iBoxx inputs'!$A$7:$A$4858,0),0)</f>
        <v>5.7767331528272896</v>
      </c>
      <c r="D1841" s="6">
        <f ca="1">IFERROR(OFFSET('Bank of England inputs'!D$6,MATCH($A1841,'Bank of England inputs'!$A$7:$A$4920,0),0),D1840)</f>
        <v>2.704031465093415</v>
      </c>
      <c r="F1841" s="5">
        <f t="shared" si="85"/>
        <v>38362</v>
      </c>
      <c r="G1841" s="6">
        <f t="shared" ca="1" si="86"/>
        <v>5.5475894911672192</v>
      </c>
      <c r="H1841" s="6">
        <f t="shared" ca="1" si="84"/>
        <v>2.7686917305093983</v>
      </c>
    </row>
    <row r="1842" spans="1:8">
      <c r="A1842" s="5">
        <f>'iBoxx inputs'!A1846</f>
        <v>38363</v>
      </c>
      <c r="B1842" s="6">
        <f ca="1">OFFSET('iBoxx inputs'!B$6,MATCH($A1842,'iBoxx inputs'!$A$7:$A$4858,0),0)</f>
        <v>5.3296056106636396</v>
      </c>
      <c r="C1842" s="6">
        <f ca="1">OFFSET('iBoxx inputs'!C$6,MATCH($A1842,'iBoxx inputs'!$A$7:$A$4858,0),0)</f>
        <v>5.7843880932353198</v>
      </c>
      <c r="D1842" s="6">
        <f ca="1">IFERROR(OFFSET('Bank of England inputs'!D$6,MATCH($A1842,'Bank of England inputs'!$A$7:$A$4920,0),0),D1841)</f>
        <v>2.7037656081014827</v>
      </c>
      <c r="F1842" s="5">
        <f t="shared" si="85"/>
        <v>38363</v>
      </c>
      <c r="G1842" s="6">
        <f t="shared" ca="1" si="86"/>
        <v>5.5569968519494797</v>
      </c>
      <c r="H1842" s="6">
        <f t="shared" ca="1" si="84"/>
        <v>2.7781174594273317</v>
      </c>
    </row>
    <row r="1843" spans="1:8">
      <c r="A1843" s="5">
        <f>'iBoxx inputs'!A1847</f>
        <v>38364</v>
      </c>
      <c r="B1843" s="6">
        <f ca="1">OFFSET('iBoxx inputs'!B$6,MATCH($A1843,'iBoxx inputs'!$A$7:$A$4858,0),0)</f>
        <v>5.3383532275126999</v>
      </c>
      <c r="C1843" s="6">
        <f ca="1">OFFSET('iBoxx inputs'!C$6,MATCH($A1843,'iBoxx inputs'!$A$7:$A$4858,0),0)</f>
        <v>5.7892327322271804</v>
      </c>
      <c r="D1843" s="6">
        <f ca="1">IFERROR(OFFSET('Bank of England inputs'!D$6,MATCH($A1843,'Bank of England inputs'!$A$7:$A$4920,0),0),D1842)</f>
        <v>2.723697148475912</v>
      </c>
      <c r="F1843" s="5">
        <f t="shared" si="85"/>
        <v>38364</v>
      </c>
      <c r="G1843" s="6">
        <f t="shared" ca="1" si="86"/>
        <v>5.5637929798699401</v>
      </c>
      <c r="H1843" s="6">
        <f t="shared" ca="1" si="84"/>
        <v>2.7647912898705052</v>
      </c>
    </row>
    <row r="1844" spans="1:8">
      <c r="A1844" s="5">
        <f>'iBoxx inputs'!A1848</f>
        <v>38365</v>
      </c>
      <c r="B1844" s="6">
        <f ca="1">OFFSET('iBoxx inputs'!B$6,MATCH($A1844,'iBoxx inputs'!$A$7:$A$4858,0),0)</f>
        <v>5.3056541615959203</v>
      </c>
      <c r="C1844" s="6">
        <f ca="1">OFFSET('iBoxx inputs'!C$6,MATCH($A1844,'iBoxx inputs'!$A$7:$A$4858,0),0)</f>
        <v>5.7507195167082203</v>
      </c>
      <c r="D1844" s="6">
        <f ca="1">IFERROR(OFFSET('Bank of England inputs'!D$6,MATCH($A1844,'Bank of England inputs'!$A$7:$A$4920,0),0),D1843)</f>
        <v>2.7143981117230487</v>
      </c>
      <c r="F1844" s="5">
        <f t="shared" si="85"/>
        <v>38365</v>
      </c>
      <c r="G1844" s="6">
        <f t="shared" ca="1" si="86"/>
        <v>5.5281868391520703</v>
      </c>
      <c r="H1844" s="6">
        <f t="shared" ca="1" si="84"/>
        <v>2.7394296993966005</v>
      </c>
    </row>
    <row r="1845" spans="1:8">
      <c r="A1845" s="5">
        <f>'iBoxx inputs'!A1849</f>
        <v>38366</v>
      </c>
      <c r="B1845" s="6">
        <f ca="1">OFFSET('iBoxx inputs'!B$6,MATCH($A1845,'iBoxx inputs'!$A$7:$A$4858,0),0)</f>
        <v>5.3198565976690899</v>
      </c>
      <c r="C1845" s="6">
        <f ca="1">OFFSET('iBoxx inputs'!C$6,MATCH($A1845,'iBoxx inputs'!$A$7:$A$4858,0),0)</f>
        <v>5.7694523491381098</v>
      </c>
      <c r="D1845" s="6">
        <f ca="1">IFERROR(OFFSET('Bank of England inputs'!D$6,MATCH($A1845,'Bank of England inputs'!$A$7:$A$4920,0),0),D1844)</f>
        <v>2.6939337331629343</v>
      </c>
      <c r="F1845" s="5">
        <f t="shared" si="85"/>
        <v>38366</v>
      </c>
      <c r="G1845" s="6">
        <f t="shared" ca="1" si="86"/>
        <v>5.5446544734036003</v>
      </c>
      <c r="H1845" s="6">
        <f t="shared" ca="1" si="84"/>
        <v>2.7759387887972942</v>
      </c>
    </row>
    <row r="1846" spans="1:8">
      <c r="A1846" s="5">
        <f>'iBoxx inputs'!A1850</f>
        <v>38369</v>
      </c>
      <c r="B1846" s="6">
        <f ca="1">OFFSET('iBoxx inputs'!B$6,MATCH($A1846,'iBoxx inputs'!$A$7:$A$4858,0),0)</f>
        <v>5.3084292102741504</v>
      </c>
      <c r="C1846" s="6">
        <f ca="1">OFFSET('iBoxx inputs'!C$6,MATCH($A1846,'iBoxx inputs'!$A$7:$A$4858,0),0)</f>
        <v>5.7658225379383303</v>
      </c>
      <c r="D1846" s="6">
        <f ca="1">IFERROR(OFFSET('Bank of England inputs'!D$6,MATCH($A1846,'Bank of England inputs'!$A$7:$A$4920,0),0),D1845)</f>
        <v>2.6941986234021664</v>
      </c>
      <c r="F1846" s="5">
        <f t="shared" si="85"/>
        <v>38369</v>
      </c>
      <c r="G1846" s="6">
        <f t="shared" ca="1" si="86"/>
        <v>5.5371258741062404</v>
      </c>
      <c r="H1846" s="6">
        <f t="shared" ca="1" si="84"/>
        <v>2.7683426024186497</v>
      </c>
    </row>
    <row r="1847" spans="1:8">
      <c r="A1847" s="5">
        <f>'iBoxx inputs'!A1851</f>
        <v>38370</v>
      </c>
      <c r="B1847" s="6">
        <f ca="1">OFFSET('iBoxx inputs'!B$6,MATCH($A1847,'iBoxx inputs'!$A$7:$A$4858,0),0)</f>
        <v>5.3285348665451604</v>
      </c>
      <c r="C1847" s="6">
        <f ca="1">OFFSET('iBoxx inputs'!C$6,MATCH($A1847,'iBoxx inputs'!$A$7:$A$4858,0),0)</f>
        <v>5.7980107080074497</v>
      </c>
      <c r="D1847" s="6">
        <f ca="1">IFERROR(OFFSET('Bank of England inputs'!D$6,MATCH($A1847,'Bank of England inputs'!$A$7:$A$4920,0),0),D1846)</f>
        <v>2.7130639929224154</v>
      </c>
      <c r="F1847" s="5">
        <f t="shared" si="85"/>
        <v>38370</v>
      </c>
      <c r="G1847" s="6">
        <f t="shared" ca="1" si="86"/>
        <v>5.563272787276305</v>
      </c>
      <c r="H1847" s="6">
        <f t="shared" ca="1" si="84"/>
        <v>2.7749233481636715</v>
      </c>
    </row>
    <row r="1848" spans="1:8">
      <c r="A1848" s="5">
        <f>'iBoxx inputs'!A1852</f>
        <v>38371</v>
      </c>
      <c r="B1848" s="6">
        <f ca="1">OFFSET('iBoxx inputs'!B$6,MATCH($A1848,'iBoxx inputs'!$A$7:$A$4858,0),0)</f>
        <v>5.3371296382552504</v>
      </c>
      <c r="C1848" s="6">
        <f ca="1">OFFSET('iBoxx inputs'!C$6,MATCH($A1848,'iBoxx inputs'!$A$7:$A$4858,0),0)</f>
        <v>5.8107488892276704</v>
      </c>
      <c r="D1848" s="6">
        <f ca="1">IFERROR(OFFSET('Bank of England inputs'!D$6,MATCH($A1848,'Bank of England inputs'!$A$7:$A$4920,0),0),D1847)</f>
        <v>2.692345484916947</v>
      </c>
      <c r="F1848" s="5">
        <f t="shared" si="85"/>
        <v>38371</v>
      </c>
      <c r="G1848" s="6">
        <f t="shared" ca="1" si="86"/>
        <v>5.57393926374146</v>
      </c>
      <c r="H1848" s="6">
        <f t="shared" ca="1" si="84"/>
        <v>2.806045343708452</v>
      </c>
    </row>
    <row r="1849" spans="1:8">
      <c r="A1849" s="5">
        <f>'iBoxx inputs'!A1853</f>
        <v>38372</v>
      </c>
      <c r="B1849" s="6">
        <f ca="1">OFFSET('iBoxx inputs'!B$6,MATCH($A1849,'iBoxx inputs'!$A$7:$A$4858,0),0)</f>
        <v>5.3649160498793602</v>
      </c>
      <c r="C1849" s="6">
        <f ca="1">OFFSET('iBoxx inputs'!C$6,MATCH($A1849,'iBoxx inputs'!$A$7:$A$4858,0),0)</f>
        <v>5.8503934838358296</v>
      </c>
      <c r="D1849" s="6">
        <f ca="1">IFERROR(OFFSET('Bank of England inputs'!D$6,MATCH($A1849,'Bank of England inputs'!$A$7:$A$4920,0),0),D1848)</f>
        <v>2.7114647804302949</v>
      </c>
      <c r="F1849" s="5">
        <f t="shared" si="85"/>
        <v>38372</v>
      </c>
      <c r="G1849" s="6">
        <f t="shared" ca="1" si="86"/>
        <v>5.6076547668575945</v>
      </c>
      <c r="H1849" s="6">
        <f t="shared" ca="1" si="84"/>
        <v>2.8197338949635053</v>
      </c>
    </row>
    <row r="1850" spans="1:8">
      <c r="A1850" s="5">
        <f>'iBoxx inputs'!A1854</f>
        <v>38373</v>
      </c>
      <c r="B1850" s="6">
        <f ca="1">OFFSET('iBoxx inputs'!B$6,MATCH($A1850,'iBoxx inputs'!$A$7:$A$4858,0),0)</f>
        <v>5.3719619857897598</v>
      </c>
      <c r="C1850" s="6">
        <f ca="1">OFFSET('iBoxx inputs'!C$6,MATCH($A1850,'iBoxx inputs'!$A$7:$A$4858,0),0)</f>
        <v>5.8525287749565598</v>
      </c>
      <c r="D1850" s="6">
        <f ca="1">IFERROR(OFFSET('Bank of England inputs'!D$6,MATCH($A1850,'Bank of England inputs'!$A$7:$A$4920,0),0),D1849)</f>
        <v>2.7114647804302949</v>
      </c>
      <c r="F1850" s="5">
        <f t="shared" si="85"/>
        <v>38373</v>
      </c>
      <c r="G1850" s="6">
        <f t="shared" ca="1" si="86"/>
        <v>5.6122453803731602</v>
      </c>
      <c r="H1850" s="6">
        <f t="shared" ca="1" si="84"/>
        <v>2.8242033215512663</v>
      </c>
    </row>
    <row r="1851" spans="1:8">
      <c r="A1851" s="5">
        <f>'iBoxx inputs'!A1855</f>
        <v>38376</v>
      </c>
      <c r="B1851" s="6">
        <f ca="1">OFFSET('iBoxx inputs'!B$6,MATCH($A1851,'iBoxx inputs'!$A$7:$A$4858,0),0)</f>
        <v>5.3659485383757097</v>
      </c>
      <c r="C1851" s="6">
        <f ca="1">OFFSET('iBoxx inputs'!C$6,MATCH($A1851,'iBoxx inputs'!$A$7:$A$4858,0),0)</f>
        <v>5.8453662516168503</v>
      </c>
      <c r="D1851" s="6">
        <f ca="1">IFERROR(OFFSET('Bank of England inputs'!D$6,MATCH($A1851,'Bank of England inputs'!$A$7:$A$4920,0),0),D1850)</f>
        <v>2.7016406326751286</v>
      </c>
      <c r="F1851" s="5">
        <f t="shared" si="85"/>
        <v>38376</v>
      </c>
      <c r="G1851" s="6">
        <f t="shared" ca="1" si="86"/>
        <v>5.60565739499628</v>
      </c>
      <c r="H1851" s="6">
        <f t="shared" ca="1" si="84"/>
        <v>2.8276245096295227</v>
      </c>
    </row>
    <row r="1852" spans="1:8">
      <c r="A1852" s="5">
        <f>'iBoxx inputs'!A1856</f>
        <v>38377</v>
      </c>
      <c r="B1852" s="6">
        <f ca="1">OFFSET('iBoxx inputs'!B$6,MATCH($A1852,'iBoxx inputs'!$A$7:$A$4858,0),0)</f>
        <v>5.3600589470940703</v>
      </c>
      <c r="C1852" s="6">
        <f ca="1">OFFSET('iBoxx inputs'!C$6,MATCH($A1852,'iBoxx inputs'!$A$7:$A$4858,0),0)</f>
        <v>5.8310964811599204</v>
      </c>
      <c r="D1852" s="6">
        <f ca="1">IFERROR(OFFSET('Bank of England inputs'!D$6,MATCH($A1852,'Bank of England inputs'!$A$7:$A$4920,0),0),D1851)</f>
        <v>2.7016406326751286</v>
      </c>
      <c r="F1852" s="5">
        <f t="shared" si="85"/>
        <v>38377</v>
      </c>
      <c r="G1852" s="6">
        <f t="shared" ca="1" si="86"/>
        <v>5.5955777141269953</v>
      </c>
      <c r="H1852" s="6">
        <f t="shared" ca="1" si="84"/>
        <v>2.8178099820258762</v>
      </c>
    </row>
    <row r="1853" spans="1:8">
      <c r="A1853" s="5">
        <f>'iBoxx inputs'!A1857</f>
        <v>38378</v>
      </c>
      <c r="B1853" s="6">
        <f ca="1">OFFSET('iBoxx inputs'!B$6,MATCH($A1853,'iBoxx inputs'!$A$7:$A$4858,0),0)</f>
        <v>5.3634733911311097</v>
      </c>
      <c r="C1853" s="6">
        <f ca="1">OFFSET('iBoxx inputs'!C$6,MATCH($A1853,'iBoxx inputs'!$A$7:$A$4858,0),0)</f>
        <v>5.8327260027297996</v>
      </c>
      <c r="D1853" s="6">
        <f ca="1">IFERROR(OFFSET('Bank of England inputs'!D$6,MATCH($A1853,'Bank of England inputs'!$A$7:$A$4920,0),0),D1852)</f>
        <v>2.7013752455795847</v>
      </c>
      <c r="F1853" s="5">
        <f t="shared" si="85"/>
        <v>38378</v>
      </c>
      <c r="G1853" s="6">
        <f t="shared" ca="1" si="86"/>
        <v>5.5980996969304542</v>
      </c>
      <c r="H1853" s="6">
        <f t="shared" ca="1" si="84"/>
        <v>2.8205313165712065</v>
      </c>
    </row>
    <row r="1854" spans="1:8">
      <c r="A1854" s="5">
        <f>'iBoxx inputs'!A1858</f>
        <v>38379</v>
      </c>
      <c r="B1854" s="6">
        <f ca="1">OFFSET('iBoxx inputs'!B$6,MATCH($A1854,'iBoxx inputs'!$A$7:$A$4858,0),0)</f>
        <v>5.3910002003386701</v>
      </c>
      <c r="C1854" s="6">
        <f ca="1">OFFSET('iBoxx inputs'!C$6,MATCH($A1854,'iBoxx inputs'!$A$7:$A$4858,0),0)</f>
        <v>5.8607778551199496</v>
      </c>
      <c r="D1854" s="6">
        <f ca="1">IFERROR(OFFSET('Bank of England inputs'!D$6,MATCH($A1854,'Bank of England inputs'!$A$7:$A$4920,0),0),D1853)</f>
        <v>2.6907591083177973</v>
      </c>
      <c r="F1854" s="5">
        <f t="shared" si="85"/>
        <v>38379</v>
      </c>
      <c r="G1854" s="6">
        <f t="shared" ca="1" si="86"/>
        <v>5.6258890277293094</v>
      </c>
      <c r="H1854" s="6">
        <f t="shared" ca="1" si="84"/>
        <v>2.8582220492844534</v>
      </c>
    </row>
    <row r="1855" spans="1:8">
      <c r="A1855" s="5">
        <f>'iBoxx inputs'!A1859</f>
        <v>38380</v>
      </c>
      <c r="B1855" s="6">
        <f ca="1">OFFSET('iBoxx inputs'!B$6,MATCH($A1855,'iBoxx inputs'!$A$7:$A$4858,0),0)</f>
        <v>5.3658232612774803</v>
      </c>
      <c r="C1855" s="6">
        <f ca="1">OFFSET('iBoxx inputs'!C$6,MATCH($A1855,'iBoxx inputs'!$A$7:$A$4858,0),0)</f>
        <v>5.8320919142899497</v>
      </c>
      <c r="D1855" s="6">
        <f ca="1">IFERROR(OFFSET('Bank of England inputs'!D$6,MATCH($A1855,'Bank of England inputs'!$A$7:$A$4920,0),0),D1854)</f>
        <v>2.6915520628683742</v>
      </c>
      <c r="F1855" s="5">
        <f t="shared" si="85"/>
        <v>38380</v>
      </c>
      <c r="G1855" s="6">
        <f t="shared" ca="1" si="86"/>
        <v>5.5989575877837154</v>
      </c>
      <c r="H1855" s="6">
        <f t="shared" ca="1" si="84"/>
        <v>2.8312022425519778</v>
      </c>
    </row>
    <row r="1856" spans="1:8">
      <c r="A1856" s="5">
        <f>'iBoxx inputs'!A1860</f>
        <v>38383</v>
      </c>
      <c r="B1856" s="6">
        <f ca="1">OFFSET('iBoxx inputs'!B$6,MATCH($A1856,'iBoxx inputs'!$A$7:$A$4858,0),0)</f>
        <v>5.3590931147259999</v>
      </c>
      <c r="C1856" s="6">
        <f ca="1">OFFSET('iBoxx inputs'!C$6,MATCH($A1856,'iBoxx inputs'!$A$7:$A$4858,0),0)</f>
        <v>5.8253447466250297</v>
      </c>
      <c r="D1856" s="6">
        <f ca="1">IFERROR(OFFSET('Bank of England inputs'!D$6,MATCH($A1856,'Bank of England inputs'!$A$7:$A$4920,0),0),D1855)</f>
        <v>2.6915520628683742</v>
      </c>
      <c r="F1856" s="5">
        <f t="shared" si="85"/>
        <v>38383</v>
      </c>
      <c r="G1856" s="6">
        <f t="shared" ca="1" si="86"/>
        <v>5.5922189306755143</v>
      </c>
      <c r="H1856" s="6">
        <f t="shared" ca="1" si="84"/>
        <v>2.8246402060720044</v>
      </c>
    </row>
    <row r="1857" spans="1:8">
      <c r="A1857" s="5">
        <f>'iBoxx inputs'!A1861</f>
        <v>38384</v>
      </c>
      <c r="B1857" s="6">
        <f ca="1">OFFSET('iBoxx inputs'!B$6,MATCH($A1857,'iBoxx inputs'!$A$7:$A$4858,0),0)</f>
        <v>5.34430834447015</v>
      </c>
      <c r="C1857" s="6">
        <f ca="1">OFFSET('iBoxx inputs'!C$6,MATCH($A1857,'iBoxx inputs'!$A$7:$A$4858,0),0)</f>
        <v>5.8079383687432697</v>
      </c>
      <c r="D1857" s="6">
        <f ca="1">IFERROR(OFFSET('Bank of England inputs'!D$6,MATCH($A1857,'Bank of England inputs'!$A$7:$A$4920,0),0),D1856)</f>
        <v>2.6920809589310091</v>
      </c>
      <c r="F1857" s="5">
        <f t="shared" si="85"/>
        <v>38384</v>
      </c>
      <c r="G1857" s="6">
        <f t="shared" ca="1" si="86"/>
        <v>5.5761233566067094</v>
      </c>
      <c r="H1857" s="6">
        <f t="shared" ca="1" si="84"/>
        <v>2.8084369999562986</v>
      </c>
    </row>
    <row r="1858" spans="1:8">
      <c r="A1858" s="5">
        <f>'iBoxx inputs'!A1862</f>
        <v>38385</v>
      </c>
      <c r="B1858" s="6">
        <f ca="1">OFFSET('iBoxx inputs'!B$6,MATCH($A1858,'iBoxx inputs'!$A$7:$A$4858,0),0)</f>
        <v>5.3475763135674903</v>
      </c>
      <c r="C1858" s="6">
        <f ca="1">OFFSET('iBoxx inputs'!C$6,MATCH($A1858,'iBoxx inputs'!$A$7:$A$4858,0),0)</f>
        <v>5.8065653125978702</v>
      </c>
      <c r="D1858" s="6">
        <f ca="1">IFERROR(OFFSET('Bank of England inputs'!D$6,MATCH($A1858,'Bank of England inputs'!$A$7:$A$4920,0),0),D1857)</f>
        <v>2.701906071919824</v>
      </c>
      <c r="F1858" s="5">
        <f t="shared" si="85"/>
        <v>38385</v>
      </c>
      <c r="G1858" s="6">
        <f t="shared" ca="1" si="86"/>
        <v>5.5770708130826803</v>
      </c>
      <c r="H1858" s="6">
        <f t="shared" ca="1" si="84"/>
        <v>2.7995242261126485</v>
      </c>
    </row>
    <row r="1859" spans="1:8">
      <c r="A1859" s="5">
        <f>'iBoxx inputs'!A1863</f>
        <v>38386</v>
      </c>
      <c r="B1859" s="6">
        <f ca="1">OFFSET('iBoxx inputs'!B$6,MATCH($A1859,'iBoxx inputs'!$A$7:$A$4858,0),0)</f>
        <v>5.3531549307595698</v>
      </c>
      <c r="C1859" s="6">
        <f ca="1">OFFSET('iBoxx inputs'!C$6,MATCH($A1859,'iBoxx inputs'!$A$7:$A$4858,0),0)</f>
        <v>5.8106726984191104</v>
      </c>
      <c r="D1859" s="6">
        <f ca="1">IFERROR(OFFSET('Bank of England inputs'!D$6,MATCH($A1859,'Bank of England inputs'!$A$7:$A$4920,0),0),D1858)</f>
        <v>2.7016406326751286</v>
      </c>
      <c r="F1859" s="5">
        <f t="shared" si="85"/>
        <v>38386</v>
      </c>
      <c r="G1859" s="6">
        <f t="shared" ca="1" si="86"/>
        <v>5.5819138145893401</v>
      </c>
      <c r="H1859" s="6">
        <f t="shared" ref="H1859:H1922" ca="1" si="87">((1+G1859/100)/(1+D1859/100)-1)*100</f>
        <v>2.8045055212076564</v>
      </c>
    </row>
    <row r="1860" spans="1:8">
      <c r="A1860" s="5">
        <f>'iBoxx inputs'!A1864</f>
        <v>38387</v>
      </c>
      <c r="B1860" s="6">
        <f ca="1">OFFSET('iBoxx inputs'!B$6,MATCH($A1860,'iBoxx inputs'!$A$7:$A$4858,0),0)</f>
        <v>5.2731520537016001</v>
      </c>
      <c r="C1860" s="6">
        <f ca="1">OFFSET('iBoxx inputs'!C$6,MATCH($A1860,'iBoxx inputs'!$A$7:$A$4858,0),0)</f>
        <v>5.73169854654319</v>
      </c>
      <c r="D1860" s="6">
        <f ca="1">IFERROR(OFFSET('Bank of England inputs'!D$6,MATCH($A1860,'Bank of England inputs'!$A$7:$A$4920,0),0),D1859)</f>
        <v>2.6835741669124058</v>
      </c>
      <c r="F1860" s="5">
        <f t="shared" ref="F1860:F1923" si="88">A1860</f>
        <v>38387</v>
      </c>
      <c r="G1860" s="6">
        <f t="shared" ref="G1860:G1923" ca="1" si="89">(B1860+C1860)/2</f>
        <v>5.5024253001223951</v>
      </c>
      <c r="H1860" s="6">
        <f t="shared" ca="1" si="87"/>
        <v>2.7451821346108796</v>
      </c>
    </row>
    <row r="1861" spans="1:8">
      <c r="A1861" s="5">
        <f>'iBoxx inputs'!A1865</f>
        <v>38390</v>
      </c>
      <c r="B1861" s="6">
        <f ca="1">OFFSET('iBoxx inputs'!B$6,MATCH($A1861,'iBoxx inputs'!$A$7:$A$4858,0),0)</f>
        <v>5.2268856187594004</v>
      </c>
      <c r="C1861" s="6">
        <f ca="1">OFFSET('iBoxx inputs'!C$6,MATCH($A1861,'iBoxx inputs'!$A$7:$A$4858,0),0)</f>
        <v>5.6829304108684902</v>
      </c>
      <c r="D1861" s="6">
        <f ca="1">IFERROR(OFFSET('Bank of England inputs'!D$6,MATCH($A1861,'Bank of England inputs'!$A$7:$A$4920,0),0),D1860)</f>
        <v>2.6843657817109179</v>
      </c>
      <c r="F1861" s="5">
        <f t="shared" si="88"/>
        <v>38390</v>
      </c>
      <c r="G1861" s="6">
        <f t="shared" ca="1" si="89"/>
        <v>5.4549080148139453</v>
      </c>
      <c r="H1861" s="6">
        <f t="shared" ca="1" si="87"/>
        <v>2.698114958408282</v>
      </c>
    </row>
    <row r="1862" spans="1:8">
      <c r="A1862" s="5">
        <f>'iBoxx inputs'!A1866</f>
        <v>38391</v>
      </c>
      <c r="B1862" s="6">
        <f ca="1">OFFSET('iBoxx inputs'!B$6,MATCH($A1862,'iBoxx inputs'!$A$7:$A$4858,0),0)</f>
        <v>5.1917236439795298</v>
      </c>
      <c r="C1862" s="6">
        <f ca="1">OFFSET('iBoxx inputs'!C$6,MATCH($A1862,'iBoxx inputs'!$A$7:$A$4858,0),0)</f>
        <v>5.6507353496133996</v>
      </c>
      <c r="D1862" s="6">
        <f ca="1">IFERROR(OFFSET('Bank of England inputs'!D$6,MATCH($A1862,'Bank of England inputs'!$A$7:$A$4920,0),0),D1861)</f>
        <v>2.6846297571049282</v>
      </c>
      <c r="F1862" s="5">
        <f t="shared" si="88"/>
        <v>38391</v>
      </c>
      <c r="G1862" s="6">
        <f t="shared" ca="1" si="89"/>
        <v>5.4212294967964647</v>
      </c>
      <c r="H1862" s="6">
        <f t="shared" ca="1" si="87"/>
        <v>2.665052935541401</v>
      </c>
    </row>
    <row r="1863" spans="1:8">
      <c r="A1863" s="5">
        <f>'iBoxx inputs'!A1867</f>
        <v>38392</v>
      </c>
      <c r="B1863" s="6">
        <f ca="1">OFFSET('iBoxx inputs'!B$6,MATCH($A1863,'iBoxx inputs'!$A$7:$A$4858,0),0)</f>
        <v>5.1738224106381301</v>
      </c>
      <c r="C1863" s="6">
        <f ca="1">OFFSET('iBoxx inputs'!C$6,MATCH($A1863,'iBoxx inputs'!$A$7:$A$4858,0),0)</f>
        <v>5.6256490659088803</v>
      </c>
      <c r="D1863" s="6">
        <f ca="1">IFERROR(OFFSET('Bank of England inputs'!D$6,MATCH($A1863,'Bank of England inputs'!$A$7:$A$4920,0),0),D1862)</f>
        <v>2.6649621398367795</v>
      </c>
      <c r="F1863" s="5">
        <f t="shared" si="88"/>
        <v>38392</v>
      </c>
      <c r="G1863" s="6">
        <f t="shared" ca="1" si="89"/>
        <v>5.3997357382735052</v>
      </c>
      <c r="H1863" s="6">
        <f t="shared" ca="1" si="87"/>
        <v>2.6637847435347695</v>
      </c>
    </row>
    <row r="1864" spans="1:8">
      <c r="A1864" s="5">
        <f>'iBoxx inputs'!A1868</f>
        <v>38393</v>
      </c>
      <c r="B1864" s="6">
        <f ca="1">OFFSET('iBoxx inputs'!B$6,MATCH($A1864,'iBoxx inputs'!$A$7:$A$4858,0),0)</f>
        <v>5.1848797192895804</v>
      </c>
      <c r="C1864" s="6">
        <f ca="1">OFFSET('iBoxx inputs'!C$6,MATCH($A1864,'iBoxx inputs'!$A$7:$A$4858,0),0)</f>
        <v>5.6217394336919799</v>
      </c>
      <c r="D1864" s="6">
        <f ca="1">IFERROR(OFFSET('Bank of England inputs'!D$6,MATCH($A1864,'Bank of England inputs'!$A$7:$A$4920,0),0),D1863)</f>
        <v>2.6644381083472668</v>
      </c>
      <c r="F1864" s="5">
        <f t="shared" si="88"/>
        <v>38393</v>
      </c>
      <c r="G1864" s="6">
        <f t="shared" ca="1" si="89"/>
        <v>5.4033095764907806</v>
      </c>
      <c r="H1864" s="6">
        <f t="shared" ca="1" si="87"/>
        <v>2.6677898585029336</v>
      </c>
    </row>
    <row r="1865" spans="1:8">
      <c r="A1865" s="5">
        <f>'iBoxx inputs'!A1869</f>
        <v>38394</v>
      </c>
      <c r="B1865" s="6">
        <f ca="1">OFFSET('iBoxx inputs'!B$6,MATCH($A1865,'iBoxx inputs'!$A$7:$A$4858,0),0)</f>
        <v>5.2002762089564296</v>
      </c>
      <c r="C1865" s="6">
        <f ca="1">OFFSET('iBoxx inputs'!C$6,MATCH($A1865,'iBoxx inputs'!$A$7:$A$4858,0),0)</f>
        <v>5.6327958109747396</v>
      </c>
      <c r="D1865" s="6">
        <f ca="1">IFERROR(OFFSET('Bank of England inputs'!D$6,MATCH($A1865,'Bank of England inputs'!$A$7:$A$4920,0),0),D1864)</f>
        <v>2.663652447414977</v>
      </c>
      <c r="F1865" s="5">
        <f t="shared" si="88"/>
        <v>38394</v>
      </c>
      <c r="G1865" s="6">
        <f t="shared" ca="1" si="89"/>
        <v>5.4165360099655846</v>
      </c>
      <c r="H1865" s="6">
        <f t="shared" ca="1" si="87"/>
        <v>2.6814588190894995</v>
      </c>
    </row>
    <row r="1866" spans="1:8">
      <c r="A1866" s="5">
        <f>'iBoxx inputs'!A1870</f>
        <v>38397</v>
      </c>
      <c r="B1866" s="6">
        <f ca="1">OFFSET('iBoxx inputs'!B$6,MATCH($A1866,'iBoxx inputs'!$A$7:$A$4858,0),0)</f>
        <v>5.2262674527758302</v>
      </c>
      <c r="C1866" s="6">
        <f ca="1">OFFSET('iBoxx inputs'!C$6,MATCH($A1866,'iBoxx inputs'!$A$7:$A$4858,0),0)</f>
        <v>5.6569283070602898</v>
      </c>
      <c r="D1866" s="6">
        <f ca="1">IFERROR(OFFSET('Bank of England inputs'!D$6,MATCH($A1866,'Bank of England inputs'!$A$7:$A$4920,0),0),D1865)</f>
        <v>2.6827830188679069</v>
      </c>
      <c r="F1866" s="5">
        <f t="shared" si="88"/>
        <v>38397</v>
      </c>
      <c r="G1866" s="6">
        <f t="shared" ca="1" si="89"/>
        <v>5.44159787991806</v>
      </c>
      <c r="H1866" s="6">
        <f t="shared" ca="1" si="87"/>
        <v>2.6867355752748123</v>
      </c>
    </row>
    <row r="1867" spans="1:8">
      <c r="A1867" s="5">
        <f>'iBoxx inputs'!A1871</f>
        <v>38398</v>
      </c>
      <c r="B1867" s="6">
        <f ca="1">OFFSET('iBoxx inputs'!B$6,MATCH($A1867,'iBoxx inputs'!$A$7:$A$4858,0),0)</f>
        <v>5.2289366296707502</v>
      </c>
      <c r="C1867" s="6">
        <f ca="1">OFFSET('iBoxx inputs'!C$6,MATCH($A1867,'iBoxx inputs'!$A$7:$A$4858,0),0)</f>
        <v>5.6612403795638802</v>
      </c>
      <c r="D1867" s="6">
        <f ca="1">IFERROR(OFFSET('Bank of England inputs'!D$6,MATCH($A1867,'Bank of England inputs'!$A$7:$A$4920,0),0),D1866)</f>
        <v>2.6825194065048574</v>
      </c>
      <c r="F1867" s="5">
        <f t="shared" si="88"/>
        <v>38398</v>
      </c>
      <c r="G1867" s="6">
        <f t="shared" ca="1" si="89"/>
        <v>5.4450885046173152</v>
      </c>
      <c r="H1867" s="6">
        <f t="shared" ca="1" si="87"/>
        <v>2.6903986326785034</v>
      </c>
    </row>
    <row r="1868" spans="1:8">
      <c r="A1868" s="5">
        <f>'iBoxx inputs'!A1872</f>
        <v>38399</v>
      </c>
      <c r="B1868" s="6">
        <f ca="1">OFFSET('iBoxx inputs'!B$6,MATCH($A1868,'iBoxx inputs'!$A$7:$A$4858,0),0)</f>
        <v>5.2404974438470999</v>
      </c>
      <c r="C1868" s="6">
        <f ca="1">OFFSET('iBoxx inputs'!C$6,MATCH($A1868,'iBoxx inputs'!$A$7:$A$4858,0),0)</f>
        <v>5.6695595662800002</v>
      </c>
      <c r="D1868" s="6">
        <f ca="1">IFERROR(OFFSET('Bank of England inputs'!D$6,MATCH($A1868,'Bank of England inputs'!$A$7:$A$4920,0),0),D1867)</f>
        <v>2.7430931078556764</v>
      </c>
      <c r="F1868" s="5">
        <f t="shared" si="88"/>
        <v>38399</v>
      </c>
      <c r="G1868" s="6">
        <f t="shared" ca="1" si="89"/>
        <v>5.4550285050635505</v>
      </c>
      <c r="H1868" s="6">
        <f t="shared" ca="1" si="87"/>
        <v>2.6395306148326414</v>
      </c>
    </row>
    <row r="1869" spans="1:8">
      <c r="A1869" s="5">
        <f>'iBoxx inputs'!A1873</f>
        <v>38400</v>
      </c>
      <c r="B1869" s="6">
        <f ca="1">OFFSET('iBoxx inputs'!B$6,MATCH($A1869,'iBoxx inputs'!$A$7:$A$4858,0),0)</f>
        <v>5.2670453691099297</v>
      </c>
      <c r="C1869" s="6">
        <f ca="1">OFFSET('iBoxx inputs'!C$6,MATCH($A1869,'iBoxx inputs'!$A$7:$A$4858,0),0)</f>
        <v>5.69365669833262</v>
      </c>
      <c r="D1869" s="6">
        <f ca="1">IFERROR(OFFSET('Bank of England inputs'!D$6,MATCH($A1869,'Bank of England inputs'!$A$7:$A$4920,0),0),D1868)</f>
        <v>2.7422842539807091</v>
      </c>
      <c r="F1869" s="5">
        <f t="shared" si="88"/>
        <v>38400</v>
      </c>
      <c r="G1869" s="6">
        <f t="shared" ca="1" si="89"/>
        <v>5.4803510337212753</v>
      </c>
      <c r="H1869" s="6">
        <f t="shared" ca="1" si="87"/>
        <v>2.6649853072878926</v>
      </c>
    </row>
    <row r="1870" spans="1:8">
      <c r="A1870" s="5">
        <f>'iBoxx inputs'!A1874</f>
        <v>38401</v>
      </c>
      <c r="B1870" s="6">
        <f ca="1">OFFSET('iBoxx inputs'!B$6,MATCH($A1870,'iBoxx inputs'!$A$7:$A$4858,0),0)</f>
        <v>5.3346653599260598</v>
      </c>
      <c r="C1870" s="6">
        <f ca="1">OFFSET('iBoxx inputs'!C$6,MATCH($A1870,'iBoxx inputs'!$A$7:$A$4858,0),0)</f>
        <v>5.7609441606790801</v>
      </c>
      <c r="D1870" s="6">
        <f ca="1">IFERROR(OFFSET('Bank of England inputs'!D$6,MATCH($A1870,'Bank of England inputs'!$A$7:$A$4920,0),0),D1869)</f>
        <v>2.7507613714510271</v>
      </c>
      <c r="F1870" s="5">
        <f t="shared" si="88"/>
        <v>38401</v>
      </c>
      <c r="G1870" s="6">
        <f t="shared" ca="1" si="89"/>
        <v>5.5478047603025704</v>
      </c>
      <c r="H1870" s="6">
        <f t="shared" ca="1" si="87"/>
        <v>2.7221631757452736</v>
      </c>
    </row>
    <row r="1871" spans="1:8">
      <c r="A1871" s="5">
        <f>'iBoxx inputs'!A1875</f>
        <v>38404</v>
      </c>
      <c r="B1871" s="6">
        <f ca="1">OFFSET('iBoxx inputs'!B$6,MATCH($A1871,'iBoxx inputs'!$A$7:$A$4858,0),0)</f>
        <v>5.3637616527874004</v>
      </c>
      <c r="C1871" s="6">
        <f ca="1">OFFSET('iBoxx inputs'!C$6,MATCH($A1871,'iBoxx inputs'!$A$7:$A$4858,0),0)</f>
        <v>5.78830287553959</v>
      </c>
      <c r="D1871" s="6">
        <f ca="1">IFERROR(OFFSET('Bank of England inputs'!D$6,MATCH($A1871,'Bank of England inputs'!$A$7:$A$4920,0),0),D1870)</f>
        <v>2.7496808406167084</v>
      </c>
      <c r="F1871" s="5">
        <f t="shared" si="88"/>
        <v>38404</v>
      </c>
      <c r="G1871" s="6">
        <f t="shared" ca="1" si="89"/>
        <v>5.5760322641634952</v>
      </c>
      <c r="H1871" s="6">
        <f t="shared" ca="1" si="87"/>
        <v>2.7507155257552318</v>
      </c>
    </row>
    <row r="1872" spans="1:8">
      <c r="A1872" s="5">
        <f>'iBoxx inputs'!A1876</f>
        <v>38405</v>
      </c>
      <c r="B1872" s="6">
        <f ca="1">OFFSET('iBoxx inputs'!B$6,MATCH($A1872,'iBoxx inputs'!$A$7:$A$4858,0),0)</f>
        <v>5.3633704430424602</v>
      </c>
      <c r="C1872" s="6">
        <f ca="1">OFFSET('iBoxx inputs'!C$6,MATCH($A1872,'iBoxx inputs'!$A$7:$A$4858,0),0)</f>
        <v>5.7859374894315598</v>
      </c>
      <c r="D1872" s="6">
        <f ca="1">IFERROR(OFFSET('Bank of England inputs'!D$6,MATCH($A1872,'Bank of England inputs'!$A$7:$A$4920,0),0),D1871)</f>
        <v>2.739591516103701</v>
      </c>
      <c r="F1872" s="5">
        <f t="shared" si="88"/>
        <v>38405</v>
      </c>
      <c r="G1872" s="6">
        <f t="shared" ca="1" si="89"/>
        <v>5.57465396623701</v>
      </c>
      <c r="H1872" s="6">
        <f t="shared" ca="1" si="87"/>
        <v>2.7594643976065925</v>
      </c>
    </row>
    <row r="1873" spans="1:8">
      <c r="A1873" s="5">
        <f>'iBoxx inputs'!A1877</f>
        <v>38406</v>
      </c>
      <c r="B1873" s="6">
        <f ca="1">OFFSET('iBoxx inputs'!B$6,MATCH($A1873,'iBoxx inputs'!$A$7:$A$4858,0),0)</f>
        <v>5.3862915821033601</v>
      </c>
      <c r="C1873" s="6">
        <f ca="1">OFFSET('iBoxx inputs'!C$6,MATCH($A1873,'iBoxx inputs'!$A$7:$A$4858,0),0)</f>
        <v>5.8079465756992299</v>
      </c>
      <c r="D1873" s="6">
        <f ca="1">IFERROR(OFFSET('Bank of England inputs'!D$6,MATCH($A1873,'Bank of England inputs'!$A$7:$A$4920,0),0),D1872)</f>
        <v>2.7491408934708028</v>
      </c>
      <c r="F1873" s="5">
        <f t="shared" si="88"/>
        <v>38406</v>
      </c>
      <c r="G1873" s="6">
        <f t="shared" ca="1" si="89"/>
        <v>5.5971190789012955</v>
      </c>
      <c r="H1873" s="6">
        <f t="shared" ca="1" si="87"/>
        <v>2.771778100201594</v>
      </c>
    </row>
    <row r="1874" spans="1:8">
      <c r="A1874" s="5">
        <f>'iBoxx inputs'!A1878</f>
        <v>38407</v>
      </c>
      <c r="B1874" s="6">
        <f ca="1">OFFSET('iBoxx inputs'!B$6,MATCH($A1874,'iBoxx inputs'!$A$7:$A$4858,0),0)</f>
        <v>5.4071561040851002</v>
      </c>
      <c r="C1874" s="6">
        <f ca="1">OFFSET('iBoxx inputs'!C$6,MATCH($A1874,'iBoxx inputs'!$A$7:$A$4858,0),0)</f>
        <v>5.8329436313720402</v>
      </c>
      <c r="D1874" s="6">
        <f ca="1">IFERROR(OFFSET('Bank of England inputs'!D$6,MATCH($A1874,'Bank of England inputs'!$A$7:$A$4920,0),0),D1873)</f>
        <v>2.7878668891724745</v>
      </c>
      <c r="F1874" s="5">
        <f t="shared" si="88"/>
        <v>38407</v>
      </c>
      <c r="G1874" s="6">
        <f t="shared" ca="1" si="89"/>
        <v>5.6200498677285697</v>
      </c>
      <c r="H1874" s="6">
        <f t="shared" ca="1" si="87"/>
        <v>2.7553670139003783</v>
      </c>
    </row>
    <row r="1875" spans="1:8">
      <c r="A1875" s="5">
        <f>'iBoxx inputs'!A1879</f>
        <v>38408</v>
      </c>
      <c r="B1875" s="6">
        <f ca="1">OFFSET('iBoxx inputs'!B$6,MATCH($A1875,'iBoxx inputs'!$A$7:$A$4858,0),0)</f>
        <v>5.3803952985924202</v>
      </c>
      <c r="C1875" s="6">
        <f ca="1">OFFSET('iBoxx inputs'!C$6,MATCH($A1875,'iBoxx inputs'!$A$7:$A$4858,0),0)</f>
        <v>5.8066531660028096</v>
      </c>
      <c r="D1875" s="6">
        <f ca="1">IFERROR(OFFSET('Bank of England inputs'!D$6,MATCH($A1875,'Bank of England inputs'!$A$7:$A$4920,0),0),D1874)</f>
        <v>2.7987822841991417</v>
      </c>
      <c r="F1875" s="5">
        <f t="shared" si="88"/>
        <v>38408</v>
      </c>
      <c r="G1875" s="6">
        <f t="shared" ca="1" si="89"/>
        <v>5.5935242322976144</v>
      </c>
      <c r="H1875" s="6">
        <f t="shared" ca="1" si="87"/>
        <v>2.718652775839403</v>
      </c>
    </row>
    <row r="1876" spans="1:8">
      <c r="A1876" s="5">
        <f>'iBoxx inputs'!A1880</f>
        <v>38411</v>
      </c>
      <c r="B1876" s="6">
        <f ca="1">OFFSET('iBoxx inputs'!B$6,MATCH($A1876,'iBoxx inputs'!$A$7:$A$4858,0),0)</f>
        <v>5.3580122400041796</v>
      </c>
      <c r="C1876" s="6">
        <f ca="1">OFFSET('iBoxx inputs'!C$6,MATCH($A1876,'iBoxx inputs'!$A$7:$A$4858,0),0)</f>
        <v>5.7851990994642897</v>
      </c>
      <c r="D1876" s="6">
        <f ca="1">IFERROR(OFFSET('Bank of England inputs'!D$6,MATCH($A1876,'Bank of England inputs'!$A$7:$A$4920,0),0),D1875)</f>
        <v>2.8097062579821142</v>
      </c>
      <c r="F1876" s="5">
        <f t="shared" si="88"/>
        <v>38411</v>
      </c>
      <c r="G1876" s="6">
        <f t="shared" ca="1" si="89"/>
        <v>5.5716056697342342</v>
      </c>
      <c r="H1876" s="6">
        <f t="shared" ca="1" si="87"/>
        <v>2.6864189309340425</v>
      </c>
    </row>
    <row r="1877" spans="1:8">
      <c r="A1877" s="5">
        <f>'iBoxx inputs'!A1881</f>
        <v>38412</v>
      </c>
      <c r="B1877" s="6">
        <f ca="1">OFFSET('iBoxx inputs'!B$6,MATCH($A1877,'iBoxx inputs'!$A$7:$A$4858,0),0)</f>
        <v>5.4155314614259904</v>
      </c>
      <c r="C1877" s="6">
        <f ca="1">OFFSET('iBoxx inputs'!C$6,MATCH($A1877,'iBoxx inputs'!$A$7:$A$4858,0),0)</f>
        <v>5.84082999470243</v>
      </c>
      <c r="D1877" s="6">
        <f ca="1">IFERROR(OFFSET('Bank of England inputs'!D$6,MATCH($A1877,'Bank of England inputs'!$A$7:$A$4920,0),0),D1876)</f>
        <v>2.8080510554737259</v>
      </c>
      <c r="F1877" s="5">
        <f t="shared" si="88"/>
        <v>38412</v>
      </c>
      <c r="G1877" s="6">
        <f t="shared" ca="1" si="89"/>
        <v>5.6281807280642102</v>
      </c>
      <c r="H1877" s="6">
        <f t="shared" ca="1" si="87"/>
        <v>2.743101968802808</v>
      </c>
    </row>
    <row r="1878" spans="1:8">
      <c r="A1878" s="5">
        <f>'iBoxx inputs'!A1882</f>
        <v>38413</v>
      </c>
      <c r="B1878" s="6">
        <f ca="1">OFFSET('iBoxx inputs'!B$6,MATCH($A1878,'iBoxx inputs'!$A$7:$A$4858,0),0)</f>
        <v>5.4947473333247601</v>
      </c>
      <c r="C1878" s="6">
        <f ca="1">OFFSET('iBoxx inputs'!C$6,MATCH($A1878,'iBoxx inputs'!$A$7:$A$4858,0),0)</f>
        <v>5.9176533776370599</v>
      </c>
      <c r="D1878" s="6">
        <f ca="1">IFERROR(OFFSET('Bank of England inputs'!D$6,MATCH($A1878,'Bank of England inputs'!$A$7:$A$4920,0),0),D1877)</f>
        <v>2.8167631759741019</v>
      </c>
      <c r="F1878" s="5">
        <f t="shared" si="88"/>
        <v>38413</v>
      </c>
      <c r="G1878" s="6">
        <f t="shared" ca="1" si="89"/>
        <v>5.7062003554809095</v>
      </c>
      <c r="H1878" s="6">
        <f t="shared" ca="1" si="87"/>
        <v>2.8102782953412397</v>
      </c>
    </row>
    <row r="1879" spans="1:8">
      <c r="A1879" s="5">
        <f>'iBoxx inputs'!A1883</f>
        <v>38414</v>
      </c>
      <c r="B1879" s="6">
        <f ca="1">OFFSET('iBoxx inputs'!B$6,MATCH($A1879,'iBoxx inputs'!$A$7:$A$4858,0),0)</f>
        <v>5.4832392818568296</v>
      </c>
      <c r="C1879" s="6">
        <f ca="1">OFFSET('iBoxx inputs'!C$6,MATCH($A1879,'iBoxx inputs'!$A$7:$A$4858,0),0)</f>
        <v>5.9072190248976097</v>
      </c>
      <c r="D1879" s="6">
        <f ca="1">IFERROR(OFFSET('Bank of England inputs'!D$6,MATCH($A1879,'Bank of England inputs'!$A$7:$A$4920,0),0),D1878)</f>
        <v>2.8170396544955123</v>
      </c>
      <c r="F1879" s="5">
        <f t="shared" si="88"/>
        <v>38414</v>
      </c>
      <c r="G1879" s="6">
        <f t="shared" ca="1" si="89"/>
        <v>5.6952291533772197</v>
      </c>
      <c r="H1879" s="6">
        <f t="shared" ca="1" si="87"/>
        <v>2.7993312281247462</v>
      </c>
    </row>
    <row r="1880" spans="1:8">
      <c r="A1880" s="5">
        <f>'iBoxx inputs'!A1884</f>
        <v>38415</v>
      </c>
      <c r="B1880" s="6">
        <f ca="1">OFFSET('iBoxx inputs'!B$6,MATCH($A1880,'iBoxx inputs'!$A$7:$A$4858,0),0)</f>
        <v>5.4576347642231999</v>
      </c>
      <c r="C1880" s="6">
        <f ca="1">OFFSET('iBoxx inputs'!C$6,MATCH($A1880,'iBoxx inputs'!$A$7:$A$4858,0),0)</f>
        <v>5.8833865736026203</v>
      </c>
      <c r="D1880" s="6">
        <f ca="1">IFERROR(OFFSET('Bank of England inputs'!D$6,MATCH($A1880,'Bank of England inputs'!$A$7:$A$4920,0),0),D1879)</f>
        <v>2.7878668891724745</v>
      </c>
      <c r="F1880" s="5">
        <f t="shared" si="88"/>
        <v>38415</v>
      </c>
      <c r="G1880" s="6">
        <f t="shared" ca="1" si="89"/>
        <v>5.6705106689129101</v>
      </c>
      <c r="H1880" s="6">
        <f t="shared" ca="1" si="87"/>
        <v>2.8044591905468153</v>
      </c>
    </row>
    <row r="1881" spans="1:8">
      <c r="A1881" s="5">
        <f>'iBoxx inputs'!A1885</f>
        <v>38418</v>
      </c>
      <c r="B1881" s="6">
        <f ca="1">OFFSET('iBoxx inputs'!B$6,MATCH($A1881,'iBoxx inputs'!$A$7:$A$4858,0),0)</f>
        <v>5.4647096505262303</v>
      </c>
      <c r="C1881" s="6">
        <f ca="1">OFFSET('iBoxx inputs'!C$6,MATCH($A1881,'iBoxx inputs'!$A$7:$A$4858,0),0)</f>
        <v>5.8922923898606197</v>
      </c>
      <c r="D1881" s="6">
        <f ca="1">IFERROR(OFFSET('Bank of England inputs'!D$6,MATCH($A1881,'Bank of England inputs'!$A$7:$A$4920,0),0),D1880)</f>
        <v>2.7777777777777679</v>
      </c>
      <c r="F1881" s="5">
        <f t="shared" si="88"/>
        <v>38418</v>
      </c>
      <c r="G1881" s="6">
        <f t="shared" ca="1" si="89"/>
        <v>5.6785010201934245</v>
      </c>
      <c r="H1881" s="6">
        <f t="shared" ca="1" si="87"/>
        <v>2.8223253169449736</v>
      </c>
    </row>
    <row r="1882" spans="1:8">
      <c r="A1882" s="5">
        <f>'iBoxx inputs'!A1886</f>
        <v>38419</v>
      </c>
      <c r="B1882" s="6">
        <f ca="1">OFFSET('iBoxx inputs'!B$6,MATCH($A1882,'iBoxx inputs'!$A$7:$A$4858,0),0)</f>
        <v>5.5151761260929302</v>
      </c>
      <c r="C1882" s="6">
        <f ca="1">OFFSET('iBoxx inputs'!C$6,MATCH($A1882,'iBoxx inputs'!$A$7:$A$4858,0),0)</f>
        <v>5.9468265515113199</v>
      </c>
      <c r="D1882" s="6">
        <f ca="1">IFERROR(OFFSET('Bank of England inputs'!D$6,MATCH($A1882,'Bank of England inputs'!$A$7:$A$4920,0),0),D1881)</f>
        <v>2.7965852222549437</v>
      </c>
      <c r="F1882" s="5">
        <f t="shared" si="88"/>
        <v>38419</v>
      </c>
      <c r="G1882" s="6">
        <f t="shared" ca="1" si="89"/>
        <v>5.731001338802125</v>
      </c>
      <c r="H1882" s="6">
        <f t="shared" ca="1" si="87"/>
        <v>2.854585208450966</v>
      </c>
    </row>
    <row r="1883" spans="1:8">
      <c r="A1883" s="5">
        <f>'iBoxx inputs'!A1887</f>
        <v>38420</v>
      </c>
      <c r="B1883" s="6">
        <f ca="1">OFFSET('iBoxx inputs'!B$6,MATCH($A1883,'iBoxx inputs'!$A$7:$A$4858,0),0)</f>
        <v>5.5536518795147103</v>
      </c>
      <c r="C1883" s="6">
        <f ca="1">OFFSET('iBoxx inputs'!C$6,MATCH($A1883,'iBoxx inputs'!$A$7:$A$4858,0),0)</f>
        <v>5.9915243488985803</v>
      </c>
      <c r="D1883" s="6">
        <f ca="1">IFERROR(OFFSET('Bank of England inputs'!D$6,MATCH($A1883,'Bank of England inputs'!$A$7:$A$4920,0),0),D1882)</f>
        <v>2.8159340659340559</v>
      </c>
      <c r="F1883" s="5">
        <f t="shared" si="88"/>
        <v>38420</v>
      </c>
      <c r="G1883" s="6">
        <f t="shared" ca="1" si="89"/>
        <v>5.7725881142066449</v>
      </c>
      <c r="H1883" s="6">
        <f t="shared" ca="1" si="87"/>
        <v>2.8756768832898461</v>
      </c>
    </row>
    <row r="1884" spans="1:8">
      <c r="A1884" s="5">
        <f>'iBoxx inputs'!A1888</f>
        <v>38421</v>
      </c>
      <c r="B1884" s="6">
        <f ca="1">OFFSET('iBoxx inputs'!B$6,MATCH($A1884,'iBoxx inputs'!$A$7:$A$4858,0),0)</f>
        <v>5.5817081131190998</v>
      </c>
      <c r="C1884" s="6">
        <f ca="1">OFFSET('iBoxx inputs'!C$6,MATCH($A1884,'iBoxx inputs'!$A$7:$A$4858,0),0)</f>
        <v>6.0143131490108104</v>
      </c>
      <c r="D1884" s="6">
        <f ca="1">IFERROR(OFFSET('Bank of England inputs'!D$6,MATCH($A1884,'Bank of England inputs'!$A$7:$A$4920,0),0),D1883)</f>
        <v>2.8156578043755376</v>
      </c>
      <c r="F1884" s="5">
        <f t="shared" si="88"/>
        <v>38421</v>
      </c>
      <c r="G1884" s="6">
        <f t="shared" ca="1" si="89"/>
        <v>5.7980106310649546</v>
      </c>
      <c r="H1884" s="6">
        <f t="shared" ca="1" si="87"/>
        <v>2.900679614737145</v>
      </c>
    </row>
    <row r="1885" spans="1:8">
      <c r="A1885" s="5">
        <f>'iBoxx inputs'!A1889</f>
        <v>38422</v>
      </c>
      <c r="B1885" s="6">
        <f ca="1">OFFSET('iBoxx inputs'!B$6,MATCH($A1885,'iBoxx inputs'!$A$7:$A$4858,0),0)</f>
        <v>5.5699333092090404</v>
      </c>
      <c r="C1885" s="6">
        <f ca="1">OFFSET('iBoxx inputs'!C$6,MATCH($A1885,'iBoxx inputs'!$A$7:$A$4858,0),0)</f>
        <v>5.9973767856342004</v>
      </c>
      <c r="D1885" s="6">
        <f ca="1">IFERROR(OFFSET('Bank of England inputs'!D$6,MATCH($A1885,'Bank of England inputs'!$A$7:$A$4920,0),0),D1884)</f>
        <v>2.8162103817093609</v>
      </c>
      <c r="F1885" s="5">
        <f t="shared" si="88"/>
        <v>38422</v>
      </c>
      <c r="G1885" s="6">
        <f t="shared" ca="1" si="89"/>
        <v>5.78365504742162</v>
      </c>
      <c r="H1885" s="6">
        <f t="shared" ca="1" si="87"/>
        <v>2.8861642096080997</v>
      </c>
    </row>
    <row r="1886" spans="1:8">
      <c r="A1886" s="5">
        <f>'iBoxx inputs'!A1890</f>
        <v>38425</v>
      </c>
      <c r="B1886" s="6">
        <f ca="1">OFFSET('iBoxx inputs'!B$6,MATCH($A1886,'iBoxx inputs'!$A$7:$A$4858,0),0)</f>
        <v>5.5672833988037302</v>
      </c>
      <c r="C1886" s="6">
        <f ca="1">OFFSET('iBoxx inputs'!C$6,MATCH($A1886,'iBoxx inputs'!$A$7:$A$4858,0),0)</f>
        <v>5.9976049239970104</v>
      </c>
      <c r="D1886" s="6">
        <f ca="1">IFERROR(OFFSET('Bank of England inputs'!D$6,MATCH($A1886,'Bank of England inputs'!$A$7:$A$4920,0),0),D1885)</f>
        <v>2.8162103817093609</v>
      </c>
      <c r="F1886" s="5">
        <f t="shared" si="88"/>
        <v>38425</v>
      </c>
      <c r="G1886" s="6">
        <f t="shared" ca="1" si="89"/>
        <v>5.7824441614003703</v>
      </c>
      <c r="H1886" s="6">
        <f t="shared" ca="1" si="87"/>
        <v>2.8849864906309364</v>
      </c>
    </row>
    <row r="1887" spans="1:8">
      <c r="A1887" s="5">
        <f>'iBoxx inputs'!A1891</f>
        <v>38426</v>
      </c>
      <c r="B1887" s="6">
        <f ca="1">OFFSET('iBoxx inputs'!B$6,MATCH($A1887,'iBoxx inputs'!$A$7:$A$4858,0),0)</f>
        <v>5.5034155650415801</v>
      </c>
      <c r="C1887" s="6">
        <f ca="1">OFFSET('iBoxx inputs'!C$6,MATCH($A1887,'iBoxx inputs'!$A$7:$A$4858,0),0)</f>
        <v>5.9341379457427399</v>
      </c>
      <c r="D1887" s="6">
        <f ca="1">IFERROR(OFFSET('Bank of England inputs'!D$6,MATCH($A1887,'Bank of England inputs'!$A$7:$A$4920,0),0),D1886)</f>
        <v>2.8178694158075501</v>
      </c>
      <c r="F1887" s="5">
        <f t="shared" si="88"/>
        <v>38426</v>
      </c>
      <c r="G1887" s="6">
        <f t="shared" ca="1" si="89"/>
        <v>5.7187767553921596</v>
      </c>
      <c r="H1887" s="6">
        <f t="shared" ca="1" si="87"/>
        <v>2.8214038630318239</v>
      </c>
    </row>
    <row r="1888" spans="1:8">
      <c r="A1888" s="5">
        <f>'iBoxx inputs'!A1892</f>
        <v>38427</v>
      </c>
      <c r="B1888" s="6">
        <f ca="1">OFFSET('iBoxx inputs'!B$6,MATCH($A1888,'iBoxx inputs'!$A$7:$A$4858,0),0)</f>
        <v>5.5159284890638496</v>
      </c>
      <c r="C1888" s="6">
        <f ca="1">OFFSET('iBoxx inputs'!C$6,MATCH($A1888,'iBoxx inputs'!$A$7:$A$4858,0),0)</f>
        <v>5.9705184594188703</v>
      </c>
      <c r="D1888" s="6">
        <f ca="1">IFERROR(OFFSET('Bank of England inputs'!D$6,MATCH($A1888,'Bank of England inputs'!$A$7:$A$4920,0),0),D1887)</f>
        <v>2.8282431503486194</v>
      </c>
      <c r="F1888" s="5">
        <f t="shared" si="88"/>
        <v>38427</v>
      </c>
      <c r="G1888" s="6">
        <f t="shared" ca="1" si="89"/>
        <v>5.7432234742413595</v>
      </c>
      <c r="H1888" s="6">
        <f t="shared" ca="1" si="87"/>
        <v>2.8348051416483555</v>
      </c>
    </row>
    <row r="1889" spans="1:8">
      <c r="A1889" s="5">
        <f>'iBoxx inputs'!A1893</f>
        <v>38428</v>
      </c>
      <c r="B1889" s="6">
        <f ca="1">OFFSET('iBoxx inputs'!B$6,MATCH($A1889,'iBoxx inputs'!$A$7:$A$4858,0),0)</f>
        <v>5.5708031239314098</v>
      </c>
      <c r="C1889" s="6">
        <f ca="1">OFFSET('iBoxx inputs'!C$6,MATCH($A1889,'iBoxx inputs'!$A$7:$A$4858,0),0)</f>
        <v>6.0295860377529698</v>
      </c>
      <c r="D1889" s="6">
        <f ca="1">IFERROR(OFFSET('Bank of England inputs'!D$6,MATCH($A1889,'Bank of England inputs'!$A$7:$A$4920,0),0),D1888)</f>
        <v>2.8274101708227084</v>
      </c>
      <c r="F1889" s="5">
        <f t="shared" si="88"/>
        <v>38428</v>
      </c>
      <c r="G1889" s="6">
        <f t="shared" ca="1" si="89"/>
        <v>5.8001945808421898</v>
      </c>
      <c r="H1889" s="6">
        <f t="shared" ca="1" si="87"/>
        <v>2.8910427726235088</v>
      </c>
    </row>
    <row r="1890" spans="1:8">
      <c r="A1890" s="5">
        <f>'iBoxx inputs'!A1894</f>
        <v>38429</v>
      </c>
      <c r="B1890" s="6">
        <f ca="1">OFFSET('iBoxx inputs'!B$6,MATCH($A1890,'iBoxx inputs'!$A$7:$A$4858,0),0)</f>
        <v>5.5939485545486098</v>
      </c>
      <c r="C1890" s="6">
        <f ca="1">OFFSET('iBoxx inputs'!C$6,MATCH($A1890,'iBoxx inputs'!$A$7:$A$4858,0),0)</f>
        <v>6.0481822719018901</v>
      </c>
      <c r="D1890" s="6">
        <f ca="1">IFERROR(OFFSET('Bank of England inputs'!D$6,MATCH($A1890,'Bank of England inputs'!$A$7:$A$4920,0),0),D1889)</f>
        <v>2.8366705928543512</v>
      </c>
      <c r="F1890" s="5">
        <f t="shared" si="88"/>
        <v>38429</v>
      </c>
      <c r="G1890" s="6">
        <f t="shared" ca="1" si="89"/>
        <v>5.8210654132252504</v>
      </c>
      <c r="H1890" s="6">
        <f t="shared" ca="1" si="87"/>
        <v>2.9020725808856174</v>
      </c>
    </row>
    <row r="1891" spans="1:8">
      <c r="A1891" s="5">
        <f>'iBoxx inputs'!A1895</f>
        <v>38432</v>
      </c>
      <c r="B1891" s="6">
        <f ca="1">OFFSET('iBoxx inputs'!B$6,MATCH($A1891,'iBoxx inputs'!$A$7:$A$4858,0),0)</f>
        <v>5.6106974629067796</v>
      </c>
      <c r="C1891" s="6">
        <f ca="1">OFFSET('iBoxx inputs'!C$6,MATCH($A1891,'iBoxx inputs'!$A$7:$A$4858,0),0)</f>
        <v>6.06872259321967</v>
      </c>
      <c r="D1891" s="6">
        <f ca="1">IFERROR(OFFSET('Bank of England inputs'!D$6,MATCH($A1891,'Bank of England inputs'!$A$7:$A$4920,0),0),D1890)</f>
        <v>2.8363921876533693</v>
      </c>
      <c r="F1891" s="5">
        <f t="shared" si="88"/>
        <v>38432</v>
      </c>
      <c r="G1891" s="6">
        <f t="shared" ca="1" si="89"/>
        <v>5.8397100280632248</v>
      </c>
      <c r="H1891" s="6">
        <f t="shared" ca="1" si="87"/>
        <v>2.9204815304386456</v>
      </c>
    </row>
    <row r="1892" spans="1:8">
      <c r="A1892" s="5">
        <f>'iBoxx inputs'!A1896</f>
        <v>38433</v>
      </c>
      <c r="B1892" s="6">
        <f ca="1">OFFSET('iBoxx inputs'!B$6,MATCH($A1892,'iBoxx inputs'!$A$7:$A$4858,0),0)</f>
        <v>5.5797306193111798</v>
      </c>
      <c r="C1892" s="6">
        <f ca="1">OFFSET('iBoxx inputs'!C$6,MATCH($A1892,'iBoxx inputs'!$A$7:$A$4858,0),0)</f>
        <v>6.0430995691999998</v>
      </c>
      <c r="D1892" s="6">
        <f ca="1">IFERROR(OFFSET('Bank of England inputs'!D$6,MATCH($A1892,'Bank of England inputs'!$A$7:$A$4920,0),0),D1891)</f>
        <v>2.8279654359780082</v>
      </c>
      <c r="F1892" s="5">
        <f t="shared" si="88"/>
        <v>38433</v>
      </c>
      <c r="G1892" s="6">
        <f t="shared" ca="1" si="89"/>
        <v>5.8114150942555902</v>
      </c>
      <c r="H1892" s="6">
        <f t="shared" ca="1" si="87"/>
        <v>2.9013990947191592</v>
      </c>
    </row>
    <row r="1893" spans="1:8">
      <c r="A1893" s="5">
        <f>'iBoxx inputs'!A1897</f>
        <v>38434</v>
      </c>
      <c r="B1893" s="6">
        <f ca="1">OFFSET('iBoxx inputs'!B$6,MATCH($A1893,'iBoxx inputs'!$A$7:$A$4858,0),0)</f>
        <v>5.62469113293335</v>
      </c>
      <c r="C1893" s="6">
        <f ca="1">OFFSET('iBoxx inputs'!C$6,MATCH($A1893,'iBoxx inputs'!$A$7:$A$4858,0),0)</f>
        <v>6.0925812105571202</v>
      </c>
      <c r="D1893" s="6">
        <f ca="1">IFERROR(OFFSET('Bank of England inputs'!D$6,MATCH($A1893,'Bank of England inputs'!$A$7:$A$4920,0),0),D1892)</f>
        <v>2.826300294406292</v>
      </c>
      <c r="F1893" s="5">
        <f t="shared" si="88"/>
        <v>38434</v>
      </c>
      <c r="G1893" s="6">
        <f t="shared" ca="1" si="89"/>
        <v>5.8586361717452355</v>
      </c>
      <c r="H1893" s="6">
        <f t="shared" ca="1" si="87"/>
        <v>2.9489886037491919</v>
      </c>
    </row>
    <row r="1894" spans="1:8">
      <c r="A1894" s="5">
        <f>'iBoxx inputs'!A1898</f>
        <v>38435</v>
      </c>
      <c r="B1894" s="6">
        <f ca="1">OFFSET('iBoxx inputs'!B$6,MATCH($A1894,'iBoxx inputs'!$A$7:$A$4858,0),0)</f>
        <v>5.5986658742432596</v>
      </c>
      <c r="C1894" s="6">
        <f ca="1">OFFSET('iBoxx inputs'!C$6,MATCH($A1894,'iBoxx inputs'!$A$7:$A$4858,0),0)</f>
        <v>6.05611853070371</v>
      </c>
      <c r="D1894" s="6">
        <f ca="1">IFERROR(OFFSET('Bank of England inputs'!D$6,MATCH($A1894,'Bank of England inputs'!$A$7:$A$4920,0),0),D1893)</f>
        <v>2.8069486701344681</v>
      </c>
      <c r="F1894" s="5">
        <f t="shared" si="88"/>
        <v>38435</v>
      </c>
      <c r="G1894" s="6">
        <f t="shared" ca="1" si="89"/>
        <v>5.8273922024734848</v>
      </c>
      <c r="H1894" s="6">
        <f t="shared" ca="1" si="87"/>
        <v>2.937976052601643</v>
      </c>
    </row>
    <row r="1895" spans="1:8">
      <c r="A1895" s="5">
        <f>'iBoxx inputs'!A1899</f>
        <v>38440</v>
      </c>
      <c r="B1895" s="6">
        <f ca="1">OFFSET('iBoxx inputs'!B$6,MATCH($A1895,'iBoxx inputs'!$A$7:$A$4858,0),0)</f>
        <v>5.5714213967290496</v>
      </c>
      <c r="C1895" s="6">
        <f ca="1">OFFSET('iBoxx inputs'!C$6,MATCH($A1895,'iBoxx inputs'!$A$7:$A$4858,0),0)</f>
        <v>6.0202323569009897</v>
      </c>
      <c r="D1895" s="6">
        <f ca="1">IFERROR(OFFSET('Bank of England inputs'!D$6,MATCH($A1895,'Bank of England inputs'!$A$7:$A$4920,0),0),D1894)</f>
        <v>2.7976833218808173</v>
      </c>
      <c r="F1895" s="5">
        <f t="shared" si="88"/>
        <v>38440</v>
      </c>
      <c r="G1895" s="6">
        <f t="shared" ca="1" si="89"/>
        <v>5.7958268768150196</v>
      </c>
      <c r="H1895" s="6">
        <f t="shared" ca="1" si="87"/>
        <v>2.9165477840063625</v>
      </c>
    </row>
    <row r="1896" spans="1:8">
      <c r="A1896" s="5">
        <f>'iBoxx inputs'!A1900</f>
        <v>38441</v>
      </c>
      <c r="B1896" s="6">
        <f ca="1">OFFSET('iBoxx inputs'!B$6,MATCH($A1896,'iBoxx inputs'!$A$7:$A$4858,0),0)</f>
        <v>5.5311727497713301</v>
      </c>
      <c r="C1896" s="6">
        <f ca="1">OFFSET('iBoxx inputs'!C$6,MATCH($A1896,'iBoxx inputs'!$A$7:$A$4858,0),0)</f>
        <v>5.9838678315929696</v>
      </c>
      <c r="D1896" s="6">
        <f ca="1">IFERROR(OFFSET('Bank of England inputs'!D$6,MATCH($A1896,'Bank of England inputs'!$A$7:$A$4920,0),0),D1895)</f>
        <v>2.7990571596935743</v>
      </c>
      <c r="F1896" s="5">
        <f t="shared" si="88"/>
        <v>38441</v>
      </c>
      <c r="G1896" s="6">
        <f t="shared" ca="1" si="89"/>
        <v>5.7575202906821499</v>
      </c>
      <c r="H1896" s="6">
        <f t="shared" ca="1" si="87"/>
        <v>2.8779088181642987</v>
      </c>
    </row>
    <row r="1897" spans="1:8">
      <c r="A1897" s="5">
        <f>'iBoxx inputs'!A1901</f>
        <v>38442</v>
      </c>
      <c r="B1897" s="6">
        <f ca="1">OFFSET('iBoxx inputs'!B$6,MATCH($A1897,'iBoxx inputs'!$A$7:$A$4858,0),0)</f>
        <v>5.5081601076358204</v>
      </c>
      <c r="C1897" s="6">
        <f ca="1">OFFSET('iBoxx inputs'!C$6,MATCH($A1897,'iBoxx inputs'!$A$7:$A$4858,0),0)</f>
        <v>5.9711188177459498</v>
      </c>
      <c r="D1897" s="6">
        <f ca="1">IFERROR(OFFSET('Bank of England inputs'!D$6,MATCH($A1897,'Bank of England inputs'!$A$7:$A$4920,0),0),D1896)</f>
        <v>2.7998821102269256</v>
      </c>
      <c r="F1897" s="5">
        <f t="shared" si="88"/>
        <v>38442</v>
      </c>
      <c r="G1897" s="6">
        <f t="shared" ca="1" si="89"/>
        <v>5.7396394626908851</v>
      </c>
      <c r="H1897" s="6">
        <f t="shared" ca="1" si="87"/>
        <v>2.8596894199857337</v>
      </c>
    </row>
    <row r="1898" spans="1:8">
      <c r="A1898" s="5">
        <f>'iBoxx inputs'!A1902</f>
        <v>38443</v>
      </c>
      <c r="B1898" s="6">
        <f ca="1">OFFSET('iBoxx inputs'!B$6,MATCH($A1898,'iBoxx inputs'!$A$7:$A$4858,0),0)</f>
        <v>5.5631208058977499</v>
      </c>
      <c r="C1898" s="6">
        <f ca="1">OFFSET('iBoxx inputs'!C$6,MATCH($A1898,'iBoxx inputs'!$A$7:$A$4858,0),0)</f>
        <v>6.0124891790042101</v>
      </c>
      <c r="D1898" s="6">
        <f ca="1">IFERROR(OFFSET('Bank of England inputs'!D$6,MATCH($A1898,'Bank of England inputs'!$A$7:$A$4920,0),0),D1897)</f>
        <v>2.7987822841991417</v>
      </c>
      <c r="F1898" s="5">
        <f t="shared" si="88"/>
        <v>38443</v>
      </c>
      <c r="G1898" s="6">
        <f t="shared" ca="1" si="89"/>
        <v>5.7878049924509796</v>
      </c>
      <c r="H1898" s="6">
        <f t="shared" ca="1" si="87"/>
        <v>2.9076440808299964</v>
      </c>
    </row>
    <row r="1899" spans="1:8">
      <c r="A1899" s="5">
        <f>'iBoxx inputs'!A1903</f>
        <v>38446</v>
      </c>
      <c r="B1899" s="6">
        <f ca="1">OFFSET('iBoxx inputs'!B$6,MATCH($A1899,'iBoxx inputs'!$A$7:$A$4858,0),0)</f>
        <v>5.5738200484555502</v>
      </c>
      <c r="C1899" s="6">
        <f ca="1">OFFSET('iBoxx inputs'!C$6,MATCH($A1899,'iBoxx inputs'!$A$7:$A$4858,0),0)</f>
        <v>6.0398451489603602</v>
      </c>
      <c r="D1899" s="6">
        <f ca="1">IFERROR(OFFSET('Bank of England inputs'!D$6,MATCH($A1899,'Bank of England inputs'!$A$7:$A$4920,0),0),D1898)</f>
        <v>2.7998821102269256</v>
      </c>
      <c r="F1899" s="5">
        <f t="shared" si="88"/>
        <v>38446</v>
      </c>
      <c r="G1899" s="6">
        <f t="shared" ca="1" si="89"/>
        <v>5.8068325987079552</v>
      </c>
      <c r="H1899" s="6">
        <f t="shared" ca="1" si="87"/>
        <v>2.925052467722522</v>
      </c>
    </row>
    <row r="1900" spans="1:8">
      <c r="A1900" s="5">
        <f>'iBoxx inputs'!A1904</f>
        <v>38447</v>
      </c>
      <c r="B1900" s="6">
        <f ca="1">OFFSET('iBoxx inputs'!B$6,MATCH($A1900,'iBoxx inputs'!$A$7:$A$4858,0),0)</f>
        <v>5.6011809227908103</v>
      </c>
      <c r="C1900" s="6">
        <f ca="1">OFFSET('iBoxx inputs'!C$6,MATCH($A1900,'iBoxx inputs'!$A$7:$A$4858,0),0)</f>
        <v>6.0678590178533698</v>
      </c>
      <c r="D1900" s="6">
        <f ca="1">IFERROR(OFFSET('Bank of England inputs'!D$6,MATCH($A1900,'Bank of England inputs'!$A$7:$A$4920,0),0),D1899)</f>
        <v>2.809430255402745</v>
      </c>
      <c r="F1900" s="5">
        <f t="shared" si="88"/>
        <v>38447</v>
      </c>
      <c r="G1900" s="6">
        <f t="shared" ca="1" si="89"/>
        <v>5.8345199703220896</v>
      </c>
      <c r="H1900" s="6">
        <f t="shared" ca="1" si="87"/>
        <v>2.9424243548518136</v>
      </c>
    </row>
    <row r="1901" spans="1:8">
      <c r="A1901" s="5">
        <f>'iBoxx inputs'!A1905</f>
        <v>38448</v>
      </c>
      <c r="B1901" s="6">
        <f ca="1">OFFSET('iBoxx inputs'!B$6,MATCH($A1901,'iBoxx inputs'!$A$7:$A$4858,0),0)</f>
        <v>5.5742050267936696</v>
      </c>
      <c r="C1901" s="6">
        <f ca="1">OFFSET('iBoxx inputs'!C$6,MATCH($A1901,'iBoxx inputs'!$A$7:$A$4858,0),0)</f>
        <v>6.0358626316182002</v>
      </c>
      <c r="D1901" s="6">
        <f ca="1">IFERROR(OFFSET('Bank of England inputs'!D$6,MATCH($A1901,'Bank of England inputs'!$A$7:$A$4920,0),0),D1900)</f>
        <v>2.8099823147966108</v>
      </c>
      <c r="F1901" s="5">
        <f t="shared" si="88"/>
        <v>38448</v>
      </c>
      <c r="G1901" s="6">
        <f t="shared" ca="1" si="89"/>
        <v>5.8050338292059349</v>
      </c>
      <c r="H1901" s="6">
        <f t="shared" ca="1" si="87"/>
        <v>2.9131913526049491</v>
      </c>
    </row>
    <row r="1902" spans="1:8">
      <c r="A1902" s="5">
        <f>'iBoxx inputs'!A1906</f>
        <v>38449</v>
      </c>
      <c r="B1902" s="6">
        <f ca="1">OFFSET('iBoxx inputs'!B$6,MATCH($A1902,'iBoxx inputs'!$A$7:$A$4858,0),0)</f>
        <v>5.5285194255740899</v>
      </c>
      <c r="C1902" s="6">
        <f ca="1">OFFSET('iBoxx inputs'!C$6,MATCH($A1902,'iBoxx inputs'!$A$7:$A$4858,0),0)</f>
        <v>5.9851600305778803</v>
      </c>
      <c r="D1902" s="6">
        <f ca="1">IFERROR(OFFSET('Bank of England inputs'!D$6,MATCH($A1902,'Bank of England inputs'!$A$7:$A$4920,0),0),D1901)</f>
        <v>2.8110870847257718</v>
      </c>
      <c r="F1902" s="5">
        <f t="shared" si="88"/>
        <v>38449</v>
      </c>
      <c r="G1902" s="6">
        <f t="shared" ca="1" si="89"/>
        <v>5.7568397280759847</v>
      </c>
      <c r="H1902" s="6">
        <f t="shared" ca="1" si="87"/>
        <v>2.8652091198322349</v>
      </c>
    </row>
    <row r="1903" spans="1:8">
      <c r="A1903" s="5">
        <f>'iBoxx inputs'!A1907</f>
        <v>38450</v>
      </c>
      <c r="B1903" s="6">
        <f ca="1">OFFSET('iBoxx inputs'!B$6,MATCH($A1903,'iBoxx inputs'!$A$7:$A$4858,0),0)</f>
        <v>5.5802949129383599</v>
      </c>
      <c r="C1903" s="6">
        <f ca="1">OFFSET('iBoxx inputs'!C$6,MATCH($A1903,'iBoxx inputs'!$A$7:$A$4858,0),0)</f>
        <v>6.0316783478274498</v>
      </c>
      <c r="D1903" s="6">
        <f ca="1">IFERROR(OFFSET('Bank of England inputs'!D$6,MATCH($A1903,'Bank of England inputs'!$A$7:$A$4920,0),0),D1902)</f>
        <v>2.7998821102269256</v>
      </c>
      <c r="F1903" s="5">
        <f t="shared" si="88"/>
        <v>38450</v>
      </c>
      <c r="G1903" s="6">
        <f t="shared" ca="1" si="89"/>
        <v>5.8059866303829049</v>
      </c>
      <c r="H1903" s="6">
        <f t="shared" ca="1" si="87"/>
        <v>2.9242295403925533</v>
      </c>
    </row>
    <row r="1904" spans="1:8">
      <c r="A1904" s="5">
        <f>'iBoxx inputs'!A1908</f>
        <v>38453</v>
      </c>
      <c r="B1904" s="6">
        <f ca="1">OFFSET('iBoxx inputs'!B$6,MATCH($A1904,'iBoxx inputs'!$A$7:$A$4858,0),0)</f>
        <v>5.5734997301523697</v>
      </c>
      <c r="C1904" s="6">
        <f ca="1">OFFSET('iBoxx inputs'!C$6,MATCH($A1904,'iBoxx inputs'!$A$7:$A$4858,0),0)</f>
        <v>6.0322628718158304</v>
      </c>
      <c r="D1904" s="6">
        <f ca="1">IFERROR(OFFSET('Bank of England inputs'!D$6,MATCH($A1904,'Bank of England inputs'!$A$7:$A$4920,0),0),D1903)</f>
        <v>2.800157201807818</v>
      </c>
      <c r="F1904" s="5">
        <f t="shared" si="88"/>
        <v>38453</v>
      </c>
      <c r="G1904" s="6">
        <f t="shared" ca="1" si="89"/>
        <v>5.8028813009841</v>
      </c>
      <c r="H1904" s="6">
        <f t="shared" ca="1" si="87"/>
        <v>2.920933372972967</v>
      </c>
    </row>
    <row r="1905" spans="1:8">
      <c r="A1905" s="5">
        <f>'iBoxx inputs'!A1909</f>
        <v>38454</v>
      </c>
      <c r="B1905" s="6">
        <f ca="1">OFFSET('iBoxx inputs'!B$6,MATCH($A1905,'iBoxx inputs'!$A$7:$A$4858,0),0)</f>
        <v>5.5852490286189704</v>
      </c>
      <c r="C1905" s="6">
        <f ca="1">OFFSET('iBoxx inputs'!C$6,MATCH($A1905,'iBoxx inputs'!$A$7:$A$4858,0),0)</f>
        <v>6.0401694462711397</v>
      </c>
      <c r="D1905" s="6">
        <f ca="1">IFERROR(OFFSET('Bank of England inputs'!D$6,MATCH($A1905,'Bank of England inputs'!$A$7:$A$4920,0),0),D1904)</f>
        <v>2.7900579624717592</v>
      </c>
      <c r="F1905" s="5">
        <f t="shared" si="88"/>
        <v>38454</v>
      </c>
      <c r="G1905" s="6">
        <f t="shared" ca="1" si="89"/>
        <v>5.8127092374450555</v>
      </c>
      <c r="H1905" s="6">
        <f t="shared" ca="1" si="87"/>
        <v>2.9406066451259871</v>
      </c>
    </row>
    <row r="1906" spans="1:8">
      <c r="A1906" s="5">
        <f>'iBoxx inputs'!A1910</f>
        <v>38455</v>
      </c>
      <c r="B1906" s="6">
        <f ca="1">OFFSET('iBoxx inputs'!B$6,MATCH($A1906,'iBoxx inputs'!$A$7:$A$4858,0),0)</f>
        <v>5.5758713272262197</v>
      </c>
      <c r="C1906" s="6">
        <f ca="1">OFFSET('iBoxx inputs'!C$6,MATCH($A1906,'iBoxx inputs'!$A$7:$A$4858,0),0)</f>
        <v>6.0320067683666299</v>
      </c>
      <c r="D1906" s="6">
        <f ca="1">IFERROR(OFFSET('Bank of England inputs'!D$6,MATCH($A1906,'Bank of England inputs'!$A$7:$A$4920,0),0),D1905)</f>
        <v>2.7906062690380207</v>
      </c>
      <c r="F1906" s="5">
        <f t="shared" si="88"/>
        <v>38455</v>
      </c>
      <c r="G1906" s="6">
        <f t="shared" ca="1" si="89"/>
        <v>5.8039390477964243</v>
      </c>
      <c r="H1906" s="6">
        <f t="shared" ca="1" si="87"/>
        <v>2.9315254458870177</v>
      </c>
    </row>
    <row r="1907" spans="1:8">
      <c r="A1907" s="5">
        <f>'iBoxx inputs'!A1911</f>
        <v>38456</v>
      </c>
      <c r="B1907" s="6">
        <f ca="1">OFFSET('iBoxx inputs'!B$6,MATCH($A1907,'iBoxx inputs'!$A$7:$A$4858,0),0)</f>
        <v>5.5750677601907199</v>
      </c>
      <c r="C1907" s="6">
        <f ca="1">OFFSET('iBoxx inputs'!C$6,MATCH($A1907,'iBoxx inputs'!$A$7:$A$4858,0),0)</f>
        <v>6.0409249778214598</v>
      </c>
      <c r="D1907" s="6">
        <f ca="1">IFERROR(OFFSET('Bank of England inputs'!D$6,MATCH($A1907,'Bank of England inputs'!$A$7:$A$4920,0),0),D1906)</f>
        <v>2.7807801906259311</v>
      </c>
      <c r="F1907" s="5">
        <f t="shared" si="88"/>
        <v>38456</v>
      </c>
      <c r="G1907" s="6">
        <f t="shared" ca="1" si="89"/>
        <v>5.8079963690060898</v>
      </c>
      <c r="H1907" s="6">
        <f t="shared" ca="1" si="87"/>
        <v>2.9453134844526607</v>
      </c>
    </row>
    <row r="1908" spans="1:8">
      <c r="A1908" s="5">
        <f>'iBoxx inputs'!A1912</f>
        <v>38457</v>
      </c>
      <c r="B1908" s="6">
        <f ca="1">OFFSET('iBoxx inputs'!B$6,MATCH($A1908,'iBoxx inputs'!$A$7:$A$4858,0),0)</f>
        <v>5.5662751946240201</v>
      </c>
      <c r="C1908" s="6">
        <f ca="1">OFFSET('iBoxx inputs'!C$6,MATCH($A1908,'iBoxx inputs'!$A$7:$A$4858,0),0)</f>
        <v>6.0467470817933098</v>
      </c>
      <c r="D1908" s="6">
        <f ca="1">IFERROR(OFFSET('Bank of England inputs'!D$6,MATCH($A1908,'Bank of England inputs'!$A$7:$A$4920,0),0),D1907)</f>
        <v>2.7717711814428947</v>
      </c>
      <c r="F1908" s="5">
        <f t="shared" si="88"/>
        <v>38457</v>
      </c>
      <c r="G1908" s="6">
        <f t="shared" ca="1" si="89"/>
        <v>5.8065111382086645</v>
      </c>
      <c r="H1908" s="6">
        <f t="shared" ca="1" si="87"/>
        <v>2.952892532530127</v>
      </c>
    </row>
    <row r="1909" spans="1:8">
      <c r="A1909" s="5">
        <f>'iBoxx inputs'!A1913</f>
        <v>38460</v>
      </c>
      <c r="B1909" s="6">
        <f ca="1">OFFSET('iBoxx inputs'!B$6,MATCH($A1909,'iBoxx inputs'!$A$7:$A$4858,0),0)</f>
        <v>5.57522638723903</v>
      </c>
      <c r="C1909" s="6">
        <f ca="1">OFFSET('iBoxx inputs'!C$6,MATCH($A1909,'iBoxx inputs'!$A$7:$A$4858,0),0)</f>
        <v>6.0578802915853203</v>
      </c>
      <c r="D1909" s="6">
        <f ca="1">IFERROR(OFFSET('Bank of England inputs'!D$6,MATCH($A1909,'Bank of England inputs'!$A$7:$A$4920,0),0),D1908)</f>
        <v>2.7523837609357837</v>
      </c>
      <c r="F1909" s="5">
        <f t="shared" si="88"/>
        <v>38460</v>
      </c>
      <c r="G1909" s="6">
        <f t="shared" ca="1" si="89"/>
        <v>5.8165533394121756</v>
      </c>
      <c r="H1909" s="6">
        <f t="shared" ca="1" si="87"/>
        <v>2.982090990322428</v>
      </c>
    </row>
    <row r="1910" spans="1:8">
      <c r="A1910" s="5">
        <f>'iBoxx inputs'!A1914</f>
        <v>38461</v>
      </c>
      <c r="B1910" s="6">
        <f ca="1">OFFSET('iBoxx inputs'!B$6,MATCH($A1910,'iBoxx inputs'!$A$7:$A$4858,0),0)</f>
        <v>5.5697583886178803</v>
      </c>
      <c r="C1910" s="6">
        <f ca="1">OFFSET('iBoxx inputs'!C$6,MATCH($A1910,'iBoxx inputs'!$A$7:$A$4858,0),0)</f>
        <v>6.0452138443534</v>
      </c>
      <c r="D1910" s="6">
        <f ca="1">IFERROR(OFFSET('Bank of England inputs'!D$6,MATCH($A1910,'Bank of England inputs'!$A$7:$A$4920,0),0),D1909)</f>
        <v>2.7521132298014672</v>
      </c>
      <c r="F1910" s="5">
        <f t="shared" si="88"/>
        <v>38461</v>
      </c>
      <c r="G1910" s="6">
        <f t="shared" ca="1" si="89"/>
        <v>5.8074861164856397</v>
      </c>
      <c r="H1910" s="6">
        <f t="shared" ca="1" si="87"/>
        <v>2.9735377605820679</v>
      </c>
    </row>
    <row r="1911" spans="1:8">
      <c r="A1911" s="5">
        <f>'iBoxx inputs'!A1915</f>
        <v>38462</v>
      </c>
      <c r="B1911" s="6">
        <f ca="1">OFFSET('iBoxx inputs'!B$6,MATCH($A1911,'iBoxx inputs'!$A$7:$A$4858,0),0)</f>
        <v>5.5462336297755304</v>
      </c>
      <c r="C1911" s="6">
        <f ca="1">OFFSET('iBoxx inputs'!C$6,MATCH($A1911,'iBoxx inputs'!$A$7:$A$4858,0),0)</f>
        <v>6.0114218423821697</v>
      </c>
      <c r="D1911" s="6">
        <f ca="1">IFERROR(OFFSET('Bank of England inputs'!D$6,MATCH($A1911,'Bank of England inputs'!$A$7:$A$4920,0),0),D1910)</f>
        <v>2.7119976417411706</v>
      </c>
      <c r="F1911" s="5">
        <f t="shared" si="88"/>
        <v>38462</v>
      </c>
      <c r="G1911" s="6">
        <f t="shared" ca="1" si="89"/>
        <v>5.77882773607885</v>
      </c>
      <c r="H1911" s="6">
        <f t="shared" ca="1" si="87"/>
        <v>2.9858538094398313</v>
      </c>
    </row>
    <row r="1912" spans="1:8">
      <c r="A1912" s="5">
        <f>'iBoxx inputs'!A1916</f>
        <v>38463</v>
      </c>
      <c r="B1912" s="6">
        <f ca="1">OFFSET('iBoxx inputs'!B$6,MATCH($A1912,'iBoxx inputs'!$A$7:$A$4858,0),0)</f>
        <v>5.5127985491345299</v>
      </c>
      <c r="C1912" s="6">
        <f ca="1">OFFSET('iBoxx inputs'!C$6,MATCH($A1912,'iBoxx inputs'!$A$7:$A$4858,0),0)</f>
        <v>5.9662472173941801</v>
      </c>
      <c r="D1912" s="6">
        <f ca="1">IFERROR(OFFSET('Bank of England inputs'!D$6,MATCH($A1912,'Bank of England inputs'!$A$7:$A$4920,0),0),D1911)</f>
        <v>2.7220911949685345</v>
      </c>
      <c r="F1912" s="5">
        <f t="shared" si="88"/>
        <v>38463</v>
      </c>
      <c r="G1912" s="6">
        <f t="shared" ca="1" si="89"/>
        <v>5.739522883264355</v>
      </c>
      <c r="H1912" s="6">
        <f t="shared" ca="1" si="87"/>
        <v>2.9374710475555732</v>
      </c>
    </row>
    <row r="1913" spans="1:8">
      <c r="A1913" s="5">
        <f>'iBoxx inputs'!A1917</f>
        <v>38464</v>
      </c>
      <c r="B1913" s="6">
        <f ca="1">OFFSET('iBoxx inputs'!B$6,MATCH($A1913,'iBoxx inputs'!$A$7:$A$4858,0),0)</f>
        <v>5.5176468281649198</v>
      </c>
      <c r="C1913" s="6">
        <f ca="1">OFFSET('iBoxx inputs'!C$6,MATCH($A1913,'iBoxx inputs'!$A$7:$A$4858,0),0)</f>
        <v>5.96747501986889</v>
      </c>
      <c r="D1913" s="6">
        <f ca="1">IFERROR(OFFSET('Bank of England inputs'!D$6,MATCH($A1913,'Bank of England inputs'!$A$7:$A$4920,0),0),D1912)</f>
        <v>2.7218237201532824</v>
      </c>
      <c r="F1913" s="5">
        <f t="shared" si="88"/>
        <v>38464</v>
      </c>
      <c r="G1913" s="6">
        <f t="shared" ca="1" si="89"/>
        <v>5.7425609240169049</v>
      </c>
      <c r="H1913" s="6">
        <f t="shared" ca="1" si="87"/>
        <v>2.940696625571082</v>
      </c>
    </row>
    <row r="1914" spans="1:8">
      <c r="A1914" s="5">
        <f>'iBoxx inputs'!A1918</f>
        <v>38467</v>
      </c>
      <c r="B1914" s="6">
        <f ca="1">OFFSET('iBoxx inputs'!B$6,MATCH($A1914,'iBoxx inputs'!$A$7:$A$4858,0),0)</f>
        <v>5.5055769634131604</v>
      </c>
      <c r="C1914" s="6">
        <f ca="1">OFFSET('iBoxx inputs'!C$6,MATCH($A1914,'iBoxx inputs'!$A$7:$A$4858,0),0)</f>
        <v>5.9555476632409601</v>
      </c>
      <c r="D1914" s="6">
        <f ca="1">IFERROR(OFFSET('Bank of England inputs'!D$6,MATCH($A1914,'Bank of England inputs'!$A$7:$A$4920,0),0),D1913)</f>
        <v>2.7122641509433887</v>
      </c>
      <c r="F1914" s="5">
        <f t="shared" si="88"/>
        <v>38467</v>
      </c>
      <c r="G1914" s="6">
        <f t="shared" ca="1" si="89"/>
        <v>5.7305623133270602</v>
      </c>
      <c r="H1914" s="6">
        <f t="shared" ca="1" si="87"/>
        <v>2.9385956850761952</v>
      </c>
    </row>
    <row r="1915" spans="1:8">
      <c r="A1915" s="5">
        <f>'iBoxx inputs'!A1919</f>
        <v>38468</v>
      </c>
      <c r="B1915" s="6">
        <f ca="1">OFFSET('iBoxx inputs'!B$6,MATCH($A1915,'iBoxx inputs'!$A$7:$A$4858,0),0)</f>
        <v>5.5127619996636197</v>
      </c>
      <c r="C1915" s="6">
        <f ca="1">OFFSET('iBoxx inputs'!C$6,MATCH($A1915,'iBoxx inputs'!$A$7:$A$4858,0),0)</f>
        <v>5.9636571884598899</v>
      </c>
      <c r="D1915" s="6">
        <f ca="1">IFERROR(OFFSET('Bank of England inputs'!D$6,MATCH($A1915,'Bank of England inputs'!$A$7:$A$4920,0),0),D1914)</f>
        <v>2.7223587223587087</v>
      </c>
      <c r="F1915" s="5">
        <f t="shared" si="88"/>
        <v>38468</v>
      </c>
      <c r="G1915" s="6">
        <f t="shared" ca="1" si="89"/>
        <v>5.7382095940617548</v>
      </c>
      <c r="H1915" s="6">
        <f t="shared" ca="1" si="87"/>
        <v>2.9359244756580916</v>
      </c>
    </row>
    <row r="1916" spans="1:8">
      <c r="A1916" s="5">
        <f>'iBoxx inputs'!A1920</f>
        <v>38470</v>
      </c>
      <c r="B1916" s="6">
        <f ca="1">OFFSET('iBoxx inputs'!B$6,MATCH($A1916,'iBoxx inputs'!$A$7:$A$4858,0),0)</f>
        <v>5.4928889968975598</v>
      </c>
      <c r="C1916" s="6">
        <f ca="1">OFFSET('iBoxx inputs'!C$6,MATCH($A1916,'iBoxx inputs'!$A$7:$A$4858,0),0)</f>
        <v>5.9562816555751503</v>
      </c>
      <c r="D1916" s="6">
        <f ca="1">IFERROR(OFFSET('Bank of England inputs'!D$6,MATCH($A1916,'Bank of England inputs'!$A$7:$A$4920,0),0),D1915)</f>
        <v>2.7133307117577443</v>
      </c>
      <c r="F1916" s="5">
        <f t="shared" si="88"/>
        <v>38470</v>
      </c>
      <c r="G1916" s="6">
        <f t="shared" ca="1" si="89"/>
        <v>5.7245853262363546</v>
      </c>
      <c r="H1916" s="6">
        <f t="shared" ca="1" si="87"/>
        <v>2.9317076893641492</v>
      </c>
    </row>
    <row r="1917" spans="1:8">
      <c r="A1917" s="5">
        <f>'iBoxx inputs'!A1921</f>
        <v>38471</v>
      </c>
      <c r="B1917" s="6">
        <f ca="1">OFFSET('iBoxx inputs'!B$6,MATCH($A1917,'iBoxx inputs'!$A$7:$A$4858,0),0)</f>
        <v>5.4853710845903301</v>
      </c>
      <c r="C1917" s="6">
        <f ca="1">OFFSET('iBoxx inputs'!C$6,MATCH($A1917,'iBoxx inputs'!$A$7:$A$4858,0),0)</f>
        <v>5.9536065694728304</v>
      </c>
      <c r="D1917" s="6">
        <f ca="1">IFERROR(OFFSET('Bank of England inputs'!D$6,MATCH($A1917,'Bank of England inputs'!$A$7:$A$4920,0),0),D1916)</f>
        <v>2.6934041089157423</v>
      </c>
      <c r="F1917" s="5">
        <f t="shared" si="88"/>
        <v>38471</v>
      </c>
      <c r="G1917" s="6">
        <f t="shared" ca="1" si="89"/>
        <v>5.7194888270315802</v>
      </c>
      <c r="H1917" s="6">
        <f t="shared" ca="1" si="87"/>
        <v>2.9467177024401492</v>
      </c>
    </row>
    <row r="1918" spans="1:8">
      <c r="A1918" s="5">
        <f>'iBoxx inputs'!A1922</f>
        <v>38472</v>
      </c>
      <c r="B1918" s="6">
        <f ca="1">OFFSET('iBoxx inputs'!B$6,MATCH($A1918,'iBoxx inputs'!$A$7:$A$4858,0),0)</f>
        <v>5.4852920398465503</v>
      </c>
      <c r="C1918" s="6">
        <f ca="1">OFFSET('iBoxx inputs'!C$6,MATCH($A1918,'iBoxx inputs'!$A$7:$A$4858,0),0)</f>
        <v>5.9535004767895403</v>
      </c>
      <c r="D1918" s="6">
        <f ca="1">IFERROR(OFFSET('Bank of England inputs'!D$6,MATCH($A1918,'Bank of England inputs'!$A$7:$A$4920,0),0),D1917)</f>
        <v>2.6934041089157423</v>
      </c>
      <c r="F1918" s="5">
        <f t="shared" si="88"/>
        <v>38472</v>
      </c>
      <c r="G1918" s="6">
        <f t="shared" ca="1" si="89"/>
        <v>5.7193962583180458</v>
      </c>
      <c r="H1918" s="6">
        <f t="shared" ca="1" si="87"/>
        <v>2.9466275615841697</v>
      </c>
    </row>
    <row r="1919" spans="1:8">
      <c r="A1919" s="5">
        <f>'iBoxx inputs'!A1923</f>
        <v>38475</v>
      </c>
      <c r="B1919" s="6">
        <f ca="1">OFFSET('iBoxx inputs'!B$6,MATCH($A1919,'iBoxx inputs'!$A$7:$A$4858,0),0)</f>
        <v>5.4702352921231503</v>
      </c>
      <c r="C1919" s="6">
        <f ca="1">OFFSET('iBoxx inputs'!C$6,MATCH($A1919,'iBoxx inputs'!$A$7:$A$4858,0),0)</f>
        <v>5.9399748590292001</v>
      </c>
      <c r="D1919" s="6">
        <f ca="1">IFERROR(OFFSET('Bank of England inputs'!D$6,MATCH($A1919,'Bank of England inputs'!$A$7:$A$4920,0),0),D1918)</f>
        <v>2.7037656081014827</v>
      </c>
      <c r="F1919" s="5">
        <f t="shared" si="88"/>
        <v>38475</v>
      </c>
      <c r="G1919" s="6">
        <f t="shared" ca="1" si="89"/>
        <v>5.7051050755761752</v>
      </c>
      <c r="H1919" s="6">
        <f t="shared" ca="1" si="87"/>
        <v>2.9223266057519792</v>
      </c>
    </row>
    <row r="1920" spans="1:8">
      <c r="A1920" s="5">
        <f>'iBoxx inputs'!A1924</f>
        <v>38476</v>
      </c>
      <c r="B1920" s="6">
        <f ca="1">OFFSET('iBoxx inputs'!B$6,MATCH($A1920,'iBoxx inputs'!$A$7:$A$4858,0),0)</f>
        <v>5.5184415129987503</v>
      </c>
      <c r="C1920" s="6">
        <f ca="1">OFFSET('iBoxx inputs'!C$6,MATCH($A1920,'iBoxx inputs'!$A$7:$A$4858,0),0)</f>
        <v>5.98725449118266</v>
      </c>
      <c r="D1920" s="6">
        <f ca="1">IFERROR(OFFSET('Bank of England inputs'!D$6,MATCH($A1920,'Bank of England inputs'!$A$7:$A$4920,0),0),D1919)</f>
        <v>2.6928746928746694</v>
      </c>
      <c r="F1920" s="5">
        <f t="shared" si="88"/>
        <v>38476</v>
      </c>
      <c r="G1920" s="6">
        <f t="shared" ca="1" si="89"/>
        <v>5.7528480020907047</v>
      </c>
      <c r="H1920" s="6">
        <f t="shared" ca="1" si="87"/>
        <v>2.9797328377139554</v>
      </c>
    </row>
    <row r="1921" spans="1:8">
      <c r="A1921" s="5">
        <f>'iBoxx inputs'!A1925</f>
        <v>38477</v>
      </c>
      <c r="B1921" s="6">
        <f ca="1">OFFSET('iBoxx inputs'!B$6,MATCH($A1921,'iBoxx inputs'!$A$7:$A$4858,0),0)</f>
        <v>5.4928731611454404</v>
      </c>
      <c r="C1921" s="6">
        <f ca="1">OFFSET('iBoxx inputs'!C$6,MATCH($A1921,'iBoxx inputs'!$A$7:$A$4858,0),0)</f>
        <v>5.9593056237292004</v>
      </c>
      <c r="D1921" s="6">
        <f ca="1">IFERROR(OFFSET('Bank of England inputs'!D$6,MATCH($A1921,'Bank of England inputs'!$A$7:$A$4920,0),0),D1920)</f>
        <v>2.7032340509190789</v>
      </c>
      <c r="F1921" s="5">
        <f t="shared" si="88"/>
        <v>38477</v>
      </c>
      <c r="G1921" s="6">
        <f t="shared" ca="1" si="89"/>
        <v>5.72608939243732</v>
      </c>
      <c r="H1921" s="6">
        <f t="shared" ca="1" si="87"/>
        <v>2.9432912891716345</v>
      </c>
    </row>
    <row r="1922" spans="1:8">
      <c r="A1922" s="5">
        <f>'iBoxx inputs'!A1926</f>
        <v>38478</v>
      </c>
      <c r="B1922" s="6">
        <f ca="1">OFFSET('iBoxx inputs'!B$6,MATCH($A1922,'iBoxx inputs'!$A$7:$A$4858,0),0)</f>
        <v>5.5623032078288901</v>
      </c>
      <c r="C1922" s="6">
        <f ca="1">OFFSET('iBoxx inputs'!C$6,MATCH($A1922,'iBoxx inputs'!$A$7:$A$4858,0),0)</f>
        <v>6.03763365330986</v>
      </c>
      <c r="D1922" s="6">
        <f ca="1">IFERROR(OFFSET('Bank of England inputs'!D$6,MATCH($A1922,'Bank of England inputs'!$A$7:$A$4920,0),0),D1921)</f>
        <v>2.7013752455795847</v>
      </c>
      <c r="F1922" s="5">
        <f t="shared" si="88"/>
        <v>38478</v>
      </c>
      <c r="G1922" s="6">
        <f t="shared" ca="1" si="89"/>
        <v>5.7999684305693755</v>
      </c>
      <c r="H1922" s="6">
        <f t="shared" ca="1" si="87"/>
        <v>3.0170902556859058</v>
      </c>
    </row>
    <row r="1923" spans="1:8">
      <c r="A1923" s="5">
        <f>'iBoxx inputs'!A1927</f>
        <v>38481</v>
      </c>
      <c r="B1923" s="6">
        <f ca="1">OFFSET('iBoxx inputs'!B$6,MATCH($A1923,'iBoxx inputs'!$A$7:$A$4858,0),0)</f>
        <v>5.5268722031720499</v>
      </c>
      <c r="C1923" s="6">
        <f ca="1">OFFSET('iBoxx inputs'!C$6,MATCH($A1923,'iBoxx inputs'!$A$7:$A$4858,0),0)</f>
        <v>5.9990735532077801</v>
      </c>
      <c r="D1923" s="6">
        <f ca="1">IFERROR(OFFSET('Bank of England inputs'!D$6,MATCH($A1923,'Bank of England inputs'!$A$7:$A$4920,0),0),D1922)</f>
        <v>2.7021715633290588</v>
      </c>
      <c r="F1923" s="5">
        <f t="shared" si="88"/>
        <v>38481</v>
      </c>
      <c r="G1923" s="6">
        <f t="shared" ca="1" si="89"/>
        <v>5.762972878189915</v>
      </c>
      <c r="H1923" s="6">
        <f t="shared" ref="H1923:H1986" ca="1" si="90">((1+G1923/100)/(1+D1923/100)-1)*100</f>
        <v>2.9802693246592904</v>
      </c>
    </row>
    <row r="1924" spans="1:8">
      <c r="A1924" s="5">
        <f>'iBoxx inputs'!A1928</f>
        <v>38482</v>
      </c>
      <c r="B1924" s="6">
        <f ca="1">OFFSET('iBoxx inputs'!B$6,MATCH($A1924,'iBoxx inputs'!$A$7:$A$4858,0),0)</f>
        <v>5.4801050083277003</v>
      </c>
      <c r="C1924" s="6">
        <f ca="1">OFFSET('iBoxx inputs'!C$6,MATCH($A1924,'iBoxx inputs'!$A$7:$A$4858,0),0)</f>
        <v>5.9583294221812704</v>
      </c>
      <c r="D1924" s="6">
        <f ca="1">IFERROR(OFFSET('Bank of England inputs'!D$6,MATCH($A1924,'Bank of England inputs'!$A$7:$A$4920,0),0),D1923)</f>
        <v>2.6936688950058851</v>
      </c>
      <c r="F1924" s="5">
        <f t="shared" ref="F1924:F1987" si="91">A1924</f>
        <v>38482</v>
      </c>
      <c r="G1924" s="6">
        <f t="shared" ref="G1924:G1987" ca="1" si="92">(B1924+C1924)/2</f>
        <v>5.7192172152544849</v>
      </c>
      <c r="H1924" s="6">
        <f t="shared" ca="1" si="90"/>
        <v>2.9461877765239119</v>
      </c>
    </row>
    <row r="1925" spans="1:8">
      <c r="A1925" s="5">
        <f>'iBoxx inputs'!A1929</f>
        <v>38483</v>
      </c>
      <c r="B1925" s="6">
        <f ca="1">OFFSET('iBoxx inputs'!B$6,MATCH($A1925,'iBoxx inputs'!$A$7:$A$4858,0),0)</f>
        <v>5.4217977006448601</v>
      </c>
      <c r="C1925" s="6">
        <f ca="1">OFFSET('iBoxx inputs'!C$6,MATCH($A1925,'iBoxx inputs'!$A$7:$A$4858,0),0)</f>
        <v>5.9076687822522702</v>
      </c>
      <c r="D1925" s="6">
        <f ca="1">IFERROR(OFFSET('Bank of England inputs'!D$6,MATCH($A1925,'Bank of England inputs'!$A$7:$A$4920,0),0),D1924)</f>
        <v>2.6753221205862321</v>
      </c>
      <c r="F1925" s="5">
        <f t="shared" si="91"/>
        <v>38483</v>
      </c>
      <c r="G1925" s="6">
        <f t="shared" ca="1" si="92"/>
        <v>5.6647332414485652</v>
      </c>
      <c r="H1925" s="6">
        <f t="shared" ca="1" si="90"/>
        <v>2.9115186191979392</v>
      </c>
    </row>
    <row r="1926" spans="1:8">
      <c r="A1926" s="5">
        <f>'iBoxx inputs'!A1930</f>
        <v>38484</v>
      </c>
      <c r="B1926" s="6">
        <f ca="1">OFFSET('iBoxx inputs'!B$6,MATCH($A1926,'iBoxx inputs'!$A$7:$A$4858,0),0)</f>
        <v>5.4015326880837202</v>
      </c>
      <c r="C1926" s="6">
        <f ca="1">OFFSET('iBoxx inputs'!C$6,MATCH($A1926,'iBoxx inputs'!$A$7:$A$4858,0),0)</f>
        <v>5.8827000276911896</v>
      </c>
      <c r="D1926" s="6">
        <f ca="1">IFERROR(OFFSET('Bank of England inputs'!D$6,MATCH($A1926,'Bank of England inputs'!$A$7:$A$4920,0),0),D1925)</f>
        <v>2.6758484997540632</v>
      </c>
      <c r="F1926" s="5">
        <f t="shared" si="91"/>
        <v>38484</v>
      </c>
      <c r="G1926" s="6">
        <f t="shared" ca="1" si="92"/>
        <v>5.6421163578874545</v>
      </c>
      <c r="H1926" s="6">
        <f t="shared" ca="1" si="90"/>
        <v>2.8889635697926463</v>
      </c>
    </row>
    <row r="1927" spans="1:8">
      <c r="A1927" s="5">
        <f>'iBoxx inputs'!A1931</f>
        <v>38485</v>
      </c>
      <c r="B1927" s="6">
        <f ca="1">OFFSET('iBoxx inputs'!B$6,MATCH($A1927,'iBoxx inputs'!$A$7:$A$4858,0),0)</f>
        <v>5.3567397000166297</v>
      </c>
      <c r="C1927" s="6">
        <f ca="1">OFFSET('iBoxx inputs'!C$6,MATCH($A1927,'iBoxx inputs'!$A$7:$A$4858,0),0)</f>
        <v>5.8359784144524696</v>
      </c>
      <c r="D1927" s="6">
        <f ca="1">IFERROR(OFFSET('Bank of England inputs'!D$6,MATCH($A1927,'Bank of England inputs'!$A$7:$A$4920,0),0),D1926)</f>
        <v>2.6667978744341569</v>
      </c>
      <c r="F1927" s="5">
        <f t="shared" si="91"/>
        <v>38485</v>
      </c>
      <c r="G1927" s="6">
        <f t="shared" ca="1" si="92"/>
        <v>5.5963590572345492</v>
      </c>
      <c r="H1927" s="6">
        <f t="shared" ca="1" si="90"/>
        <v>2.8534650378239768</v>
      </c>
    </row>
    <row r="1928" spans="1:8">
      <c r="A1928" s="5">
        <f>'iBoxx inputs'!A1932</f>
        <v>38488</v>
      </c>
      <c r="B1928" s="6">
        <f ca="1">OFFSET('iBoxx inputs'!B$6,MATCH($A1928,'iBoxx inputs'!$A$7:$A$4858,0),0)</f>
        <v>5.3608254000679301</v>
      </c>
      <c r="C1928" s="6">
        <f ca="1">OFFSET('iBoxx inputs'!C$6,MATCH($A1928,'iBoxx inputs'!$A$7:$A$4858,0),0)</f>
        <v>5.8549177948690101</v>
      </c>
      <c r="D1928" s="6">
        <f ca="1">IFERROR(OFFSET('Bank of England inputs'!D$6,MATCH($A1928,'Bank of England inputs'!$A$7:$A$4920,0),0),D1927)</f>
        <v>2.6566958575223731</v>
      </c>
      <c r="F1928" s="5">
        <f t="shared" si="91"/>
        <v>38488</v>
      </c>
      <c r="G1928" s="6">
        <f t="shared" ca="1" si="92"/>
        <v>5.6078715974684705</v>
      </c>
      <c r="H1928" s="6">
        <f t="shared" ca="1" si="90"/>
        <v>2.8748010203270669</v>
      </c>
    </row>
    <row r="1929" spans="1:8">
      <c r="A1929" s="5">
        <f>'iBoxx inputs'!A1933</f>
        <v>38489</v>
      </c>
      <c r="B1929" s="6">
        <f ca="1">OFFSET('iBoxx inputs'!B$6,MATCH($A1929,'iBoxx inputs'!$A$7:$A$4858,0),0)</f>
        <v>5.3652581209073196</v>
      </c>
      <c r="C1929" s="6">
        <f ca="1">OFFSET('iBoxx inputs'!C$6,MATCH($A1929,'iBoxx inputs'!$A$7:$A$4858,0),0)</f>
        <v>5.8708526813116997</v>
      </c>
      <c r="D1929" s="6">
        <f ca="1">IFERROR(OFFSET('Bank of England inputs'!D$6,MATCH($A1929,'Bank of England inputs'!$A$7:$A$4920,0),0),D1928)</f>
        <v>2.6572187776793488</v>
      </c>
      <c r="F1929" s="5">
        <f t="shared" si="91"/>
        <v>38489</v>
      </c>
      <c r="G1929" s="6">
        <f t="shared" ca="1" si="92"/>
        <v>5.6180554011095101</v>
      </c>
      <c r="H1929" s="6">
        <f t="shared" ca="1" si="90"/>
        <v>2.8841971940057443</v>
      </c>
    </row>
    <row r="1930" spans="1:8">
      <c r="A1930" s="5">
        <f>'iBoxx inputs'!A1934</f>
        <v>38490</v>
      </c>
      <c r="B1930" s="6">
        <f ca="1">OFFSET('iBoxx inputs'!B$6,MATCH($A1930,'iBoxx inputs'!$A$7:$A$4858,0),0)</f>
        <v>5.3586279195487201</v>
      </c>
      <c r="C1930" s="6">
        <f ca="1">OFFSET('iBoxx inputs'!C$6,MATCH($A1930,'iBoxx inputs'!$A$7:$A$4858,0),0)</f>
        <v>5.8667204046315504</v>
      </c>
      <c r="D1930" s="6">
        <f ca="1">IFERROR(OFFSET('Bank of England inputs'!D$6,MATCH($A1930,'Bank of England inputs'!$A$7:$A$4920,0),0),D1929)</f>
        <v>2.6269185360094482</v>
      </c>
      <c r="F1930" s="5">
        <f t="shared" si="91"/>
        <v>38490</v>
      </c>
      <c r="G1930" s="6">
        <f t="shared" ca="1" si="92"/>
        <v>5.6126741620901353</v>
      </c>
      <c r="H1930" s="6">
        <f t="shared" ca="1" si="90"/>
        <v>2.9093298996725192</v>
      </c>
    </row>
    <row r="1931" spans="1:8">
      <c r="A1931" s="5">
        <f>'iBoxx inputs'!A1935</f>
        <v>38491</v>
      </c>
      <c r="B1931" s="6">
        <f ca="1">OFFSET('iBoxx inputs'!B$6,MATCH($A1931,'iBoxx inputs'!$A$7:$A$4858,0),0)</f>
        <v>5.3543207362204104</v>
      </c>
      <c r="C1931" s="6">
        <f ca="1">OFFSET('iBoxx inputs'!C$6,MATCH($A1931,'iBoxx inputs'!$A$7:$A$4858,0),0)</f>
        <v>5.8642440573521801</v>
      </c>
      <c r="D1931" s="6">
        <f ca="1">IFERROR(OFFSET('Bank of England inputs'!D$6,MATCH($A1931,'Bank of England inputs'!$A$7:$A$4920,0),0),D1930)</f>
        <v>2.6062155782848206</v>
      </c>
      <c r="F1931" s="5">
        <f t="shared" si="91"/>
        <v>38491</v>
      </c>
      <c r="G1931" s="6">
        <f t="shared" ca="1" si="92"/>
        <v>5.6092823967862948</v>
      </c>
      <c r="H1931" s="6">
        <f t="shared" ca="1" si="90"/>
        <v>2.9267884031939806</v>
      </c>
    </row>
    <row r="1932" spans="1:8">
      <c r="A1932" s="5">
        <f>'iBoxx inputs'!A1936</f>
        <v>38492</v>
      </c>
      <c r="B1932" s="6">
        <f ca="1">OFFSET('iBoxx inputs'!B$6,MATCH($A1932,'iBoxx inputs'!$A$7:$A$4858,0),0)</f>
        <v>5.3766742036159201</v>
      </c>
      <c r="C1932" s="6">
        <f ca="1">OFFSET('iBoxx inputs'!C$6,MATCH($A1932,'iBoxx inputs'!$A$7:$A$4858,0),0)</f>
        <v>5.8830907788504101</v>
      </c>
      <c r="D1932" s="6">
        <f ca="1">IFERROR(OFFSET('Bank of England inputs'!D$6,MATCH($A1932,'Bank of England inputs'!$A$7:$A$4920,0),0),D1931)</f>
        <v>2.5754448048756595</v>
      </c>
      <c r="F1932" s="5">
        <f t="shared" si="91"/>
        <v>38492</v>
      </c>
      <c r="G1932" s="6">
        <f t="shared" ca="1" si="92"/>
        <v>5.6298824912331646</v>
      </c>
      <c r="H1932" s="6">
        <f t="shared" ca="1" si="90"/>
        <v>2.9777474444959262</v>
      </c>
    </row>
    <row r="1933" spans="1:8">
      <c r="A1933" s="5">
        <f>'iBoxx inputs'!A1937</f>
        <v>38495</v>
      </c>
      <c r="B1933" s="6">
        <f ca="1">OFFSET('iBoxx inputs'!B$6,MATCH($A1933,'iBoxx inputs'!$A$7:$A$4858,0),0)</f>
        <v>5.3270139229476303</v>
      </c>
      <c r="C1933" s="6">
        <f ca="1">OFFSET('iBoxx inputs'!C$6,MATCH($A1933,'iBoxx inputs'!$A$7:$A$4858,0),0)</f>
        <v>5.82885344378409</v>
      </c>
      <c r="D1933" s="6">
        <f ca="1">IFERROR(OFFSET('Bank of England inputs'!D$6,MATCH($A1933,'Bank of England inputs'!$A$7:$A$4920,0),0),D1932)</f>
        <v>2.576204523107184</v>
      </c>
      <c r="F1933" s="5">
        <f t="shared" si="91"/>
        <v>38495</v>
      </c>
      <c r="G1933" s="6">
        <f t="shared" ca="1" si="92"/>
        <v>5.5779336833658597</v>
      </c>
      <c r="H1933" s="6">
        <f t="shared" ca="1" si="90"/>
        <v>2.9263406403212011</v>
      </c>
    </row>
    <row r="1934" spans="1:8">
      <c r="A1934" s="5">
        <f>'iBoxx inputs'!A1938</f>
        <v>38496</v>
      </c>
      <c r="B1934" s="6">
        <f ca="1">OFFSET('iBoxx inputs'!B$6,MATCH($A1934,'iBoxx inputs'!$A$7:$A$4858,0),0)</f>
        <v>5.3065974593348297</v>
      </c>
      <c r="C1934" s="6">
        <f ca="1">OFFSET('iBoxx inputs'!C$6,MATCH($A1934,'iBoxx inputs'!$A$7:$A$4858,0),0)</f>
        <v>5.8071126947500504</v>
      </c>
      <c r="D1934" s="6">
        <f ca="1">IFERROR(OFFSET('Bank of England inputs'!D$6,MATCH($A1934,'Bank of England inputs'!$A$7:$A$4920,0),0),D1933)</f>
        <v>2.566876475216362</v>
      </c>
      <c r="F1934" s="5">
        <f t="shared" si="91"/>
        <v>38496</v>
      </c>
      <c r="G1934" s="6">
        <f t="shared" ca="1" si="92"/>
        <v>5.5568550770424405</v>
      </c>
      <c r="H1934" s="6">
        <f t="shared" ca="1" si="90"/>
        <v>2.9151502946943797</v>
      </c>
    </row>
    <row r="1935" spans="1:8">
      <c r="A1935" s="5">
        <f>'iBoxx inputs'!A1939</f>
        <v>38497</v>
      </c>
      <c r="B1935" s="6">
        <f ca="1">OFFSET('iBoxx inputs'!B$6,MATCH($A1935,'iBoxx inputs'!$A$7:$A$4858,0),0)</f>
        <v>5.277059209321</v>
      </c>
      <c r="C1935" s="6">
        <f ca="1">OFFSET('iBoxx inputs'!C$6,MATCH($A1935,'iBoxx inputs'!$A$7:$A$4858,0),0)</f>
        <v>5.7743878944244402</v>
      </c>
      <c r="D1935" s="6">
        <f ca="1">IFERROR(OFFSET('Bank of England inputs'!D$6,MATCH($A1935,'Bank of England inputs'!$A$7:$A$4920,0),0),D1934)</f>
        <v>2.5671289465919234</v>
      </c>
      <c r="F1935" s="5">
        <f t="shared" si="91"/>
        <v>38497</v>
      </c>
      <c r="G1935" s="6">
        <f t="shared" ca="1" si="92"/>
        <v>5.5257235518727201</v>
      </c>
      <c r="H1935" s="6">
        <f t="shared" ca="1" si="90"/>
        <v>2.8845446252291795</v>
      </c>
    </row>
    <row r="1936" spans="1:8">
      <c r="A1936" s="5">
        <f>'iBoxx inputs'!A1940</f>
        <v>38498</v>
      </c>
      <c r="B1936" s="6">
        <f ca="1">OFFSET('iBoxx inputs'!B$6,MATCH($A1936,'iBoxx inputs'!$A$7:$A$4858,0),0)</f>
        <v>5.3114747652401499</v>
      </c>
      <c r="C1936" s="6">
        <f ca="1">OFFSET('iBoxx inputs'!C$6,MATCH($A1936,'iBoxx inputs'!$A$7:$A$4858,0),0)</f>
        <v>5.7969655983050297</v>
      </c>
      <c r="D1936" s="6">
        <f ca="1">IFERROR(OFFSET('Bank of England inputs'!D$6,MATCH($A1936,'Bank of England inputs'!$A$7:$A$4920,0),0),D1935)</f>
        <v>2.5661193589617604</v>
      </c>
      <c r="F1936" s="5">
        <f t="shared" si="91"/>
        <v>38498</v>
      </c>
      <c r="G1936" s="6">
        <f t="shared" ca="1" si="92"/>
        <v>5.5542201817725898</v>
      </c>
      <c r="H1936" s="6">
        <f t="shared" ca="1" si="90"/>
        <v>2.9133410150315342</v>
      </c>
    </row>
    <row r="1937" spans="1:8">
      <c r="A1937" s="5">
        <f>'iBoxx inputs'!A1941</f>
        <v>38499</v>
      </c>
      <c r="B1937" s="6">
        <f ca="1">OFFSET('iBoxx inputs'!B$6,MATCH($A1937,'iBoxx inputs'!$A$7:$A$4858,0),0)</f>
        <v>5.3518488041480898</v>
      </c>
      <c r="C1937" s="6">
        <f ca="1">OFFSET('iBoxx inputs'!C$6,MATCH($A1937,'iBoxx inputs'!$A$7:$A$4858,0),0)</f>
        <v>5.8328790392179899</v>
      </c>
      <c r="D1937" s="6">
        <f ca="1">IFERROR(OFFSET('Bank of England inputs'!D$6,MATCH($A1937,'Bank of England inputs'!$A$7:$A$4920,0),0),D1936)</f>
        <v>2.5651105651105732</v>
      </c>
      <c r="F1937" s="5">
        <f t="shared" si="91"/>
        <v>38499</v>
      </c>
      <c r="G1937" s="6">
        <f t="shared" ca="1" si="92"/>
        <v>5.5923639216830399</v>
      </c>
      <c r="H1937" s="6">
        <f t="shared" ca="1" si="90"/>
        <v>2.9515430148643773</v>
      </c>
    </row>
    <row r="1938" spans="1:8">
      <c r="A1938" s="5">
        <f>'iBoxx inputs'!A1942</f>
        <v>38503</v>
      </c>
      <c r="B1938" s="6">
        <f ca="1">OFFSET('iBoxx inputs'!B$6,MATCH($A1938,'iBoxx inputs'!$A$7:$A$4858,0),0)</f>
        <v>5.2820827730167199</v>
      </c>
      <c r="C1938" s="6">
        <f ca="1">OFFSET('iBoxx inputs'!C$6,MATCH($A1938,'iBoxx inputs'!$A$7:$A$4858,0),0)</f>
        <v>5.7616149273245103</v>
      </c>
      <c r="D1938" s="6">
        <f ca="1">IFERROR(OFFSET('Bank of England inputs'!D$6,MATCH($A1938,'Bank of England inputs'!$A$7:$A$4920,0),0),D1937)</f>
        <v>2.5469564362277541</v>
      </c>
      <c r="F1938" s="5">
        <f t="shared" si="91"/>
        <v>38503</v>
      </c>
      <c r="G1938" s="6">
        <f t="shared" ca="1" si="92"/>
        <v>5.5218488501706151</v>
      </c>
      <c r="H1938" s="6">
        <f t="shared" ca="1" si="90"/>
        <v>2.9010050783836672</v>
      </c>
    </row>
    <row r="1939" spans="1:8">
      <c r="A1939" s="5">
        <f>'iBoxx inputs'!A1943</f>
        <v>38504</v>
      </c>
      <c r="B1939" s="6">
        <f ca="1">OFFSET('iBoxx inputs'!B$6,MATCH($A1939,'iBoxx inputs'!$A$7:$A$4858,0),0)</f>
        <v>5.2221945823551401</v>
      </c>
      <c r="C1939" s="6">
        <f ca="1">OFFSET('iBoxx inputs'!C$6,MATCH($A1939,'iBoxx inputs'!$A$7:$A$4858,0),0)</f>
        <v>5.5510215645832899</v>
      </c>
      <c r="D1939" s="6">
        <f ca="1">IFERROR(OFFSET('Bank of England inputs'!D$6,MATCH($A1939,'Bank of England inputs'!$A$7:$A$4920,0),0),D1938)</f>
        <v>2.5181979146173594</v>
      </c>
      <c r="F1939" s="5">
        <f t="shared" si="91"/>
        <v>38504</v>
      </c>
      <c r="G1939" s="6">
        <f t="shared" ca="1" si="92"/>
        <v>5.3866080734692154</v>
      </c>
      <c r="H1939" s="6">
        <f t="shared" ca="1" si="90"/>
        <v>2.7979521852703915</v>
      </c>
    </row>
    <row r="1940" spans="1:8">
      <c r="A1940" s="5">
        <f>'iBoxx inputs'!A1944</f>
        <v>38505</v>
      </c>
      <c r="B1940" s="6">
        <f ca="1">OFFSET('iBoxx inputs'!B$6,MATCH($A1940,'iBoxx inputs'!$A$7:$A$4858,0),0)</f>
        <v>5.1902324945840599</v>
      </c>
      <c r="C1940" s="6">
        <f ca="1">OFFSET('iBoxx inputs'!C$6,MATCH($A1940,'iBoxx inputs'!$A$7:$A$4858,0),0)</f>
        <v>5.5216934378336502</v>
      </c>
      <c r="D1940" s="6">
        <f ca="1">IFERROR(OFFSET('Bank of England inputs'!D$6,MATCH($A1940,'Bank of England inputs'!$A$7:$A$4920,0),0),D1939)</f>
        <v>2.4982787449591815</v>
      </c>
      <c r="F1940" s="5">
        <f t="shared" si="91"/>
        <v>38505</v>
      </c>
      <c r="G1940" s="6">
        <f t="shared" ca="1" si="92"/>
        <v>5.355962966208855</v>
      </c>
      <c r="H1940" s="6">
        <f t="shared" ca="1" si="90"/>
        <v>2.7880314247620719</v>
      </c>
    </row>
    <row r="1941" spans="1:8">
      <c r="A1941" s="5">
        <f>'iBoxx inputs'!A1945</f>
        <v>38506</v>
      </c>
      <c r="B1941" s="6">
        <f ca="1">OFFSET('iBoxx inputs'!B$6,MATCH($A1941,'iBoxx inputs'!$A$7:$A$4858,0),0)</f>
        <v>5.1893644851704099</v>
      </c>
      <c r="C1941" s="6">
        <f ca="1">OFFSET('iBoxx inputs'!C$6,MATCH($A1941,'iBoxx inputs'!$A$7:$A$4858,0),0)</f>
        <v>5.5228292899489304</v>
      </c>
      <c r="D1941" s="6">
        <f ca="1">IFERROR(OFFSET('Bank of England inputs'!D$6,MATCH($A1941,'Bank of England inputs'!$A$7:$A$4920,0),0),D1940)</f>
        <v>2.5078678206136962</v>
      </c>
      <c r="F1941" s="5">
        <f t="shared" si="91"/>
        <v>38506</v>
      </c>
      <c r="G1941" s="6">
        <f t="shared" ca="1" si="92"/>
        <v>5.3560968875596702</v>
      </c>
      <c r="H1941" s="6">
        <f t="shared" ca="1" si="90"/>
        <v>2.7785467862138313</v>
      </c>
    </row>
    <row r="1942" spans="1:8">
      <c r="A1942" s="5">
        <f>'iBoxx inputs'!A1946</f>
        <v>38509</v>
      </c>
      <c r="B1942" s="6">
        <f ca="1">OFFSET('iBoxx inputs'!B$6,MATCH($A1942,'iBoxx inputs'!$A$7:$A$4858,0),0)</f>
        <v>5.2115203564908796</v>
      </c>
      <c r="C1942" s="6">
        <f ca="1">OFFSET('iBoxx inputs'!C$6,MATCH($A1942,'iBoxx inputs'!$A$7:$A$4858,0),0)</f>
        <v>5.5482343506866902</v>
      </c>
      <c r="D1942" s="6">
        <f ca="1">IFERROR(OFFSET('Bank of England inputs'!D$6,MATCH($A1942,'Bank of England inputs'!$A$7:$A$4920,0),0),D1941)</f>
        <v>2.5174550103254978</v>
      </c>
      <c r="F1942" s="5">
        <f t="shared" si="91"/>
        <v>38509</v>
      </c>
      <c r="G1942" s="6">
        <f t="shared" ca="1" si="92"/>
        <v>5.3798773535887854</v>
      </c>
      <c r="H1942" s="6">
        <f t="shared" ca="1" si="90"/>
        <v>2.7921316842824284</v>
      </c>
    </row>
    <row r="1943" spans="1:8">
      <c r="A1943" s="5">
        <f>'iBoxx inputs'!A1947</f>
        <v>38510</v>
      </c>
      <c r="B1943" s="6">
        <f ca="1">OFFSET('iBoxx inputs'!B$6,MATCH($A1943,'iBoxx inputs'!$A$7:$A$4858,0),0)</f>
        <v>5.1758188131871403</v>
      </c>
      <c r="C1943" s="6">
        <f ca="1">OFFSET('iBoxx inputs'!C$6,MATCH($A1943,'iBoxx inputs'!$A$7:$A$4858,0),0)</f>
        <v>5.5152193052275296</v>
      </c>
      <c r="D1943" s="6">
        <f ca="1">IFERROR(OFFSET('Bank of England inputs'!D$6,MATCH($A1943,'Bank of England inputs'!$A$7:$A$4920,0),0),D1942)</f>
        <v>2.5184456468273497</v>
      </c>
      <c r="F1943" s="5">
        <f t="shared" si="91"/>
        <v>38510</v>
      </c>
      <c r="G1943" s="6">
        <f t="shared" ca="1" si="92"/>
        <v>5.3455190592073354</v>
      </c>
      <c r="H1943" s="6">
        <f t="shared" ca="1" si="90"/>
        <v>2.7576241470916862</v>
      </c>
    </row>
    <row r="1944" spans="1:8">
      <c r="A1944" s="5">
        <f>'iBoxx inputs'!A1948</f>
        <v>38511</v>
      </c>
      <c r="B1944" s="6">
        <f ca="1">OFFSET('iBoxx inputs'!B$6,MATCH($A1944,'iBoxx inputs'!$A$7:$A$4858,0),0)</f>
        <v>5.1380972902491902</v>
      </c>
      <c r="C1944" s="6">
        <f ca="1">OFFSET('iBoxx inputs'!C$6,MATCH($A1944,'iBoxx inputs'!$A$7:$A$4858,0),0)</f>
        <v>5.47996387938176</v>
      </c>
      <c r="D1944" s="6">
        <f ca="1">IFERROR(OFFSET('Bank of England inputs'!D$6,MATCH($A1944,'Bank of England inputs'!$A$7:$A$4920,0),0),D1943)</f>
        <v>2.5292786143096269</v>
      </c>
      <c r="F1944" s="5">
        <f t="shared" si="91"/>
        <v>38511</v>
      </c>
      <c r="G1944" s="6">
        <f t="shared" ca="1" si="92"/>
        <v>5.3090305848154751</v>
      </c>
      <c r="H1944" s="6">
        <f t="shared" ca="1" si="90"/>
        <v>2.7111787072672033</v>
      </c>
    </row>
    <row r="1945" spans="1:8">
      <c r="A1945" s="5">
        <f>'iBoxx inputs'!A1949</f>
        <v>38512</v>
      </c>
      <c r="B1945" s="6">
        <f ca="1">OFFSET('iBoxx inputs'!B$6,MATCH($A1945,'iBoxx inputs'!$A$7:$A$4858,0),0)</f>
        <v>5.1667567159376402</v>
      </c>
      <c r="C1945" s="6">
        <f ca="1">OFFSET('iBoxx inputs'!C$6,MATCH($A1945,'iBoxx inputs'!$A$7:$A$4858,0),0)</f>
        <v>5.5115654472339104</v>
      </c>
      <c r="D1945" s="6">
        <f ca="1">IFERROR(OFFSET('Bank of England inputs'!D$6,MATCH($A1945,'Bank of England inputs'!$A$7:$A$4920,0),0),D1944)</f>
        <v>2.5489617163664935</v>
      </c>
      <c r="F1945" s="5">
        <f t="shared" si="91"/>
        <v>38512</v>
      </c>
      <c r="G1945" s="6">
        <f t="shared" ca="1" si="92"/>
        <v>5.3391610815857753</v>
      </c>
      <c r="H1945" s="6">
        <f t="shared" ca="1" si="90"/>
        <v>2.720846041266145</v>
      </c>
    </row>
    <row r="1946" spans="1:8">
      <c r="A1946" s="5">
        <f>'iBoxx inputs'!A1950</f>
        <v>38513</v>
      </c>
      <c r="B1946" s="6">
        <f ca="1">OFFSET('iBoxx inputs'!B$6,MATCH($A1946,'iBoxx inputs'!$A$7:$A$4858,0),0)</f>
        <v>5.17469785293006</v>
      </c>
      <c r="C1946" s="6">
        <f ca="1">OFFSET('iBoxx inputs'!C$6,MATCH($A1946,'iBoxx inputs'!$A$7:$A$4858,0),0)</f>
        <v>5.5226420762455302</v>
      </c>
      <c r="D1946" s="6">
        <f ca="1">IFERROR(OFFSET('Bank of England inputs'!D$6,MATCH($A1946,'Bank of England inputs'!$A$7:$A$4920,0),0),D1945)</f>
        <v>2.5585514662467945</v>
      </c>
      <c r="F1946" s="5">
        <f t="shared" si="91"/>
        <v>38513</v>
      </c>
      <c r="G1946" s="6">
        <f t="shared" ca="1" si="92"/>
        <v>5.3486699645877955</v>
      </c>
      <c r="H1946" s="6">
        <f t="shared" ca="1" si="90"/>
        <v>2.7205127787508498</v>
      </c>
    </row>
    <row r="1947" spans="1:8">
      <c r="A1947" s="5">
        <f>'iBoxx inputs'!A1951</f>
        <v>38516</v>
      </c>
      <c r="B1947" s="6">
        <f ca="1">OFFSET('iBoxx inputs'!B$6,MATCH($A1947,'iBoxx inputs'!$A$7:$A$4858,0),0)</f>
        <v>5.2090927510956897</v>
      </c>
      <c r="C1947" s="6">
        <f ca="1">OFFSET('iBoxx inputs'!C$6,MATCH($A1947,'iBoxx inputs'!$A$7:$A$4858,0),0)</f>
        <v>5.5608970554877004</v>
      </c>
      <c r="D1947" s="6">
        <f ca="1">IFERROR(OFFSET('Bank of England inputs'!D$6,MATCH($A1947,'Bank of England inputs'!$A$7:$A$4920,0),0),D1946)</f>
        <v>2.5777253049980242</v>
      </c>
      <c r="F1947" s="5">
        <f t="shared" si="91"/>
        <v>38516</v>
      </c>
      <c r="G1947" s="6">
        <f t="shared" ca="1" si="92"/>
        <v>5.3849949032916946</v>
      </c>
      <c r="H1947" s="6">
        <f t="shared" ca="1" si="90"/>
        <v>2.736724361889209</v>
      </c>
    </row>
    <row r="1948" spans="1:8">
      <c r="A1948" s="5">
        <f>'iBoxx inputs'!A1952</f>
        <v>38517</v>
      </c>
      <c r="B1948" s="6">
        <f ca="1">OFFSET('iBoxx inputs'!B$6,MATCH($A1948,'iBoxx inputs'!$A$7:$A$4858,0),0)</f>
        <v>5.2327316180162402</v>
      </c>
      <c r="C1948" s="6">
        <f ca="1">OFFSET('iBoxx inputs'!C$6,MATCH($A1948,'iBoxx inputs'!$A$7:$A$4858,0),0)</f>
        <v>5.5931682418799404</v>
      </c>
      <c r="D1948" s="6">
        <f ca="1">IFERROR(OFFSET('Bank of England inputs'!D$6,MATCH($A1948,'Bank of England inputs'!$A$7:$A$4920,0),0),D1947)</f>
        <v>2.566876475216362</v>
      </c>
      <c r="F1948" s="5">
        <f t="shared" si="91"/>
        <v>38517</v>
      </c>
      <c r="G1948" s="6">
        <f t="shared" ca="1" si="92"/>
        <v>5.4129499299480903</v>
      </c>
      <c r="H1948" s="6">
        <f t="shared" ca="1" si="90"/>
        <v>2.7748465708804515</v>
      </c>
    </row>
    <row r="1949" spans="1:8">
      <c r="A1949" s="5">
        <f>'iBoxx inputs'!A1953</f>
        <v>38518</v>
      </c>
      <c r="B1949" s="6">
        <f ca="1">OFFSET('iBoxx inputs'!B$6,MATCH($A1949,'iBoxx inputs'!$A$7:$A$4858,0),0)</f>
        <v>5.30164675812685</v>
      </c>
      <c r="C1949" s="6">
        <f ca="1">OFFSET('iBoxx inputs'!C$6,MATCH($A1949,'iBoxx inputs'!$A$7:$A$4858,0),0)</f>
        <v>5.6613012329933197</v>
      </c>
      <c r="D1949" s="6">
        <f ca="1">IFERROR(OFFSET('Bank of England inputs'!D$6,MATCH($A1949,'Bank of England inputs'!$A$7:$A$4920,0),0),D1948)</f>
        <v>2.5751916650285089</v>
      </c>
      <c r="F1949" s="5">
        <f t="shared" si="91"/>
        <v>38518</v>
      </c>
      <c r="G1949" s="6">
        <f t="shared" ca="1" si="92"/>
        <v>5.4814739955600853</v>
      </c>
      <c r="H1949" s="6">
        <f t="shared" ca="1" si="90"/>
        <v>2.8333189374116774</v>
      </c>
    </row>
    <row r="1950" spans="1:8">
      <c r="A1950" s="5">
        <f>'iBoxx inputs'!A1954</f>
        <v>38519</v>
      </c>
      <c r="B1950" s="6">
        <f ca="1">OFFSET('iBoxx inputs'!B$6,MATCH($A1950,'iBoxx inputs'!$A$7:$A$4858,0),0)</f>
        <v>5.3139762745319103</v>
      </c>
      <c r="C1950" s="6">
        <f ca="1">OFFSET('iBoxx inputs'!C$6,MATCH($A1950,'iBoxx inputs'!$A$7:$A$4858,0),0)</f>
        <v>5.67459513716482</v>
      </c>
      <c r="D1950" s="6">
        <f ca="1">IFERROR(OFFSET('Bank of England inputs'!D$6,MATCH($A1950,'Bank of England inputs'!$A$7:$A$4920,0),0),D1949)</f>
        <v>2.5847665847665846</v>
      </c>
      <c r="F1950" s="5">
        <f t="shared" si="91"/>
        <v>38519</v>
      </c>
      <c r="G1950" s="6">
        <f t="shared" ca="1" si="92"/>
        <v>5.4942857058483652</v>
      </c>
      <c r="H1950" s="6">
        <f t="shared" ca="1" si="90"/>
        <v>2.8362097199661873</v>
      </c>
    </row>
    <row r="1951" spans="1:8">
      <c r="A1951" s="5">
        <f>'iBoxx inputs'!A1955</f>
        <v>38520</v>
      </c>
      <c r="B1951" s="6">
        <f ca="1">OFFSET('iBoxx inputs'!B$6,MATCH($A1951,'iBoxx inputs'!$A$7:$A$4858,0),0)</f>
        <v>5.29632679955958</v>
      </c>
      <c r="C1951" s="6">
        <f ca="1">OFFSET('iBoxx inputs'!C$6,MATCH($A1951,'iBoxx inputs'!$A$7:$A$4858,0),0)</f>
        <v>5.6594316803980904</v>
      </c>
      <c r="D1951" s="6">
        <f ca="1">IFERROR(OFFSET('Bank of England inputs'!D$6,MATCH($A1951,'Bank of England inputs'!$A$7:$A$4920,0),0),D1950)</f>
        <v>2.5852747468789961</v>
      </c>
      <c r="F1951" s="5">
        <f t="shared" si="91"/>
        <v>38520</v>
      </c>
      <c r="G1951" s="6">
        <f t="shared" ca="1" si="92"/>
        <v>5.4778792399788347</v>
      </c>
      <c r="H1951" s="6">
        <f t="shared" ca="1" si="90"/>
        <v>2.8197073120261429</v>
      </c>
    </row>
    <row r="1952" spans="1:8">
      <c r="A1952" s="5">
        <f>'iBoxx inputs'!A1956</f>
        <v>38523</v>
      </c>
      <c r="B1952" s="6">
        <f ca="1">OFFSET('iBoxx inputs'!B$6,MATCH($A1952,'iBoxx inputs'!$A$7:$A$4858,0),0)</f>
        <v>5.3154939404956201</v>
      </c>
      <c r="C1952" s="6">
        <f ca="1">OFFSET('iBoxx inputs'!C$6,MATCH($A1952,'iBoxx inputs'!$A$7:$A$4858,0),0)</f>
        <v>5.6785188346101103</v>
      </c>
      <c r="D1952" s="6">
        <f ca="1">IFERROR(OFFSET('Bank of England inputs'!D$6,MATCH($A1952,'Bank of England inputs'!$A$7:$A$4920,0),0),D1951)</f>
        <v>2.5847665847665846</v>
      </c>
      <c r="F1952" s="5">
        <f t="shared" si="91"/>
        <v>38523</v>
      </c>
      <c r="G1952" s="6">
        <f t="shared" ca="1" si="92"/>
        <v>5.4970063875528652</v>
      </c>
      <c r="H1952" s="6">
        <f t="shared" ca="1" si="90"/>
        <v>2.8388618502922291</v>
      </c>
    </row>
    <row r="1953" spans="1:8">
      <c r="A1953" s="5">
        <f>'iBoxx inputs'!A1957</f>
        <v>38524</v>
      </c>
      <c r="B1953" s="6">
        <f ca="1">OFFSET('iBoxx inputs'!B$6,MATCH($A1953,'iBoxx inputs'!$A$7:$A$4858,0),0)</f>
        <v>5.2550649285345701</v>
      </c>
      <c r="C1953" s="6">
        <f ca="1">OFFSET('iBoxx inputs'!C$6,MATCH($A1953,'iBoxx inputs'!$A$7:$A$4858,0),0)</f>
        <v>5.6195009128345399</v>
      </c>
      <c r="D1953" s="6">
        <f ca="1">IFERROR(OFFSET('Bank of England inputs'!D$6,MATCH($A1953,'Bank of England inputs'!$A$7:$A$4920,0),0),D1952)</f>
        <v>2.5862916707640959</v>
      </c>
      <c r="F1953" s="5">
        <f t="shared" si="91"/>
        <v>38524</v>
      </c>
      <c r="G1953" s="6">
        <f t="shared" ca="1" si="92"/>
        <v>5.437282920684555</v>
      </c>
      <c r="H1953" s="6">
        <f t="shared" ca="1" si="90"/>
        <v>2.7791152243521022</v>
      </c>
    </row>
    <row r="1954" spans="1:8">
      <c r="A1954" s="5">
        <f>'iBoxx inputs'!A1958</f>
        <v>38525</v>
      </c>
      <c r="B1954" s="6">
        <f ca="1">OFFSET('iBoxx inputs'!B$6,MATCH($A1954,'iBoxx inputs'!$A$7:$A$4858,0),0)</f>
        <v>5.1719009418292403</v>
      </c>
      <c r="C1954" s="6">
        <f ca="1">OFFSET('iBoxx inputs'!C$6,MATCH($A1954,'iBoxx inputs'!$A$7:$A$4858,0),0)</f>
        <v>5.5276575053818604</v>
      </c>
      <c r="D1954" s="6">
        <f ca="1">IFERROR(OFFSET('Bank of England inputs'!D$6,MATCH($A1954,'Bank of England inputs'!$A$7:$A$4920,0),0),D1953)</f>
        <v>2.5683920488092982</v>
      </c>
      <c r="F1954" s="5">
        <f t="shared" si="91"/>
        <v>38525</v>
      </c>
      <c r="G1954" s="6">
        <f t="shared" ca="1" si="92"/>
        <v>5.3497792236055499</v>
      </c>
      <c r="H1954" s="6">
        <f t="shared" ca="1" si="90"/>
        <v>2.7117390837839039</v>
      </c>
    </row>
    <row r="1955" spans="1:8">
      <c r="A1955" s="5">
        <f>'iBoxx inputs'!A1959</f>
        <v>38526</v>
      </c>
      <c r="B1955" s="6">
        <f ca="1">OFFSET('iBoxx inputs'!B$6,MATCH($A1955,'iBoxx inputs'!$A$7:$A$4858,0),0)</f>
        <v>5.1781207152757798</v>
      </c>
      <c r="C1955" s="6">
        <f ca="1">OFFSET('iBoxx inputs'!C$6,MATCH($A1955,'iBoxx inputs'!$A$7:$A$4858,0),0)</f>
        <v>5.5263708424018203</v>
      </c>
      <c r="D1955" s="6">
        <f ca="1">IFERROR(OFFSET('Bank of England inputs'!D$6,MATCH($A1955,'Bank of England inputs'!$A$7:$A$4920,0),0),D1954)</f>
        <v>2.5782326313717796</v>
      </c>
      <c r="F1955" s="5">
        <f t="shared" si="91"/>
        <v>38526</v>
      </c>
      <c r="G1955" s="6">
        <f t="shared" ca="1" si="92"/>
        <v>5.3522457788387996</v>
      </c>
      <c r="H1955" s="6">
        <f t="shared" ca="1" si="90"/>
        <v>2.7042902536991376</v>
      </c>
    </row>
    <row r="1956" spans="1:8">
      <c r="A1956" s="5">
        <f>'iBoxx inputs'!A1960</f>
        <v>38527</v>
      </c>
      <c r="B1956" s="6">
        <f ca="1">OFFSET('iBoxx inputs'!B$6,MATCH($A1956,'iBoxx inputs'!$A$7:$A$4858,0),0)</f>
        <v>5.1385697759667499</v>
      </c>
      <c r="C1956" s="6">
        <f ca="1">OFFSET('iBoxx inputs'!C$6,MATCH($A1956,'iBoxx inputs'!$A$7:$A$4858,0),0)</f>
        <v>5.47929661189138</v>
      </c>
      <c r="D1956" s="6">
        <f ca="1">IFERROR(OFFSET('Bank of England inputs'!D$6,MATCH($A1956,'Bank of England inputs'!$A$7:$A$4920,0),0),D1955)</f>
        <v>2.5590551181102317</v>
      </c>
      <c r="F1956" s="5">
        <f t="shared" si="91"/>
        <v>38527</v>
      </c>
      <c r="G1956" s="6">
        <f t="shared" ca="1" si="92"/>
        <v>5.3089331939290645</v>
      </c>
      <c r="H1956" s="6">
        <f t="shared" ca="1" si="90"/>
        <v>2.6812630758463962</v>
      </c>
    </row>
    <row r="1957" spans="1:8">
      <c r="A1957" s="5">
        <f>'iBoxx inputs'!A1961</f>
        <v>38530</v>
      </c>
      <c r="B1957" s="6">
        <f ca="1">OFFSET('iBoxx inputs'!B$6,MATCH($A1957,'iBoxx inputs'!$A$7:$A$4858,0),0)</f>
        <v>5.0892714180737197</v>
      </c>
      <c r="C1957" s="6">
        <f ca="1">OFFSET('iBoxx inputs'!C$6,MATCH($A1957,'iBoxx inputs'!$A$7:$A$4858,0),0)</f>
        <v>5.4329819151778498</v>
      </c>
      <c r="D1957" s="6">
        <f ca="1">IFERROR(OFFSET('Bank of England inputs'!D$6,MATCH($A1957,'Bank of England inputs'!$A$7:$A$4920,0),0),D1956)</f>
        <v>2.5499655410062161</v>
      </c>
      <c r="F1957" s="5">
        <f t="shared" si="91"/>
        <v>38530</v>
      </c>
      <c r="G1957" s="6">
        <f t="shared" ca="1" si="92"/>
        <v>5.2611266666257848</v>
      </c>
      <c r="H1957" s="6">
        <f t="shared" ca="1" si="90"/>
        <v>2.6437465008561922</v>
      </c>
    </row>
    <row r="1958" spans="1:8">
      <c r="A1958" s="5">
        <f>'iBoxx inputs'!A1962</f>
        <v>38531</v>
      </c>
      <c r="B1958" s="6">
        <f ca="1">OFFSET('iBoxx inputs'!B$6,MATCH($A1958,'iBoxx inputs'!$A$7:$A$4858,0),0)</f>
        <v>5.1281159063520496</v>
      </c>
      <c r="C1958" s="6">
        <f ca="1">OFFSET('iBoxx inputs'!C$6,MATCH($A1958,'iBoxx inputs'!$A$7:$A$4858,0),0)</f>
        <v>5.4737013023095802</v>
      </c>
      <c r="D1958" s="6">
        <f ca="1">IFERROR(OFFSET('Bank of England inputs'!D$6,MATCH($A1958,'Bank of England inputs'!$A$7:$A$4920,0),0),D1957)</f>
        <v>2.558803267394949</v>
      </c>
      <c r="F1958" s="5">
        <f t="shared" si="91"/>
        <v>38531</v>
      </c>
      <c r="G1958" s="6">
        <f t="shared" ca="1" si="92"/>
        <v>5.3009086043308145</v>
      </c>
      <c r="H1958" s="6">
        <f t="shared" ca="1" si="90"/>
        <v>2.6736908481532762</v>
      </c>
    </row>
    <row r="1959" spans="1:8">
      <c r="A1959" s="5">
        <f>'iBoxx inputs'!A1963</f>
        <v>38532</v>
      </c>
      <c r="B1959" s="6">
        <f ca="1">OFFSET('iBoxx inputs'!B$6,MATCH($A1959,'iBoxx inputs'!$A$7:$A$4858,0),0)</f>
        <v>5.1173502716279202</v>
      </c>
      <c r="C1959" s="6">
        <f ca="1">OFFSET('iBoxx inputs'!C$6,MATCH($A1959,'iBoxx inputs'!$A$7:$A$4858,0),0)</f>
        <v>5.4585885763384097</v>
      </c>
      <c r="D1959" s="6">
        <f ca="1">IFERROR(OFFSET('Bank of England inputs'!D$6,MATCH($A1959,'Bank of England inputs'!$A$7:$A$4920,0),0),D1958)</f>
        <v>2.549212598425199</v>
      </c>
      <c r="F1959" s="5">
        <f t="shared" si="91"/>
        <v>38532</v>
      </c>
      <c r="G1959" s="6">
        <f t="shared" ca="1" si="92"/>
        <v>5.2879694239831654</v>
      </c>
      <c r="H1959" s="6">
        <f t="shared" ca="1" si="90"/>
        <v>2.6706756260360009</v>
      </c>
    </row>
    <row r="1960" spans="1:8">
      <c r="A1960" s="5">
        <f>'iBoxx inputs'!A1964</f>
        <v>38533</v>
      </c>
      <c r="B1960" s="6">
        <f ca="1">OFFSET('iBoxx inputs'!B$6,MATCH($A1960,'iBoxx inputs'!$A$7:$A$4858,0),0)</f>
        <v>5.0820177086757496</v>
      </c>
      <c r="C1960" s="6">
        <f ca="1">OFFSET('iBoxx inputs'!C$6,MATCH($A1960,'iBoxx inputs'!$A$7:$A$4858,0),0)</f>
        <v>5.4185025598883501</v>
      </c>
      <c r="D1960" s="6">
        <f ca="1">IFERROR(OFFSET('Bank of England inputs'!D$6,MATCH($A1960,'Bank of England inputs'!$A$7:$A$4920,0),0),D1959)</f>
        <v>2.5603151157065573</v>
      </c>
      <c r="F1960" s="5">
        <f t="shared" si="91"/>
        <v>38533</v>
      </c>
      <c r="G1960" s="6">
        <f t="shared" ca="1" si="92"/>
        <v>5.2502601342820494</v>
      </c>
      <c r="H1960" s="6">
        <f t="shared" ca="1" si="90"/>
        <v>2.6227932466283299</v>
      </c>
    </row>
    <row r="1961" spans="1:8">
      <c r="A1961" s="5">
        <f>'iBoxx inputs'!A1965</f>
        <v>38534</v>
      </c>
      <c r="B1961" s="6">
        <f ca="1">OFFSET('iBoxx inputs'!B$6,MATCH($A1961,'iBoxx inputs'!$A$7:$A$4858,0),0)</f>
        <v>5.09409912672107</v>
      </c>
      <c r="C1961" s="6">
        <f ca="1">OFFSET('iBoxx inputs'!C$6,MATCH($A1961,'iBoxx inputs'!$A$7:$A$4858,0),0)</f>
        <v>5.4983673537386704</v>
      </c>
      <c r="D1961" s="6">
        <f ca="1">IFERROR(OFFSET('Bank of England inputs'!D$6,MATCH($A1961,'Bank of England inputs'!$A$7:$A$4920,0),0),D1960)</f>
        <v>2.5595589683008457</v>
      </c>
      <c r="F1961" s="5">
        <f t="shared" si="91"/>
        <v>38534</v>
      </c>
      <c r="G1961" s="6">
        <f t="shared" ca="1" si="92"/>
        <v>5.2962332402298706</v>
      </c>
      <c r="H1961" s="6">
        <f t="shared" ca="1" si="90"/>
        <v>2.6683756243285783</v>
      </c>
    </row>
    <row r="1962" spans="1:8">
      <c r="A1962" s="5">
        <f>'iBoxx inputs'!A1966</f>
        <v>38537</v>
      </c>
      <c r="B1962" s="6">
        <f ca="1">OFFSET('iBoxx inputs'!B$6,MATCH($A1962,'iBoxx inputs'!$A$7:$A$4858,0),0)</f>
        <v>5.1068567914975098</v>
      </c>
      <c r="C1962" s="6">
        <f ca="1">OFFSET('iBoxx inputs'!C$6,MATCH($A1962,'iBoxx inputs'!$A$7:$A$4858,0),0)</f>
        <v>5.50782437578175</v>
      </c>
      <c r="D1962" s="6">
        <f ca="1">IFERROR(OFFSET('Bank of England inputs'!D$6,MATCH($A1962,'Bank of England inputs'!$A$7:$A$4920,0),0),D1961)</f>
        <v>2.5691505069396658</v>
      </c>
      <c r="F1962" s="5">
        <f t="shared" si="91"/>
        <v>38537</v>
      </c>
      <c r="G1962" s="6">
        <f t="shared" ca="1" si="92"/>
        <v>5.3073405836396299</v>
      </c>
      <c r="H1962" s="6">
        <f t="shared" ca="1" si="90"/>
        <v>2.6696039337039235</v>
      </c>
    </row>
    <row r="1963" spans="1:8">
      <c r="A1963" s="5">
        <f>'iBoxx inputs'!A1967</f>
        <v>38538</v>
      </c>
      <c r="B1963" s="6">
        <f ca="1">OFFSET('iBoxx inputs'!B$6,MATCH($A1963,'iBoxx inputs'!$A$7:$A$4858,0),0)</f>
        <v>5.1252795982008204</v>
      </c>
      <c r="C1963" s="6">
        <f ca="1">OFFSET('iBoxx inputs'!C$6,MATCH($A1963,'iBoxx inputs'!$A$7:$A$4858,0),0)</f>
        <v>5.5280186616857403</v>
      </c>
      <c r="D1963" s="6">
        <f ca="1">IFERROR(OFFSET('Bank of England inputs'!D$6,MATCH($A1963,'Bank of England inputs'!$A$7:$A$4920,0),0),D1962)</f>
        <v>2.5681393289383125</v>
      </c>
      <c r="F1963" s="5">
        <f t="shared" si="91"/>
        <v>38538</v>
      </c>
      <c r="G1963" s="6">
        <f t="shared" ca="1" si="92"/>
        <v>5.3266491299432808</v>
      </c>
      <c r="H1963" s="6">
        <f t="shared" ca="1" si="90"/>
        <v>2.6894412037234749</v>
      </c>
    </row>
    <row r="1964" spans="1:8">
      <c r="A1964" s="5">
        <f>'iBoxx inputs'!A1968</f>
        <v>38539</v>
      </c>
      <c r="B1964" s="6">
        <f ca="1">OFFSET('iBoxx inputs'!B$6,MATCH($A1964,'iBoxx inputs'!$A$7:$A$4858,0),0)</f>
        <v>5.1368421473100003</v>
      </c>
      <c r="C1964" s="6">
        <f ca="1">OFFSET('iBoxx inputs'!C$6,MATCH($A1964,'iBoxx inputs'!$A$7:$A$4858,0),0)</f>
        <v>5.5335267394651204</v>
      </c>
      <c r="D1964" s="6">
        <f ca="1">IFERROR(OFFSET('Bank of England inputs'!D$6,MATCH($A1964,'Bank of England inputs'!$A$7:$A$4920,0),0),D1963)</f>
        <v>2.5777253049980242</v>
      </c>
      <c r="F1964" s="5">
        <f t="shared" si="91"/>
        <v>38539</v>
      </c>
      <c r="G1964" s="6">
        <f t="shared" ca="1" si="92"/>
        <v>5.3351844433875604</v>
      </c>
      <c r="H1964" s="6">
        <f t="shared" ca="1" si="90"/>
        <v>2.6881656131393816</v>
      </c>
    </row>
    <row r="1965" spans="1:8">
      <c r="A1965" s="5">
        <f>'iBoxx inputs'!A1969</f>
        <v>38540</v>
      </c>
      <c r="B1965" s="6">
        <f ca="1">OFFSET('iBoxx inputs'!B$6,MATCH($A1965,'iBoxx inputs'!$A$7:$A$4858,0),0)</f>
        <v>5.0779737708880903</v>
      </c>
      <c r="C1965" s="6">
        <f ca="1">OFFSET('iBoxx inputs'!C$6,MATCH($A1965,'iBoxx inputs'!$A$7:$A$4858,0),0)</f>
        <v>5.4671783889366496</v>
      </c>
      <c r="D1965" s="6">
        <f ca="1">IFERROR(OFFSET('Bank of England inputs'!D$6,MATCH($A1965,'Bank of England inputs'!$A$7:$A$4920,0),0),D1964)</f>
        <v>2.5696563946047135</v>
      </c>
      <c r="F1965" s="5">
        <f t="shared" si="91"/>
        <v>38540</v>
      </c>
      <c r="G1965" s="6">
        <f t="shared" ca="1" si="92"/>
        <v>5.27257607991237</v>
      </c>
      <c r="H1965" s="6">
        <f t="shared" ca="1" si="90"/>
        <v>2.6352039972806551</v>
      </c>
    </row>
    <row r="1966" spans="1:8">
      <c r="A1966" s="5">
        <f>'iBoxx inputs'!A1970</f>
        <v>38541</v>
      </c>
      <c r="B1966" s="6">
        <f ca="1">OFFSET('iBoxx inputs'!B$6,MATCH($A1966,'iBoxx inputs'!$A$7:$A$4858,0),0)</f>
        <v>5.0719538817526804</v>
      </c>
      <c r="C1966" s="6">
        <f ca="1">OFFSET('iBoxx inputs'!C$6,MATCH($A1966,'iBoxx inputs'!$A$7:$A$4858,0),0)</f>
        <v>5.4612229090256497</v>
      </c>
      <c r="D1966" s="6">
        <f ca="1">IFERROR(OFFSET('Bank of England inputs'!D$6,MATCH($A1966,'Bank of England inputs'!$A$7:$A$4920,0),0),D1965)</f>
        <v>2.5694034258712417</v>
      </c>
      <c r="F1966" s="5">
        <f t="shared" si="91"/>
        <v>38541</v>
      </c>
      <c r="G1966" s="6">
        <f t="shared" ca="1" si="92"/>
        <v>5.2665883953891655</v>
      </c>
      <c r="H1966" s="6">
        <f t="shared" ca="1" si="90"/>
        <v>2.6296194376008275</v>
      </c>
    </row>
    <row r="1967" spans="1:8">
      <c r="A1967" s="5">
        <f>'iBoxx inputs'!A1971</f>
        <v>38544</v>
      </c>
      <c r="B1967" s="6">
        <f ca="1">OFFSET('iBoxx inputs'!B$6,MATCH($A1967,'iBoxx inputs'!$A$7:$A$4858,0),0)</f>
        <v>5.1331314864204796</v>
      </c>
      <c r="C1967" s="6">
        <f ca="1">OFFSET('iBoxx inputs'!C$6,MATCH($A1967,'iBoxx inputs'!$A$7:$A$4858,0),0)</f>
        <v>5.5226702575677402</v>
      </c>
      <c r="D1967" s="6">
        <f ca="1">IFERROR(OFFSET('Bank of England inputs'!D$6,MATCH($A1967,'Bank of England inputs'!$A$7:$A$4920,0),0),D1966)</f>
        <v>2.5774717166748617</v>
      </c>
      <c r="F1967" s="5">
        <f t="shared" si="91"/>
        <v>38544</v>
      </c>
      <c r="G1967" s="6">
        <f t="shared" ca="1" si="92"/>
        <v>5.3279008719941103</v>
      </c>
      <c r="H1967" s="6">
        <f t="shared" ca="1" si="90"/>
        <v>2.6813189185595165</v>
      </c>
    </row>
    <row r="1968" spans="1:8">
      <c r="A1968" s="5">
        <f>'iBoxx inputs'!A1972</f>
        <v>38545</v>
      </c>
      <c r="B1968" s="6">
        <f ca="1">OFFSET('iBoxx inputs'!B$6,MATCH($A1968,'iBoxx inputs'!$A$7:$A$4858,0),0)</f>
        <v>5.1524215783918796</v>
      </c>
      <c r="C1968" s="6">
        <f ca="1">OFFSET('iBoxx inputs'!C$6,MATCH($A1968,'iBoxx inputs'!$A$7:$A$4858,0),0)</f>
        <v>5.5391129123349803</v>
      </c>
      <c r="D1968" s="6">
        <f ca="1">IFERROR(OFFSET('Bank of England inputs'!D$6,MATCH($A1968,'Bank of England inputs'!$A$7:$A$4920,0),0),D1967)</f>
        <v>2.5671289465919234</v>
      </c>
      <c r="F1968" s="5">
        <f t="shared" si="91"/>
        <v>38545</v>
      </c>
      <c r="G1968" s="6">
        <f t="shared" ca="1" si="92"/>
        <v>5.3457672453634295</v>
      </c>
      <c r="H1968" s="6">
        <f t="shared" ca="1" si="90"/>
        <v>2.7090924034915531</v>
      </c>
    </row>
    <row r="1969" spans="1:8">
      <c r="A1969" s="5">
        <f>'iBoxx inputs'!A1973</f>
        <v>38546</v>
      </c>
      <c r="B1969" s="6">
        <f ca="1">OFFSET('iBoxx inputs'!B$6,MATCH($A1969,'iBoxx inputs'!$A$7:$A$4858,0),0)</f>
        <v>5.1688298020374601</v>
      </c>
      <c r="C1969" s="6">
        <f ca="1">OFFSET('iBoxx inputs'!C$6,MATCH($A1969,'iBoxx inputs'!$A$7:$A$4858,0),0)</f>
        <v>5.5545583013415198</v>
      </c>
      <c r="D1969" s="6">
        <f ca="1">IFERROR(OFFSET('Bank of England inputs'!D$6,MATCH($A1969,'Bank of England inputs'!$A$7:$A$4920,0),0),D1968)</f>
        <v>2.6069847515986178</v>
      </c>
      <c r="F1969" s="5">
        <f t="shared" si="91"/>
        <v>38546</v>
      </c>
      <c r="G1969" s="6">
        <f t="shared" ca="1" si="92"/>
        <v>5.36169405168949</v>
      </c>
      <c r="H1969" s="6">
        <f t="shared" ca="1" si="90"/>
        <v>2.6847190829744738</v>
      </c>
    </row>
    <row r="1970" spans="1:8">
      <c r="A1970" s="5">
        <f>'iBoxx inputs'!A1974</f>
        <v>38547</v>
      </c>
      <c r="B1970" s="6">
        <f ca="1">OFFSET('iBoxx inputs'!B$6,MATCH($A1970,'iBoxx inputs'!$A$7:$A$4858,0),0)</f>
        <v>5.2070455716222597</v>
      </c>
      <c r="C1970" s="6">
        <f ca="1">OFFSET('iBoxx inputs'!C$6,MATCH($A1970,'iBoxx inputs'!$A$7:$A$4858,0),0)</f>
        <v>5.5874343194185698</v>
      </c>
      <c r="D1970" s="6">
        <f ca="1">IFERROR(OFFSET('Bank of England inputs'!D$6,MATCH($A1970,'Bank of England inputs'!$A$7:$A$4920,0),0),D1969)</f>
        <v>2.5963808025176949</v>
      </c>
      <c r="F1970" s="5">
        <f t="shared" si="91"/>
        <v>38547</v>
      </c>
      <c r="G1970" s="6">
        <f t="shared" ca="1" si="92"/>
        <v>5.3972399455204148</v>
      </c>
      <c r="H1970" s="6">
        <f t="shared" ca="1" si="90"/>
        <v>2.7299785051813297</v>
      </c>
    </row>
    <row r="1971" spans="1:8">
      <c r="A1971" s="5">
        <f>'iBoxx inputs'!A1975</f>
        <v>38548</v>
      </c>
      <c r="B1971" s="6">
        <f ca="1">OFFSET('iBoxx inputs'!B$6,MATCH($A1971,'iBoxx inputs'!$A$7:$A$4858,0),0)</f>
        <v>5.1910605119956204</v>
      </c>
      <c r="C1971" s="6">
        <f ca="1">OFFSET('iBoxx inputs'!C$6,MATCH($A1971,'iBoxx inputs'!$A$7:$A$4858,0),0)</f>
        <v>5.5737400822354504</v>
      </c>
      <c r="D1971" s="6">
        <f ca="1">IFERROR(OFFSET('Bank of England inputs'!D$6,MATCH($A1971,'Bank of England inputs'!$A$7:$A$4920,0),0),D1970)</f>
        <v>2.5963808025176949</v>
      </c>
      <c r="F1971" s="5">
        <f t="shared" si="91"/>
        <v>38548</v>
      </c>
      <c r="G1971" s="6">
        <f t="shared" ca="1" si="92"/>
        <v>5.3824002971155354</v>
      </c>
      <c r="H1971" s="6">
        <f t="shared" ca="1" si="90"/>
        <v>2.7155144000259757</v>
      </c>
    </row>
    <row r="1972" spans="1:8">
      <c r="A1972" s="5">
        <f>'iBoxx inputs'!A1976</f>
        <v>38551</v>
      </c>
      <c r="B1972" s="6">
        <f ca="1">OFFSET('iBoxx inputs'!B$6,MATCH($A1972,'iBoxx inputs'!$A$7:$A$4858,0),0)</f>
        <v>5.1533497604868703</v>
      </c>
      <c r="C1972" s="6">
        <f ca="1">OFFSET('iBoxx inputs'!C$6,MATCH($A1972,'iBoxx inputs'!$A$7:$A$4858,0),0)</f>
        <v>5.5296308852421197</v>
      </c>
      <c r="D1972" s="6">
        <f ca="1">IFERROR(OFFSET('Bank of England inputs'!D$6,MATCH($A1972,'Bank of England inputs'!$A$7:$A$4920,0),0),D1971)</f>
        <v>2.5875639512003223</v>
      </c>
      <c r="F1972" s="5">
        <f t="shared" si="91"/>
        <v>38551</v>
      </c>
      <c r="G1972" s="6">
        <f t="shared" ca="1" si="92"/>
        <v>5.3414903228644945</v>
      </c>
      <c r="H1972" s="6">
        <f t="shared" ca="1" si="90"/>
        <v>2.6844641451610807</v>
      </c>
    </row>
    <row r="1973" spans="1:8">
      <c r="A1973" s="5">
        <f>'iBoxx inputs'!A1977</f>
        <v>38552</v>
      </c>
      <c r="B1973" s="6">
        <f ca="1">OFFSET('iBoxx inputs'!B$6,MATCH($A1973,'iBoxx inputs'!$A$7:$A$4858,0),0)</f>
        <v>5.1929026228662796</v>
      </c>
      <c r="C1973" s="6">
        <f ca="1">OFFSET('iBoxx inputs'!C$6,MATCH($A1973,'iBoxx inputs'!$A$7:$A$4858,0),0)</f>
        <v>5.5668940617937697</v>
      </c>
      <c r="D1973" s="6">
        <f ca="1">IFERROR(OFFSET('Bank of England inputs'!D$6,MATCH($A1973,'Bank of England inputs'!$A$7:$A$4920,0),0),D1972)</f>
        <v>2.5966361758630763</v>
      </c>
      <c r="F1973" s="5">
        <f t="shared" si="91"/>
        <v>38552</v>
      </c>
      <c r="G1973" s="6">
        <f t="shared" ca="1" si="92"/>
        <v>5.3798983423300246</v>
      </c>
      <c r="H1973" s="6">
        <f t="shared" ca="1" si="90"/>
        <v>2.712820098405655</v>
      </c>
    </row>
    <row r="1974" spans="1:8">
      <c r="A1974" s="5">
        <f>'iBoxx inputs'!A1978</f>
        <v>38553</v>
      </c>
      <c r="B1974" s="6">
        <f ca="1">OFFSET('iBoxx inputs'!B$6,MATCH($A1974,'iBoxx inputs'!$A$7:$A$4858,0),0)</f>
        <v>5.2190539669696401</v>
      </c>
      <c r="C1974" s="6">
        <f ca="1">OFFSET('iBoxx inputs'!C$6,MATCH($A1974,'iBoxx inputs'!$A$7:$A$4858,0),0)</f>
        <v>5.5921219023548003</v>
      </c>
      <c r="D1974" s="6">
        <f ca="1">IFERROR(OFFSET('Bank of England inputs'!D$6,MATCH($A1974,'Bank of England inputs'!$A$7:$A$4920,0),0),D1973)</f>
        <v>2.5961254793981592</v>
      </c>
      <c r="F1974" s="5">
        <f t="shared" si="91"/>
        <v>38553</v>
      </c>
      <c r="G1974" s="6">
        <f t="shared" ca="1" si="92"/>
        <v>5.4055879346622202</v>
      </c>
      <c r="H1974" s="6">
        <f t="shared" ca="1" si="90"/>
        <v>2.738370910340282</v>
      </c>
    </row>
    <row r="1975" spans="1:8">
      <c r="A1975" s="5">
        <f>'iBoxx inputs'!A1979</f>
        <v>38554</v>
      </c>
      <c r="B1975" s="6">
        <f ca="1">OFFSET('iBoxx inputs'!B$6,MATCH($A1975,'iBoxx inputs'!$A$7:$A$4858,0),0)</f>
        <v>5.2329845321096196</v>
      </c>
      <c r="C1975" s="6">
        <f ca="1">OFFSET('iBoxx inputs'!C$6,MATCH($A1975,'iBoxx inputs'!$A$7:$A$4858,0),0)</f>
        <v>5.6050178971881603</v>
      </c>
      <c r="D1975" s="6">
        <f ca="1">IFERROR(OFFSET('Bank of England inputs'!D$6,MATCH($A1975,'Bank of England inputs'!$A$7:$A$4920,0),0),D1974)</f>
        <v>2.5658670861187449</v>
      </c>
      <c r="F1975" s="5">
        <f t="shared" si="91"/>
        <v>38554</v>
      </c>
      <c r="G1975" s="6">
        <f t="shared" ca="1" si="92"/>
        <v>5.4190012146488904</v>
      </c>
      <c r="H1975" s="6">
        <f t="shared" ca="1" si="90"/>
        <v>2.7817579177042751</v>
      </c>
    </row>
    <row r="1976" spans="1:8">
      <c r="A1976" s="5">
        <f>'iBoxx inputs'!A1980</f>
        <v>38555</v>
      </c>
      <c r="B1976" s="6">
        <f ca="1">OFFSET('iBoxx inputs'!B$6,MATCH($A1976,'iBoxx inputs'!$A$7:$A$4858,0),0)</f>
        <v>5.1795674887108598</v>
      </c>
      <c r="C1976" s="6">
        <f ca="1">OFFSET('iBoxx inputs'!C$6,MATCH($A1976,'iBoxx inputs'!$A$7:$A$4858,0),0)</f>
        <v>5.5470227127619003</v>
      </c>
      <c r="D1976" s="6">
        <f ca="1">IFERROR(OFFSET('Bank of England inputs'!D$6,MATCH($A1976,'Bank of England inputs'!$A$7:$A$4920,0),0),D1975)</f>
        <v>2.5774717166748617</v>
      </c>
      <c r="F1976" s="5">
        <f t="shared" si="91"/>
        <v>38555</v>
      </c>
      <c r="G1976" s="6">
        <f t="shared" ca="1" si="92"/>
        <v>5.36329510073638</v>
      </c>
      <c r="H1976" s="6">
        <f t="shared" ca="1" si="90"/>
        <v>2.7158237938990526</v>
      </c>
    </row>
    <row r="1977" spans="1:8">
      <c r="A1977" s="5">
        <f>'iBoxx inputs'!A1981</f>
        <v>38558</v>
      </c>
      <c r="B1977" s="6">
        <f ca="1">OFFSET('iBoxx inputs'!B$6,MATCH($A1977,'iBoxx inputs'!$A$7:$A$4858,0),0)</f>
        <v>5.1656478831063204</v>
      </c>
      <c r="C1977" s="6">
        <f ca="1">OFFSET('iBoxx inputs'!C$6,MATCH($A1977,'iBoxx inputs'!$A$7:$A$4858,0),0)</f>
        <v>5.5333967176308096</v>
      </c>
      <c r="D1977" s="6">
        <f ca="1">IFERROR(OFFSET('Bank of England inputs'!D$6,MATCH($A1977,'Bank of England inputs'!$A$7:$A$4920,0),0),D1976)</f>
        <v>2.5676340383669505</v>
      </c>
      <c r="F1977" s="5">
        <f t="shared" si="91"/>
        <v>38558</v>
      </c>
      <c r="G1977" s="6">
        <f t="shared" ca="1" si="92"/>
        <v>5.349522300368565</v>
      </c>
      <c r="H1977" s="6">
        <f t="shared" ca="1" si="90"/>
        <v>2.7122476676814111</v>
      </c>
    </row>
    <row r="1978" spans="1:8">
      <c r="A1978" s="5">
        <f>'iBoxx inputs'!A1982</f>
        <v>38559</v>
      </c>
      <c r="B1978" s="6">
        <f ca="1">OFFSET('iBoxx inputs'!B$6,MATCH($A1978,'iBoxx inputs'!$A$7:$A$4858,0),0)</f>
        <v>5.1853257140143301</v>
      </c>
      <c r="C1978" s="6">
        <f ca="1">OFFSET('iBoxx inputs'!C$6,MATCH($A1978,'iBoxx inputs'!$A$7:$A$4858,0),0)</f>
        <v>5.5538885522799903</v>
      </c>
      <c r="D1978" s="6">
        <f ca="1">IFERROR(OFFSET('Bank of England inputs'!D$6,MATCH($A1978,'Bank of England inputs'!$A$7:$A$4920,0),0),D1977)</f>
        <v>2.5772181782411918</v>
      </c>
      <c r="F1978" s="5">
        <f t="shared" si="91"/>
        <v>38559</v>
      </c>
      <c r="G1978" s="6">
        <f t="shared" ca="1" si="92"/>
        <v>5.3696071331471602</v>
      </c>
      <c r="H1978" s="6">
        <f t="shared" ca="1" si="90"/>
        <v>2.722231119636942</v>
      </c>
    </row>
    <row r="1979" spans="1:8">
      <c r="A1979" s="5">
        <f>'iBoxx inputs'!A1983</f>
        <v>38560</v>
      </c>
      <c r="B1979" s="6">
        <f ca="1">OFFSET('iBoxx inputs'!B$6,MATCH($A1979,'iBoxx inputs'!$A$7:$A$4858,0),0)</f>
        <v>5.1894360577587504</v>
      </c>
      <c r="C1979" s="6">
        <f ca="1">OFFSET('iBoxx inputs'!C$6,MATCH($A1979,'iBoxx inputs'!$A$7:$A$4858,0),0)</f>
        <v>5.5604069928451603</v>
      </c>
      <c r="D1979" s="6">
        <f ca="1">IFERROR(OFFSET('Bank of England inputs'!D$6,MATCH($A1979,'Bank of England inputs'!$A$7:$A$4920,0),0),D1978)</f>
        <v>2.5772181782411918</v>
      </c>
      <c r="F1979" s="5">
        <f t="shared" si="91"/>
        <v>38560</v>
      </c>
      <c r="G1979" s="6">
        <f t="shared" ca="1" si="92"/>
        <v>5.3749215253019553</v>
      </c>
      <c r="H1979" s="6">
        <f t="shared" ca="1" si="90"/>
        <v>2.7274119894725279</v>
      </c>
    </row>
    <row r="1980" spans="1:8">
      <c r="A1980" s="5">
        <f>'iBoxx inputs'!A1984</f>
        <v>38561</v>
      </c>
      <c r="B1980" s="6">
        <f ca="1">OFFSET('iBoxx inputs'!B$6,MATCH($A1980,'iBoxx inputs'!$A$7:$A$4858,0),0)</f>
        <v>5.1906284187938603</v>
      </c>
      <c r="C1980" s="6">
        <f ca="1">OFFSET('iBoxx inputs'!C$6,MATCH($A1980,'iBoxx inputs'!$A$7:$A$4858,0),0)</f>
        <v>5.5598508911030304</v>
      </c>
      <c r="D1980" s="6">
        <f ca="1">IFERROR(OFFSET('Bank of England inputs'!D$6,MATCH($A1980,'Bank of England inputs'!$A$7:$A$4920,0),0),D1979)</f>
        <v>2.5769646896823151</v>
      </c>
      <c r="F1980" s="5">
        <f t="shared" si="91"/>
        <v>38561</v>
      </c>
      <c r="G1980" s="6">
        <f t="shared" ca="1" si="92"/>
        <v>5.3752396549484454</v>
      </c>
      <c r="H1980" s="6">
        <f t="shared" ca="1" si="90"/>
        <v>2.7279759873296339</v>
      </c>
    </row>
    <row r="1981" spans="1:8">
      <c r="A1981" s="5">
        <f>'iBoxx inputs'!A1985</f>
        <v>38562</v>
      </c>
      <c r="B1981" s="6">
        <f ca="1">OFFSET('iBoxx inputs'!B$6,MATCH($A1981,'iBoxx inputs'!$A$7:$A$4858,0),0)</f>
        <v>5.1834192615141799</v>
      </c>
      <c r="C1981" s="6">
        <f ca="1">OFFSET('iBoxx inputs'!C$6,MATCH($A1981,'iBoxx inputs'!$A$7:$A$4858,0),0)</f>
        <v>5.5560928990506504</v>
      </c>
      <c r="D1981" s="6">
        <f ca="1">IFERROR(OFFSET('Bank of England inputs'!D$6,MATCH($A1981,'Bank of England inputs'!$A$7:$A$4920,0),0),D1980)</f>
        <v>2.5769646896823151</v>
      </c>
      <c r="F1981" s="5">
        <f t="shared" si="91"/>
        <v>38562</v>
      </c>
      <c r="G1981" s="6">
        <f t="shared" ca="1" si="92"/>
        <v>5.3697560802824151</v>
      </c>
      <c r="H1981" s="6">
        <f t="shared" ca="1" si="90"/>
        <v>2.7226301724260438</v>
      </c>
    </row>
    <row r="1982" spans="1:8">
      <c r="A1982" s="5">
        <f>'iBoxx inputs'!A1986</f>
        <v>38564</v>
      </c>
      <c r="B1982" s="6">
        <f ca="1">OFFSET('iBoxx inputs'!B$6,MATCH($A1982,'iBoxx inputs'!$A$7:$A$4858,0),0)</f>
        <v>5.1832349592330296</v>
      </c>
      <c r="C1982" s="6">
        <f ca="1">OFFSET('iBoxx inputs'!C$6,MATCH($A1982,'iBoxx inputs'!$A$7:$A$4858,0),0)</f>
        <v>5.5558938639225497</v>
      </c>
      <c r="D1982" s="6">
        <f ca="1">IFERROR(OFFSET('Bank of England inputs'!D$6,MATCH($A1982,'Bank of England inputs'!$A$7:$A$4920,0),0),D1981)</f>
        <v>2.5769646896823151</v>
      </c>
      <c r="F1982" s="5">
        <f t="shared" si="91"/>
        <v>38564</v>
      </c>
      <c r="G1982" s="6">
        <f t="shared" ca="1" si="92"/>
        <v>5.3695644115777892</v>
      </c>
      <c r="H1982" s="6">
        <f t="shared" ca="1" si="90"/>
        <v>2.722443318871548</v>
      </c>
    </row>
    <row r="1983" spans="1:8">
      <c r="A1983" s="5">
        <f>'iBoxx inputs'!A1987</f>
        <v>38567</v>
      </c>
      <c r="B1983" s="6">
        <f ca="1">OFFSET('iBoxx inputs'!B$6,MATCH($A1983,'iBoxx inputs'!$A$7:$A$4858,0),0)</f>
        <v>5.2523383985134</v>
      </c>
      <c r="C1983" s="6">
        <f ca="1">OFFSET('iBoxx inputs'!C$6,MATCH($A1983,'iBoxx inputs'!$A$7:$A$4858,0),0)</f>
        <v>5.6274387131226904</v>
      </c>
      <c r="D1983" s="6">
        <f ca="1">IFERROR(OFFSET('Bank of England inputs'!D$6,MATCH($A1983,'Bank of England inputs'!$A$7:$A$4920,0),0),D1982)</f>
        <v>2.5855289028706263</v>
      </c>
      <c r="F1983" s="5">
        <f t="shared" si="91"/>
        <v>38567</v>
      </c>
      <c r="G1983" s="6">
        <f t="shared" ca="1" si="92"/>
        <v>5.4398885558180456</v>
      </c>
      <c r="H1983" s="6">
        <f t="shared" ca="1" si="90"/>
        <v>2.7824193952832976</v>
      </c>
    </row>
    <row r="1984" spans="1:8">
      <c r="A1984" s="5">
        <f>'iBoxx inputs'!A1988</f>
        <v>38568</v>
      </c>
      <c r="B1984" s="6">
        <f ca="1">OFFSET('iBoxx inputs'!B$6,MATCH($A1984,'iBoxx inputs'!$A$7:$A$4858,0),0)</f>
        <v>5.2416960926870404</v>
      </c>
      <c r="C1984" s="6">
        <f ca="1">OFFSET('iBoxx inputs'!C$6,MATCH($A1984,'iBoxx inputs'!$A$7:$A$4858,0),0)</f>
        <v>5.6129492104442802</v>
      </c>
      <c r="D1984" s="6">
        <f ca="1">IFERROR(OFFSET('Bank of England inputs'!D$6,MATCH($A1984,'Bank of England inputs'!$A$7:$A$4920,0),0),D1983)</f>
        <v>2.6059592880322668</v>
      </c>
      <c r="F1984" s="5">
        <f t="shared" si="91"/>
        <v>38568</v>
      </c>
      <c r="G1984" s="6">
        <f t="shared" ca="1" si="92"/>
        <v>5.4273226515656603</v>
      </c>
      <c r="H1984" s="6">
        <f t="shared" ca="1" si="90"/>
        <v>2.7497071155617281</v>
      </c>
    </row>
    <row r="1985" spans="1:8">
      <c r="A1985" s="5">
        <f>'iBoxx inputs'!A1989</f>
        <v>38569</v>
      </c>
      <c r="B1985" s="6">
        <f ca="1">OFFSET('iBoxx inputs'!B$6,MATCH($A1985,'iBoxx inputs'!$A$7:$A$4858,0),0)</f>
        <v>5.2864996943036404</v>
      </c>
      <c r="C1985" s="6">
        <f ca="1">OFFSET('iBoxx inputs'!C$6,MATCH($A1985,'iBoxx inputs'!$A$7:$A$4858,0),0)</f>
        <v>5.66257127060085</v>
      </c>
      <c r="D1985" s="6">
        <f ca="1">IFERROR(OFFSET('Bank of England inputs'!D$6,MATCH($A1985,'Bank of England inputs'!$A$7:$A$4920,0),0),D1984)</f>
        <v>2.6147645728890057</v>
      </c>
      <c r="F1985" s="5">
        <f t="shared" si="91"/>
        <v>38569</v>
      </c>
      <c r="G1985" s="6">
        <f t="shared" ca="1" si="92"/>
        <v>5.4745354824522448</v>
      </c>
      <c r="H1985" s="6">
        <f t="shared" ca="1" si="90"/>
        <v>2.7869000347721773</v>
      </c>
    </row>
    <row r="1986" spans="1:8">
      <c r="A1986" s="5">
        <f>'iBoxx inputs'!A1990</f>
        <v>38572</v>
      </c>
      <c r="B1986" s="6">
        <f ca="1">OFFSET('iBoxx inputs'!B$6,MATCH($A1986,'iBoxx inputs'!$A$7:$A$4858,0),0)</f>
        <v>5.2673402982094002</v>
      </c>
      <c r="C1986" s="6">
        <f ca="1">OFFSET('iBoxx inputs'!C$6,MATCH($A1986,'iBoxx inputs'!$A$7:$A$4858,0),0)</f>
        <v>5.6435349445641796</v>
      </c>
      <c r="D1986" s="6">
        <f ca="1">IFERROR(OFFSET('Bank of England inputs'!D$6,MATCH($A1986,'Bank of England inputs'!$A$7:$A$4920,0),0),D1985)</f>
        <v>2.6253687315634489</v>
      </c>
      <c r="F1986" s="5">
        <f t="shared" si="91"/>
        <v>38572</v>
      </c>
      <c r="G1986" s="6">
        <f t="shared" ca="1" si="92"/>
        <v>5.4554376213867899</v>
      </c>
      <c r="H1986" s="6">
        <f t="shared" ca="1" si="90"/>
        <v>2.7576698868930993</v>
      </c>
    </row>
    <row r="1987" spans="1:8">
      <c r="A1987" s="5">
        <f>'iBoxx inputs'!A1991</f>
        <v>38573</v>
      </c>
      <c r="B1987" s="6">
        <f ca="1">OFFSET('iBoxx inputs'!B$6,MATCH($A1987,'iBoxx inputs'!$A$7:$A$4858,0),0)</f>
        <v>5.2741307908948896</v>
      </c>
      <c r="C1987" s="6">
        <f ca="1">OFFSET('iBoxx inputs'!C$6,MATCH($A1987,'iBoxx inputs'!$A$7:$A$4858,0),0)</f>
        <v>5.6505978661254996</v>
      </c>
      <c r="D1987" s="6">
        <f ca="1">IFERROR(OFFSET('Bank of England inputs'!D$6,MATCH($A1987,'Bank of England inputs'!$A$7:$A$4920,0),0),D1986)</f>
        <v>2.6352015732546974</v>
      </c>
      <c r="F1987" s="5">
        <f t="shared" si="91"/>
        <v>38573</v>
      </c>
      <c r="G1987" s="6">
        <f t="shared" ca="1" si="92"/>
        <v>5.4623643285101942</v>
      </c>
      <c r="H1987" s="6">
        <f t="shared" ref="H1987:H2050" ca="1" si="93">((1+G1987/100)/(1+D1987/100)-1)*100</f>
        <v>2.754574173304114</v>
      </c>
    </row>
    <row r="1988" spans="1:8">
      <c r="A1988" s="5">
        <f>'iBoxx inputs'!A1992</f>
        <v>38574</v>
      </c>
      <c r="B1988" s="6">
        <f ca="1">OFFSET('iBoxx inputs'!B$6,MATCH($A1988,'iBoxx inputs'!$A$7:$A$4858,0),0)</f>
        <v>5.2628426048521204</v>
      </c>
      <c r="C1988" s="6">
        <f ca="1">OFFSET('iBoxx inputs'!C$6,MATCH($A1988,'iBoxx inputs'!$A$7:$A$4858,0),0)</f>
        <v>5.64247819122438</v>
      </c>
      <c r="D1988" s="6">
        <f ca="1">IFERROR(OFFSET('Bank of England inputs'!D$6,MATCH($A1988,'Bank of England inputs'!$A$7:$A$4920,0),0),D1987)</f>
        <v>2.6354607139345232</v>
      </c>
      <c r="F1988" s="5">
        <f t="shared" ref="F1988:F2051" si="94">A1988</f>
        <v>38574</v>
      </c>
      <c r="G1988" s="6">
        <f t="shared" ref="G1988:G2051" ca="1" si="95">(B1988+C1988)/2</f>
        <v>5.4526603980382502</v>
      </c>
      <c r="H1988" s="6">
        <f t="shared" ca="1" si="93"/>
        <v>2.7448599777379235</v>
      </c>
    </row>
    <row r="1989" spans="1:8">
      <c r="A1989" s="5">
        <f>'iBoxx inputs'!A1993</f>
        <v>38575</v>
      </c>
      <c r="B1989" s="6">
        <f ca="1">OFFSET('iBoxx inputs'!B$6,MATCH($A1989,'iBoxx inputs'!$A$7:$A$4858,0),0)</f>
        <v>5.26555972322413</v>
      </c>
      <c r="C1989" s="6">
        <f ca="1">OFFSET('iBoxx inputs'!C$6,MATCH($A1989,'iBoxx inputs'!$A$7:$A$4858,0),0)</f>
        <v>5.6446633625414604</v>
      </c>
      <c r="D1989" s="6">
        <f ca="1">IFERROR(OFFSET('Bank of England inputs'!D$6,MATCH($A1989,'Bank of England inputs'!$A$7:$A$4920,0),0),D1988)</f>
        <v>2.6452945225686086</v>
      </c>
      <c r="F1989" s="5">
        <f t="shared" si="94"/>
        <v>38575</v>
      </c>
      <c r="G1989" s="6">
        <f t="shared" ca="1" si="95"/>
        <v>5.4551115428827952</v>
      </c>
      <c r="H1989" s="6">
        <f t="shared" ca="1" si="93"/>
        <v>2.7374046062056845</v>
      </c>
    </row>
    <row r="1990" spans="1:8">
      <c r="A1990" s="5">
        <f>'iBoxx inputs'!A1994</f>
        <v>38576</v>
      </c>
      <c r="B1990" s="6">
        <f ca="1">OFFSET('iBoxx inputs'!B$6,MATCH($A1990,'iBoxx inputs'!$A$7:$A$4858,0),0)</f>
        <v>5.20001121472803</v>
      </c>
      <c r="C1990" s="6">
        <f ca="1">OFFSET('iBoxx inputs'!C$6,MATCH($A1990,'iBoxx inputs'!$A$7:$A$4858,0),0)</f>
        <v>5.5766165138390704</v>
      </c>
      <c r="D1990" s="6">
        <f ca="1">IFERROR(OFFSET('Bank of England inputs'!D$6,MATCH($A1990,'Bank of England inputs'!$A$7:$A$4920,0),0),D1989)</f>
        <v>2.63701662894813</v>
      </c>
      <c r="F1990" s="5">
        <f t="shared" si="94"/>
        <v>38576</v>
      </c>
      <c r="G1990" s="6">
        <f t="shared" ca="1" si="95"/>
        <v>5.3883138642835497</v>
      </c>
      <c r="H1990" s="6">
        <f t="shared" ca="1" si="93"/>
        <v>2.6806091269019117</v>
      </c>
    </row>
    <row r="1991" spans="1:8">
      <c r="A1991" s="5">
        <f>'iBoxx inputs'!A1995</f>
        <v>38579</v>
      </c>
      <c r="B1991" s="6">
        <f ca="1">OFFSET('iBoxx inputs'!B$6,MATCH($A1991,'iBoxx inputs'!$A$7:$A$4858,0),0)</f>
        <v>5.1971337552294496</v>
      </c>
      <c r="C1991" s="6">
        <f ca="1">OFFSET('iBoxx inputs'!C$6,MATCH($A1991,'iBoxx inputs'!$A$7:$A$4858,0),0)</f>
        <v>5.57203872146561</v>
      </c>
      <c r="D1991" s="6">
        <f ca="1">IFERROR(OFFSET('Bank of England inputs'!D$6,MATCH($A1991,'Bank of England inputs'!$A$7:$A$4920,0),0),D1990)</f>
        <v>2.6372761267466904</v>
      </c>
      <c r="F1991" s="5">
        <f t="shared" si="94"/>
        <v>38579</v>
      </c>
      <c r="G1991" s="6">
        <f t="shared" ca="1" si="95"/>
        <v>5.3845862383475298</v>
      </c>
      <c r="H1991" s="6">
        <f t="shared" ca="1" si="93"/>
        <v>2.6767176753679456</v>
      </c>
    </row>
    <row r="1992" spans="1:8">
      <c r="A1992" s="5">
        <f>'iBoxx inputs'!A1996</f>
        <v>38580</v>
      </c>
      <c r="B1992" s="6">
        <f ca="1">OFFSET('iBoxx inputs'!B$6,MATCH($A1992,'iBoxx inputs'!$A$7:$A$4858,0),0)</f>
        <v>5.1582056988785299</v>
      </c>
      <c r="C1992" s="6">
        <f ca="1">OFFSET('iBoxx inputs'!C$6,MATCH($A1992,'iBoxx inputs'!$A$7:$A$4858,0),0)</f>
        <v>5.5339237900702098</v>
      </c>
      <c r="D1992" s="6">
        <f ca="1">IFERROR(OFFSET('Bank of England inputs'!D$6,MATCH($A1992,'Bank of England inputs'!$A$7:$A$4920,0),0),D1991)</f>
        <v>2.6577419037306704</v>
      </c>
      <c r="F1992" s="5">
        <f t="shared" si="94"/>
        <v>38580</v>
      </c>
      <c r="G1992" s="6">
        <f t="shared" ca="1" si="95"/>
        <v>5.3460647444743703</v>
      </c>
      <c r="H1992" s="6">
        <f t="shared" ca="1" si="93"/>
        <v>2.6187239178363519</v>
      </c>
    </row>
    <row r="1993" spans="1:8">
      <c r="A1993" s="5">
        <f>'iBoxx inputs'!A1997</f>
        <v>38581</v>
      </c>
      <c r="B1993" s="6">
        <f ca="1">OFFSET('iBoxx inputs'!B$6,MATCH($A1993,'iBoxx inputs'!$A$7:$A$4858,0),0)</f>
        <v>5.1399052319602596</v>
      </c>
      <c r="C1993" s="6">
        <f ca="1">OFFSET('iBoxx inputs'!C$6,MATCH($A1993,'iBoxx inputs'!$A$7:$A$4858,0),0)</f>
        <v>5.5174605206786502</v>
      </c>
      <c r="D1993" s="6">
        <f ca="1">IFERROR(OFFSET('Bank of England inputs'!D$6,MATCH($A1993,'Bank of England inputs'!$A$7:$A$4920,0),0),D1992)</f>
        <v>2.6683733753446237</v>
      </c>
      <c r="F1993" s="5">
        <f t="shared" si="94"/>
        <v>38581</v>
      </c>
      <c r="G1993" s="6">
        <f t="shared" ca="1" si="95"/>
        <v>5.3286828763194549</v>
      </c>
      <c r="H1993" s="6">
        <f t="shared" ca="1" si="93"/>
        <v>2.5911674778843707</v>
      </c>
    </row>
    <row r="1994" spans="1:8">
      <c r="A1994" s="5">
        <f>'iBoxx inputs'!A1998</f>
        <v>38582</v>
      </c>
      <c r="B1994" s="6">
        <f ca="1">OFFSET('iBoxx inputs'!B$6,MATCH($A1994,'iBoxx inputs'!$A$7:$A$4858,0),0)</f>
        <v>5.1078783900663201</v>
      </c>
      <c r="C1994" s="6">
        <f ca="1">OFFSET('iBoxx inputs'!C$6,MATCH($A1994,'iBoxx inputs'!$A$7:$A$4858,0),0)</f>
        <v>5.4861539919993199</v>
      </c>
      <c r="D1994" s="6">
        <f ca="1">IFERROR(OFFSET('Bank of England inputs'!D$6,MATCH($A1994,'Bank of England inputs'!$A$7:$A$4920,0),0),D1993)</f>
        <v>2.6590506204451358</v>
      </c>
      <c r="F1994" s="5">
        <f t="shared" si="94"/>
        <v>38582</v>
      </c>
      <c r="G1994" s="6">
        <f t="shared" ca="1" si="95"/>
        <v>5.29701619103282</v>
      </c>
      <c r="H1994" s="6">
        <f t="shared" ca="1" si="93"/>
        <v>2.5696376058852</v>
      </c>
    </row>
    <row r="1995" spans="1:8">
      <c r="A1995" s="5">
        <f>'iBoxx inputs'!A1999</f>
        <v>38583</v>
      </c>
      <c r="B1995" s="6">
        <f ca="1">OFFSET('iBoxx inputs'!B$6,MATCH($A1995,'iBoxx inputs'!$A$7:$A$4858,0),0)</f>
        <v>5.1253204574867803</v>
      </c>
      <c r="C1995" s="6">
        <f ca="1">OFFSET('iBoxx inputs'!C$6,MATCH($A1995,'iBoxx inputs'!$A$7:$A$4858,0),0)</f>
        <v>5.5024510457319398</v>
      </c>
      <c r="D1995" s="6">
        <f ca="1">IFERROR(OFFSET('Bank of England inputs'!D$6,MATCH($A1995,'Bank of England inputs'!$A$7:$A$4920,0),0),D1994)</f>
        <v>2.6585269791256305</v>
      </c>
      <c r="F1995" s="5">
        <f t="shared" si="94"/>
        <v>38583</v>
      </c>
      <c r="G1995" s="6">
        <f t="shared" ca="1" si="95"/>
        <v>5.3138857516093605</v>
      </c>
      <c r="H1995" s="6">
        <f t="shared" ca="1" si="93"/>
        <v>2.5865934867969287</v>
      </c>
    </row>
    <row r="1996" spans="1:8">
      <c r="A1996" s="5">
        <f>'iBoxx inputs'!A2000</f>
        <v>38586</v>
      </c>
      <c r="B1996" s="6">
        <f ca="1">OFFSET('iBoxx inputs'!B$6,MATCH($A1996,'iBoxx inputs'!$A$7:$A$4858,0),0)</f>
        <v>5.1282716712399701</v>
      </c>
      <c r="C1996" s="6">
        <f ca="1">OFFSET('iBoxx inputs'!C$6,MATCH($A1996,'iBoxx inputs'!$A$7:$A$4858,0),0)</f>
        <v>5.5025685151906698</v>
      </c>
      <c r="D1996" s="6">
        <f ca="1">IFERROR(OFFSET('Bank of England inputs'!D$6,MATCH($A1996,'Bank of England inputs'!$A$7:$A$4920,0),0),D1995)</f>
        <v>2.6486805829066595</v>
      </c>
      <c r="F1996" s="5">
        <f t="shared" si="94"/>
        <v>38586</v>
      </c>
      <c r="G1996" s="6">
        <f t="shared" ca="1" si="95"/>
        <v>5.3154200932153195</v>
      </c>
      <c r="H1996" s="6">
        <f t="shared" ca="1" si="93"/>
        <v>2.5979286778604171</v>
      </c>
    </row>
    <row r="1997" spans="1:8">
      <c r="A1997" s="5">
        <f>'iBoxx inputs'!A2001</f>
        <v>38587</v>
      </c>
      <c r="B1997" s="6">
        <f ca="1">OFFSET('iBoxx inputs'!B$6,MATCH($A1997,'iBoxx inputs'!$A$7:$A$4858,0),0)</f>
        <v>5.1108326945689297</v>
      </c>
      <c r="C1997" s="6">
        <f ca="1">OFFSET('iBoxx inputs'!C$6,MATCH($A1997,'iBoxx inputs'!$A$7:$A$4858,0),0)</f>
        <v>5.48654616792781</v>
      </c>
      <c r="D1997" s="6">
        <f ca="1">IFERROR(OFFSET('Bank of England inputs'!D$6,MATCH($A1997,'Bank of England inputs'!$A$7:$A$4920,0),0),D1996)</f>
        <v>2.6691618240913817</v>
      </c>
      <c r="F1997" s="5">
        <f t="shared" si="94"/>
        <v>38587</v>
      </c>
      <c r="G1997" s="6">
        <f t="shared" ca="1" si="95"/>
        <v>5.2986894312483699</v>
      </c>
      <c r="H1997" s="6">
        <f t="shared" ca="1" si="93"/>
        <v>2.5611659435403666</v>
      </c>
    </row>
    <row r="1998" spans="1:8">
      <c r="A1998" s="5">
        <f>'iBoxx inputs'!A2002</f>
        <v>38588</v>
      </c>
      <c r="B1998" s="6">
        <f ca="1">OFFSET('iBoxx inputs'!B$6,MATCH($A1998,'iBoxx inputs'!$A$7:$A$4858,0),0)</f>
        <v>5.1016008581037902</v>
      </c>
      <c r="C1998" s="6">
        <f ca="1">OFFSET('iBoxx inputs'!C$6,MATCH($A1998,'iBoxx inputs'!$A$7:$A$4858,0),0)</f>
        <v>5.4763106669358104</v>
      </c>
      <c r="D1998" s="6">
        <f ca="1">IFERROR(OFFSET('Bank of England inputs'!D$6,MATCH($A1998,'Bank of England inputs'!$A$7:$A$4920,0),0),D1997)</f>
        <v>2.6694247438928231</v>
      </c>
      <c r="F1998" s="5">
        <f t="shared" si="94"/>
        <v>38588</v>
      </c>
      <c r="G1998" s="6">
        <f t="shared" ca="1" si="95"/>
        <v>5.2889557625197998</v>
      </c>
      <c r="H1998" s="6">
        <f t="shared" ca="1" si="93"/>
        <v>2.5514227094983299</v>
      </c>
    </row>
    <row r="1999" spans="1:8">
      <c r="A1999" s="5">
        <f>'iBoxx inputs'!A2003</f>
        <v>38589</v>
      </c>
      <c r="B1999" s="6">
        <f ca="1">OFFSET('iBoxx inputs'!B$6,MATCH($A1999,'iBoxx inputs'!$A$7:$A$4858,0),0)</f>
        <v>5.0912462671513499</v>
      </c>
      <c r="C1999" s="6">
        <f ca="1">OFFSET('iBoxx inputs'!C$6,MATCH($A1999,'iBoxx inputs'!$A$7:$A$4858,0),0)</f>
        <v>5.4639212165747804</v>
      </c>
      <c r="D1999" s="6">
        <f ca="1">IFERROR(OFFSET('Bank of England inputs'!D$6,MATCH($A1999,'Bank of England inputs'!$A$7:$A$4920,0),0),D1998)</f>
        <v>2.6600985221675089</v>
      </c>
      <c r="F1999" s="5">
        <f t="shared" si="94"/>
        <v>38589</v>
      </c>
      <c r="G1999" s="6">
        <f t="shared" ca="1" si="95"/>
        <v>5.2775837418630651</v>
      </c>
      <c r="H1999" s="6">
        <f t="shared" ca="1" si="93"/>
        <v>2.5496617063253346</v>
      </c>
    </row>
    <row r="2000" spans="1:8">
      <c r="A2000" s="5">
        <f>'iBoxx inputs'!A2004</f>
        <v>38590</v>
      </c>
      <c r="B2000" s="6">
        <f ca="1">OFFSET('iBoxx inputs'!B$6,MATCH($A2000,'iBoxx inputs'!$A$7:$A$4858,0),0)</f>
        <v>5.08984978770249</v>
      </c>
      <c r="C2000" s="6">
        <f ca="1">OFFSET('iBoxx inputs'!C$6,MATCH($A2000,'iBoxx inputs'!$A$7:$A$4858,0),0)</f>
        <v>5.4643789343295701</v>
      </c>
      <c r="D2000" s="6">
        <f ca="1">IFERROR(OFFSET('Bank of England inputs'!D$6,MATCH($A2000,'Bank of England inputs'!$A$7:$A$4920,0),0),D1999)</f>
        <v>2.6302827307654653</v>
      </c>
      <c r="F2000" s="5">
        <f t="shared" si="94"/>
        <v>38590</v>
      </c>
      <c r="G2000" s="6">
        <f t="shared" ca="1" si="95"/>
        <v>5.2771143610160305</v>
      </c>
      <c r="H2000" s="6">
        <f t="shared" ca="1" si="93"/>
        <v>2.578996724771887</v>
      </c>
    </row>
    <row r="2001" spans="1:8">
      <c r="A2001" s="5">
        <f>'iBoxx inputs'!A2005</f>
        <v>38594</v>
      </c>
      <c r="B2001" s="6">
        <f ca="1">OFFSET('iBoxx inputs'!B$6,MATCH($A2001,'iBoxx inputs'!$A$7:$A$4858,0),0)</f>
        <v>5.0570314904571099</v>
      </c>
      <c r="C2001" s="6">
        <f ca="1">OFFSET('iBoxx inputs'!C$6,MATCH($A2001,'iBoxx inputs'!$A$7:$A$4858,0),0)</f>
        <v>5.43094313166368</v>
      </c>
      <c r="D2001" s="6">
        <f ca="1">IFERROR(OFFSET('Bank of England inputs'!D$6,MATCH($A2001,'Bank of England inputs'!$A$7:$A$4920,0),0),D2000)</f>
        <v>2.6212061489949035</v>
      </c>
      <c r="F2001" s="5">
        <f t="shared" si="94"/>
        <v>38594</v>
      </c>
      <c r="G2001" s="6">
        <f t="shared" ca="1" si="95"/>
        <v>5.243987311060395</v>
      </c>
      <c r="H2001" s="6">
        <f t="shared" ca="1" si="93"/>
        <v>2.5557886722335832</v>
      </c>
    </row>
    <row r="2002" spans="1:8">
      <c r="A2002" s="5">
        <f>'iBoxx inputs'!A2006</f>
        <v>38595</v>
      </c>
      <c r="B2002" s="6">
        <f ca="1">OFFSET('iBoxx inputs'!B$6,MATCH($A2002,'iBoxx inputs'!$A$7:$A$4858,0),0)</f>
        <v>5.0511257701831296</v>
      </c>
      <c r="C2002" s="6">
        <f ca="1">OFFSET('iBoxx inputs'!C$6,MATCH($A2002,'iBoxx inputs'!$A$7:$A$4858,0),0)</f>
        <v>5.4238139556159704</v>
      </c>
      <c r="D2002" s="6">
        <f ca="1">IFERROR(OFFSET('Bank of England inputs'!D$6,MATCH($A2002,'Bank of England inputs'!$A$7:$A$4920,0),0),D2001)</f>
        <v>2.6116093426628462</v>
      </c>
      <c r="F2002" s="5">
        <f t="shared" si="94"/>
        <v>38595</v>
      </c>
      <c r="G2002" s="6">
        <f t="shared" ca="1" si="95"/>
        <v>5.23746986289955</v>
      </c>
      <c r="H2002" s="6">
        <f t="shared" ca="1" si="93"/>
        <v>2.5590286879410007</v>
      </c>
    </row>
    <row r="2003" spans="1:8">
      <c r="A2003" s="5">
        <f>'iBoxx inputs'!A2007</f>
        <v>38596</v>
      </c>
      <c r="B2003" s="6">
        <f ca="1">OFFSET('iBoxx inputs'!B$6,MATCH($A2003,'iBoxx inputs'!$A$7:$A$4858,0),0)</f>
        <v>5.0163869336284099</v>
      </c>
      <c r="C2003" s="6">
        <f ca="1">OFFSET('iBoxx inputs'!C$6,MATCH($A2003,'iBoxx inputs'!$A$7:$A$4858,0),0)</f>
        <v>5.3891412446730902</v>
      </c>
      <c r="D2003" s="6">
        <f ca="1">IFERROR(OFFSET('Bank of England inputs'!D$6,MATCH($A2003,'Bank of England inputs'!$A$7:$A$4920,0),0),D2002)</f>
        <v>2.6025236593059997</v>
      </c>
      <c r="F2003" s="5">
        <f t="shared" si="94"/>
        <v>38596</v>
      </c>
      <c r="G2003" s="6">
        <f t="shared" ca="1" si="95"/>
        <v>5.2027640891507501</v>
      </c>
      <c r="H2003" s="6">
        <f t="shared" ca="1" si="93"/>
        <v>2.5342850615243107</v>
      </c>
    </row>
    <row r="2004" spans="1:8">
      <c r="A2004" s="5">
        <f>'iBoxx inputs'!A2008</f>
        <v>38597</v>
      </c>
      <c r="B2004" s="6">
        <f ca="1">OFFSET('iBoxx inputs'!B$6,MATCH($A2004,'iBoxx inputs'!$A$7:$A$4858,0),0)</f>
        <v>5.0369585747246504</v>
      </c>
      <c r="C2004" s="6">
        <f ca="1">OFFSET('iBoxx inputs'!C$6,MATCH($A2004,'iBoxx inputs'!$A$7:$A$4858,0),0)</f>
        <v>5.41240997042883</v>
      </c>
      <c r="D2004" s="6">
        <f ca="1">IFERROR(OFFSET('Bank of England inputs'!D$6,MATCH($A2004,'Bank of England inputs'!$A$7:$A$4920,0),0),D2003)</f>
        <v>2.6219812715623458</v>
      </c>
      <c r="F2004" s="5">
        <f t="shared" si="94"/>
        <v>38597</v>
      </c>
      <c r="G2004" s="6">
        <f t="shared" ca="1" si="95"/>
        <v>5.2246842725767397</v>
      </c>
      <c r="H2004" s="6">
        <f t="shared" ca="1" si="93"/>
        <v>2.5362042018337361</v>
      </c>
    </row>
    <row r="2005" spans="1:8">
      <c r="A2005" s="5">
        <f>'iBoxx inputs'!A2009</f>
        <v>38600</v>
      </c>
      <c r="B2005" s="6">
        <f ca="1">OFFSET('iBoxx inputs'!B$6,MATCH($A2005,'iBoxx inputs'!$A$7:$A$4858,0),0)</f>
        <v>5.04522611965512</v>
      </c>
      <c r="C2005" s="6">
        <f ca="1">OFFSET('iBoxx inputs'!C$6,MATCH($A2005,'iBoxx inputs'!$A$7:$A$4858,0),0)</f>
        <v>5.4205202132833801</v>
      </c>
      <c r="D2005" s="6">
        <f ca="1">IFERROR(OFFSET('Bank of England inputs'!D$6,MATCH($A2005,'Bank of England inputs'!$A$7:$A$4920,0),0),D2004)</f>
        <v>2.6219812715623458</v>
      </c>
      <c r="F2005" s="5">
        <f t="shared" si="94"/>
        <v>38600</v>
      </c>
      <c r="G2005" s="6">
        <f t="shared" ca="1" si="95"/>
        <v>5.2328731664692505</v>
      </c>
      <c r="H2005" s="6">
        <f t="shared" ca="1" si="93"/>
        <v>2.544183870313188</v>
      </c>
    </row>
    <row r="2006" spans="1:8">
      <c r="A2006" s="5">
        <f>'iBoxx inputs'!A2010</f>
        <v>38601</v>
      </c>
      <c r="B2006" s="6">
        <f ca="1">OFFSET('iBoxx inputs'!B$6,MATCH($A2006,'iBoxx inputs'!$A$7:$A$4858,0),0)</f>
        <v>5.0759318042145098</v>
      </c>
      <c r="C2006" s="6">
        <f ca="1">OFFSET('iBoxx inputs'!C$6,MATCH($A2006,'iBoxx inputs'!$A$7:$A$4858,0),0)</f>
        <v>5.4543536571125699</v>
      </c>
      <c r="D2006" s="6">
        <f ca="1">IFERROR(OFFSET('Bank of England inputs'!D$6,MATCH($A2006,'Bank of England inputs'!$A$7:$A$4920,0),0),D2005)</f>
        <v>2.6308010641442614</v>
      </c>
      <c r="F2006" s="5">
        <f t="shared" si="94"/>
        <v>38601</v>
      </c>
      <c r="G2006" s="6">
        <f t="shared" ca="1" si="95"/>
        <v>5.2651427306635394</v>
      </c>
      <c r="H2006" s="6">
        <f t="shared" ca="1" si="93"/>
        <v>2.5668138991459477</v>
      </c>
    </row>
    <row r="2007" spans="1:8">
      <c r="A2007" s="5">
        <f>'iBoxx inputs'!A2011</f>
        <v>38602</v>
      </c>
      <c r="B2007" s="6">
        <f ca="1">OFFSET('iBoxx inputs'!B$6,MATCH($A2007,'iBoxx inputs'!$A$7:$A$4858,0),0)</f>
        <v>5.0951032721427403</v>
      </c>
      <c r="C2007" s="6">
        <f ca="1">OFFSET('iBoxx inputs'!C$6,MATCH($A2007,'iBoxx inputs'!$A$7:$A$4858,0),0)</f>
        <v>5.4745598999549596</v>
      </c>
      <c r="D2007" s="6">
        <f ca="1">IFERROR(OFFSET('Bank of England inputs'!D$6,MATCH($A2007,'Bank of England inputs'!$A$7:$A$4920,0),0),D2006)</f>
        <v>2.6302827307654653</v>
      </c>
      <c r="F2007" s="5">
        <f t="shared" si="94"/>
        <v>38602</v>
      </c>
      <c r="G2007" s="6">
        <f t="shared" ca="1" si="95"/>
        <v>5.2848315860488499</v>
      </c>
      <c r="H2007" s="6">
        <f t="shared" ca="1" si="93"/>
        <v>2.5865161672088188</v>
      </c>
    </row>
    <row r="2008" spans="1:8">
      <c r="A2008" s="5">
        <f>'iBoxx inputs'!A2012</f>
        <v>38603</v>
      </c>
      <c r="B2008" s="6">
        <f ca="1">OFFSET('iBoxx inputs'!B$6,MATCH($A2008,'iBoxx inputs'!$A$7:$A$4858,0),0)</f>
        <v>5.0727277492737999</v>
      </c>
      <c r="C2008" s="6">
        <f ca="1">OFFSET('iBoxx inputs'!C$6,MATCH($A2008,'iBoxx inputs'!$A$7:$A$4858,0),0)</f>
        <v>5.4497233964141003</v>
      </c>
      <c r="D2008" s="6">
        <f ca="1">IFERROR(OFFSET('Bank of England inputs'!D$6,MATCH($A2008,'Bank of England inputs'!$A$7:$A$4920,0),0),D2007)</f>
        <v>2.6206896551724368</v>
      </c>
      <c r="F2008" s="5">
        <f t="shared" si="94"/>
        <v>38603</v>
      </c>
      <c r="G2008" s="6">
        <f t="shared" ca="1" si="95"/>
        <v>5.2612255728439496</v>
      </c>
      <c r="H2008" s="6">
        <f t="shared" ca="1" si="93"/>
        <v>2.5731028767632225</v>
      </c>
    </row>
    <row r="2009" spans="1:8">
      <c r="A2009" s="5">
        <f>'iBoxx inputs'!A2013</f>
        <v>38604</v>
      </c>
      <c r="B2009" s="6">
        <f ca="1">OFFSET('iBoxx inputs'!B$6,MATCH($A2009,'iBoxx inputs'!$A$7:$A$4858,0),0)</f>
        <v>5.0433047706759702</v>
      </c>
      <c r="C2009" s="6">
        <f ca="1">OFFSET('iBoxx inputs'!C$6,MATCH($A2009,'iBoxx inputs'!$A$7:$A$4858,0),0)</f>
        <v>5.4224862820121498</v>
      </c>
      <c r="D2009" s="6">
        <f ca="1">IFERROR(OFFSET('Bank of England inputs'!D$6,MATCH($A2009,'Bank of England inputs'!$A$7:$A$4920,0),0),D2008)</f>
        <v>2.6214644722577951</v>
      </c>
      <c r="F2009" s="5">
        <f t="shared" si="94"/>
        <v>38604</v>
      </c>
      <c r="G2009" s="6">
        <f t="shared" ca="1" si="95"/>
        <v>5.23289552634406</v>
      </c>
      <c r="H2009" s="6">
        <f t="shared" ca="1" si="93"/>
        <v>2.5447220691263928</v>
      </c>
    </row>
    <row r="2010" spans="1:8">
      <c r="A2010" s="5">
        <f>'iBoxx inputs'!A2014</f>
        <v>38607</v>
      </c>
      <c r="B2010" s="6">
        <f ca="1">OFFSET('iBoxx inputs'!B$6,MATCH($A2010,'iBoxx inputs'!$A$7:$A$4858,0),0)</f>
        <v>5.1040485009084904</v>
      </c>
      <c r="C2010" s="6">
        <f ca="1">OFFSET('iBoxx inputs'!C$6,MATCH($A2010,'iBoxx inputs'!$A$7:$A$4858,0),0)</f>
        <v>5.4846173556615199</v>
      </c>
      <c r="D2010" s="6">
        <f ca="1">IFERROR(OFFSET('Bank of England inputs'!D$6,MATCH($A2010,'Bank of England inputs'!$A$7:$A$4920,0),0),D2009)</f>
        <v>2.6196572779200178</v>
      </c>
      <c r="F2010" s="5">
        <f t="shared" si="94"/>
        <v>38607</v>
      </c>
      <c r="G2010" s="6">
        <f t="shared" ca="1" si="95"/>
        <v>5.2943329282850051</v>
      </c>
      <c r="H2010" s="6">
        <f t="shared" ca="1" si="93"/>
        <v>2.6063969821310984</v>
      </c>
    </row>
    <row r="2011" spans="1:8">
      <c r="A2011" s="5">
        <f>'iBoxx inputs'!A2015</f>
        <v>38608</v>
      </c>
      <c r="B2011" s="6">
        <f ca="1">OFFSET('iBoxx inputs'!B$6,MATCH($A2011,'iBoxx inputs'!$A$7:$A$4858,0),0)</f>
        <v>5.0612260832877896</v>
      </c>
      <c r="C2011" s="6">
        <f ca="1">OFFSET('iBoxx inputs'!C$6,MATCH($A2011,'iBoxx inputs'!$A$7:$A$4858,0),0)</f>
        <v>5.4409071144950101</v>
      </c>
      <c r="D2011" s="6">
        <f ca="1">IFERROR(OFFSET('Bank of England inputs'!D$6,MATCH($A2011,'Bank of England inputs'!$A$7:$A$4920,0),0),D2010)</f>
        <v>2.6206896551724368</v>
      </c>
      <c r="F2011" s="5">
        <f t="shared" si="94"/>
        <v>38608</v>
      </c>
      <c r="G2011" s="6">
        <f t="shared" ca="1" si="95"/>
        <v>5.2510665988914003</v>
      </c>
      <c r="H2011" s="6">
        <f t="shared" ca="1" si="93"/>
        <v>2.5632033389734632</v>
      </c>
    </row>
    <row r="2012" spans="1:8">
      <c r="A2012" s="5">
        <f>'iBoxx inputs'!A2016</f>
        <v>38609</v>
      </c>
      <c r="B2012" s="6">
        <f ca="1">OFFSET('iBoxx inputs'!B$6,MATCH($A2012,'iBoxx inputs'!$A$7:$A$4858,0),0)</f>
        <v>5.0470109647412604</v>
      </c>
      <c r="C2012" s="6">
        <f ca="1">OFFSET('iBoxx inputs'!C$6,MATCH($A2012,'iBoxx inputs'!$A$7:$A$4858,0),0)</f>
        <v>5.42758455322116</v>
      </c>
      <c r="D2012" s="6">
        <f ca="1">IFERROR(OFFSET('Bank of England inputs'!D$6,MATCH($A2012,'Bank of England inputs'!$A$7:$A$4920,0),0),D2011)</f>
        <v>2.6212061489949035</v>
      </c>
      <c r="F2012" s="5">
        <f t="shared" si="94"/>
        <v>38609</v>
      </c>
      <c r="G2012" s="6">
        <f t="shared" ca="1" si="95"/>
        <v>5.2372977589812102</v>
      </c>
      <c r="H2012" s="6">
        <f t="shared" ca="1" si="93"/>
        <v>2.5492699882985415</v>
      </c>
    </row>
    <row r="2013" spans="1:8">
      <c r="A2013" s="5">
        <f>'iBoxx inputs'!A2017</f>
        <v>38610</v>
      </c>
      <c r="B2013" s="6">
        <f ca="1">OFFSET('iBoxx inputs'!B$6,MATCH($A2013,'iBoxx inputs'!$A$7:$A$4858,0),0)</f>
        <v>5.0664097607354801</v>
      </c>
      <c r="C2013" s="6">
        <f ca="1">OFFSET('iBoxx inputs'!C$6,MATCH($A2013,'iBoxx inputs'!$A$7:$A$4858,0),0)</f>
        <v>5.4447487044669298</v>
      </c>
      <c r="D2013" s="6">
        <f ca="1">IFERROR(OFFSET('Bank of England inputs'!D$6,MATCH($A2013,'Bank of England inputs'!$A$7:$A$4920,0),0),D2012)</f>
        <v>2.6206896551724368</v>
      </c>
      <c r="F2013" s="5">
        <f t="shared" si="94"/>
        <v>38610</v>
      </c>
      <c r="G2013" s="6">
        <f t="shared" ca="1" si="95"/>
        <v>5.255579232601205</v>
      </c>
      <c r="H2013" s="6">
        <f t="shared" ca="1" si="93"/>
        <v>2.5676007306933535</v>
      </c>
    </row>
    <row r="2014" spans="1:8">
      <c r="A2014" s="5">
        <f>'iBoxx inputs'!A2018</f>
        <v>38611</v>
      </c>
      <c r="B2014" s="6">
        <f ca="1">OFFSET('iBoxx inputs'!B$6,MATCH($A2014,'iBoxx inputs'!$A$7:$A$4858,0),0)</f>
        <v>5.1291759178714802</v>
      </c>
      <c r="C2014" s="6">
        <f ca="1">OFFSET('iBoxx inputs'!C$6,MATCH($A2014,'iBoxx inputs'!$A$7:$A$4858,0),0)</f>
        <v>5.5112151502325899</v>
      </c>
      <c r="D2014" s="6">
        <f ca="1">IFERROR(OFFSET('Bank of England inputs'!D$6,MATCH($A2014,'Bank of England inputs'!$A$7:$A$4920,0),0),D2013)</f>
        <v>2.609294998030709</v>
      </c>
      <c r="F2014" s="5">
        <f t="shared" si="94"/>
        <v>38611</v>
      </c>
      <c r="G2014" s="6">
        <f t="shared" ca="1" si="95"/>
        <v>5.3201955340520346</v>
      </c>
      <c r="H2014" s="6">
        <f t="shared" ca="1" si="93"/>
        <v>2.6419639040238474</v>
      </c>
    </row>
    <row r="2015" spans="1:8">
      <c r="A2015" s="5">
        <f>'iBoxx inputs'!A2019</f>
        <v>38614</v>
      </c>
      <c r="B2015" s="6">
        <f ca="1">OFFSET('iBoxx inputs'!B$6,MATCH($A2015,'iBoxx inputs'!$A$7:$A$4858,0),0)</f>
        <v>5.0990608342156696</v>
      </c>
      <c r="C2015" s="6">
        <f ca="1">OFFSET('iBoxx inputs'!C$6,MATCH($A2015,'iBoxx inputs'!$A$7:$A$4858,0),0)</f>
        <v>5.4808520690203197</v>
      </c>
      <c r="D2015" s="6">
        <f ca="1">IFERROR(OFFSET('Bank of England inputs'!D$6,MATCH($A2015,'Bank of England inputs'!$A$7:$A$4920,0),0),D2014)</f>
        <v>2.599960606657481</v>
      </c>
      <c r="F2015" s="5">
        <f t="shared" si="94"/>
        <v>38614</v>
      </c>
      <c r="G2015" s="6">
        <f t="shared" ca="1" si="95"/>
        <v>5.2899564516179947</v>
      </c>
      <c r="H2015" s="6">
        <f t="shared" ca="1" si="93"/>
        <v>2.6218293155816141</v>
      </c>
    </row>
    <row r="2016" spans="1:8">
      <c r="A2016" s="5">
        <f>'iBoxx inputs'!A2020</f>
        <v>38615</v>
      </c>
      <c r="B2016" s="6">
        <f ca="1">OFFSET('iBoxx inputs'!B$6,MATCH($A2016,'iBoxx inputs'!$A$7:$A$4858,0),0)</f>
        <v>5.0972537759235399</v>
      </c>
      <c r="C2016" s="6">
        <f ca="1">OFFSET('iBoxx inputs'!C$6,MATCH($A2016,'iBoxx inputs'!$A$7:$A$4858,0),0)</f>
        <v>5.4784460681666802</v>
      </c>
      <c r="D2016" s="6">
        <f ca="1">IFERROR(OFFSET('Bank of England inputs'!D$6,MATCH($A2016,'Bank of England inputs'!$A$7:$A$4920,0),0),D2015)</f>
        <v>2.599960606657481</v>
      </c>
      <c r="F2016" s="5">
        <f t="shared" si="94"/>
        <v>38615</v>
      </c>
      <c r="G2016" s="6">
        <f t="shared" ca="1" si="95"/>
        <v>5.2878499220451101</v>
      </c>
      <c r="H2016" s="6">
        <f t="shared" ca="1" si="93"/>
        <v>2.6197761670614383</v>
      </c>
    </row>
    <row r="2017" spans="1:8">
      <c r="A2017" s="5">
        <f>'iBoxx inputs'!A2021</f>
        <v>38616</v>
      </c>
      <c r="B2017" s="6">
        <f ca="1">OFFSET('iBoxx inputs'!B$6,MATCH($A2017,'iBoxx inputs'!$A$7:$A$4858,0),0)</f>
        <v>5.0384994949680699</v>
      </c>
      <c r="C2017" s="6">
        <f ca="1">OFFSET('iBoxx inputs'!C$6,MATCH($A2017,'iBoxx inputs'!$A$7:$A$4858,0),0)</f>
        <v>5.4209422338040101</v>
      </c>
      <c r="D2017" s="6">
        <f ca="1">IFERROR(OFFSET('Bank of England inputs'!D$6,MATCH($A2017,'Bank of England inputs'!$A$7:$A$4920,0),0),D2016)</f>
        <v>2.6014978320851423</v>
      </c>
      <c r="F2017" s="5">
        <f t="shared" si="94"/>
        <v>38616</v>
      </c>
      <c r="G2017" s="6">
        <f t="shared" ca="1" si="95"/>
        <v>5.2297208643860404</v>
      </c>
      <c r="H2017" s="6">
        <f t="shared" ca="1" si="93"/>
        <v>2.5615834932567694</v>
      </c>
    </row>
    <row r="2018" spans="1:8">
      <c r="A2018" s="5">
        <f>'iBoxx inputs'!A2022</f>
        <v>38617</v>
      </c>
      <c r="B2018" s="6">
        <f ca="1">OFFSET('iBoxx inputs'!B$6,MATCH($A2018,'iBoxx inputs'!$A$7:$A$4858,0),0)</f>
        <v>5.0664753181294602</v>
      </c>
      <c r="C2018" s="6">
        <f ca="1">OFFSET('iBoxx inputs'!C$6,MATCH($A2018,'iBoxx inputs'!$A$7:$A$4858,0),0)</f>
        <v>5.4486196832817102</v>
      </c>
      <c r="D2018" s="6">
        <f ca="1">IFERROR(OFFSET('Bank of England inputs'!D$6,MATCH($A2018,'Bank of England inputs'!$A$7:$A$4920,0),0),D2017)</f>
        <v>2.6110946891319431</v>
      </c>
      <c r="F2018" s="5">
        <f t="shared" si="94"/>
        <v>38617</v>
      </c>
      <c r="G2018" s="6">
        <f t="shared" ca="1" si="95"/>
        <v>5.2575475007055852</v>
      </c>
      <c r="H2018" s="6">
        <f t="shared" ca="1" si="93"/>
        <v>2.5791098122393885</v>
      </c>
    </row>
    <row r="2019" spans="1:8">
      <c r="A2019" s="5">
        <f>'iBoxx inputs'!A2023</f>
        <v>38618</v>
      </c>
      <c r="B2019" s="6">
        <f ca="1">OFFSET('iBoxx inputs'!B$6,MATCH($A2019,'iBoxx inputs'!$A$7:$A$4858,0),0)</f>
        <v>5.0932849719072104</v>
      </c>
      <c r="C2019" s="6">
        <f ca="1">OFFSET('iBoxx inputs'!C$6,MATCH($A2019,'iBoxx inputs'!$A$7:$A$4858,0),0)</f>
        <v>5.4771458535328499</v>
      </c>
      <c r="D2019" s="6">
        <f ca="1">IFERROR(OFFSET('Bank of England inputs'!D$6,MATCH($A2019,'Bank of England inputs'!$A$7:$A$4920,0),0),D2018)</f>
        <v>2.6302827307654653</v>
      </c>
      <c r="F2019" s="5">
        <f t="shared" si="94"/>
        <v>38618</v>
      </c>
      <c r="G2019" s="6">
        <f t="shared" ca="1" si="95"/>
        <v>5.2852154127200297</v>
      </c>
      <c r="H2019" s="6">
        <f t="shared" ca="1" si="93"/>
        <v>2.5868901568939062</v>
      </c>
    </row>
    <row r="2020" spans="1:8">
      <c r="A2020" s="5">
        <f>'iBoxx inputs'!A2024</f>
        <v>38621</v>
      </c>
      <c r="B2020" s="6">
        <f ca="1">OFFSET('iBoxx inputs'!B$6,MATCH($A2020,'iBoxx inputs'!$A$7:$A$4858,0),0)</f>
        <v>5.1589856276376302</v>
      </c>
      <c r="C2020" s="6">
        <f ca="1">OFFSET('iBoxx inputs'!C$6,MATCH($A2020,'iBoxx inputs'!$A$7:$A$4858,0),0)</f>
        <v>5.5453349860457601</v>
      </c>
      <c r="D2020" s="6">
        <f ca="1">IFERROR(OFFSET('Bank of England inputs'!D$6,MATCH($A2020,'Bank of England inputs'!$A$7:$A$4920,0),0),D2019)</f>
        <v>2.628470171293551</v>
      </c>
      <c r="F2020" s="5">
        <f t="shared" si="94"/>
        <v>38621</v>
      </c>
      <c r="G2020" s="6">
        <f t="shared" ca="1" si="95"/>
        <v>5.3521603068416947</v>
      </c>
      <c r="H2020" s="6">
        <f t="shared" ca="1" si="93"/>
        <v>2.653932316249219</v>
      </c>
    </row>
    <row r="2021" spans="1:8">
      <c r="A2021" s="5">
        <f>'iBoxx inputs'!A2025</f>
        <v>38622</v>
      </c>
      <c r="B2021" s="6">
        <f ca="1">OFFSET('iBoxx inputs'!B$6,MATCH($A2021,'iBoxx inputs'!$A$7:$A$4858,0),0)</f>
        <v>5.1575636930338202</v>
      </c>
      <c r="C2021" s="6">
        <f ca="1">OFFSET('iBoxx inputs'!C$6,MATCH($A2021,'iBoxx inputs'!$A$7:$A$4858,0),0)</f>
        <v>5.5467384572157199</v>
      </c>
      <c r="D2021" s="6">
        <f ca="1">IFERROR(OFFSET('Bank of England inputs'!D$6,MATCH($A2021,'Bank of England inputs'!$A$7:$A$4920,0),0),D2020)</f>
        <v>2.6385743821994545</v>
      </c>
      <c r="F2021" s="5">
        <f t="shared" si="94"/>
        <v>38622</v>
      </c>
      <c r="G2021" s="6">
        <f t="shared" ca="1" si="95"/>
        <v>5.3521510751247696</v>
      </c>
      <c r="H2021" s="6">
        <f t="shared" ca="1" si="93"/>
        <v>2.6438175990448398</v>
      </c>
    </row>
    <row r="2022" spans="1:8">
      <c r="A2022" s="5">
        <f>'iBoxx inputs'!A2026</f>
        <v>38623</v>
      </c>
      <c r="B2022" s="6">
        <f ca="1">OFFSET('iBoxx inputs'!B$6,MATCH($A2022,'iBoxx inputs'!$A$7:$A$4858,0),0)</f>
        <v>5.1267251543248902</v>
      </c>
      <c r="C2022" s="6">
        <f ca="1">OFFSET('iBoxx inputs'!C$6,MATCH($A2022,'iBoxx inputs'!$A$7:$A$4858,0),0)</f>
        <v>5.5135428707108396</v>
      </c>
      <c r="D2022" s="6">
        <f ca="1">IFERROR(OFFSET('Bank of England inputs'!D$6,MATCH($A2022,'Bank of England inputs'!$A$7:$A$4920,0),0),D2021)</f>
        <v>2.6492022848138674</v>
      </c>
      <c r="F2022" s="5">
        <f t="shared" si="94"/>
        <v>38623</v>
      </c>
      <c r="G2022" s="6">
        <f t="shared" ca="1" si="95"/>
        <v>5.3201340125178653</v>
      </c>
      <c r="H2022" s="6">
        <f t="shared" ca="1" si="93"/>
        <v>2.6019994975637006</v>
      </c>
    </row>
    <row r="2023" spans="1:8">
      <c r="A2023" s="5">
        <f>'iBoxx inputs'!A2027</f>
        <v>38624</v>
      </c>
      <c r="B2023" s="6">
        <f ca="1">OFFSET('iBoxx inputs'!B$6,MATCH($A2023,'iBoxx inputs'!$A$7:$A$4858,0),0)</f>
        <v>5.11722891961087</v>
      </c>
      <c r="C2023" s="6">
        <f ca="1">OFFSET('iBoxx inputs'!C$6,MATCH($A2023,'iBoxx inputs'!$A$7:$A$4858,0),0)</f>
        <v>5.5030339434185196</v>
      </c>
      <c r="D2023" s="6">
        <f ca="1">IFERROR(OFFSET('Bank of England inputs'!D$6,MATCH($A2023,'Bank of England inputs'!$A$7:$A$4920,0),0),D2022)</f>
        <v>2.6593125184674493</v>
      </c>
      <c r="F2023" s="5">
        <f t="shared" si="94"/>
        <v>38624</v>
      </c>
      <c r="G2023" s="6">
        <f t="shared" ca="1" si="95"/>
        <v>5.3101314315146944</v>
      </c>
      <c r="H2023" s="6">
        <f t="shared" ca="1" si="93"/>
        <v>2.5821514366467069</v>
      </c>
    </row>
    <row r="2024" spans="1:8">
      <c r="A2024" s="5">
        <f>'iBoxx inputs'!A2028</f>
        <v>38625</v>
      </c>
      <c r="B2024" s="6">
        <f ca="1">OFFSET('iBoxx inputs'!B$6,MATCH($A2024,'iBoxx inputs'!$A$7:$A$4858,0),0)</f>
        <v>5.1368042375760998</v>
      </c>
      <c r="C2024" s="6">
        <f ca="1">OFFSET('iBoxx inputs'!C$6,MATCH($A2024,'iBoxx inputs'!$A$7:$A$4858,0),0)</f>
        <v>5.5203884131702798</v>
      </c>
      <c r="D2024" s="6">
        <f ca="1">IFERROR(OFFSET('Bank of England inputs'!D$6,MATCH($A2024,'Bank of England inputs'!$A$7:$A$4920,0),0),D2023)</f>
        <v>2.6688989560764043</v>
      </c>
      <c r="F2024" s="5">
        <f t="shared" si="94"/>
        <v>38625</v>
      </c>
      <c r="G2024" s="6">
        <f t="shared" ca="1" si="95"/>
        <v>5.3285963253731898</v>
      </c>
      <c r="H2024" s="6">
        <f t="shared" ca="1" si="93"/>
        <v>2.5905579940373791</v>
      </c>
    </row>
    <row r="2025" spans="1:8">
      <c r="A2025" s="5">
        <f>'iBoxx inputs'!A2029</f>
        <v>38628</v>
      </c>
      <c r="B2025" s="6">
        <f ca="1">OFFSET('iBoxx inputs'!B$6,MATCH($A2025,'iBoxx inputs'!$A$7:$A$4858,0),0)</f>
        <v>5.17468178902954</v>
      </c>
      <c r="C2025" s="6">
        <f ca="1">OFFSET('iBoxx inputs'!C$6,MATCH($A2025,'iBoxx inputs'!$A$7:$A$4858,0),0)</f>
        <v>5.5517840293445504</v>
      </c>
      <c r="D2025" s="6">
        <f ca="1">IFERROR(OFFSET('Bank of England inputs'!D$6,MATCH($A2025,'Bank of England inputs'!$A$7:$A$4920,0),0),D2024)</f>
        <v>2.6683733753446237</v>
      </c>
      <c r="F2025" s="5">
        <f t="shared" si="94"/>
        <v>38628</v>
      </c>
      <c r="G2025" s="6">
        <f t="shared" ca="1" si="95"/>
        <v>5.3632329091870456</v>
      </c>
      <c r="H2025" s="6">
        <f t="shared" ca="1" si="93"/>
        <v>2.6248195478760561</v>
      </c>
    </row>
    <row r="2026" spans="1:8">
      <c r="A2026" s="5">
        <f>'iBoxx inputs'!A2030</f>
        <v>38629</v>
      </c>
      <c r="B2026" s="6">
        <f ca="1">OFFSET('iBoxx inputs'!B$6,MATCH($A2026,'iBoxx inputs'!$A$7:$A$4858,0),0)</f>
        <v>5.1456567274056502</v>
      </c>
      <c r="C2026" s="6">
        <f ca="1">OFFSET('iBoxx inputs'!C$6,MATCH($A2026,'iBoxx inputs'!$A$7:$A$4858,0),0)</f>
        <v>5.5219085538096202</v>
      </c>
      <c r="D2026" s="6">
        <f ca="1">IFERROR(OFFSET('Bank of England inputs'!D$6,MATCH($A2026,'Bank of England inputs'!$A$7:$A$4920,0),0),D2025)</f>
        <v>2.6691618240913817</v>
      </c>
      <c r="F2026" s="5">
        <f t="shared" si="94"/>
        <v>38629</v>
      </c>
      <c r="G2026" s="6">
        <f t="shared" ca="1" si="95"/>
        <v>5.3337826406076356</v>
      </c>
      <c r="H2026" s="6">
        <f t="shared" ca="1" si="93"/>
        <v>2.5953468102541732</v>
      </c>
    </row>
    <row r="2027" spans="1:8">
      <c r="A2027" s="5">
        <f>'iBoxx inputs'!A2031</f>
        <v>38630</v>
      </c>
      <c r="B2027" s="6">
        <f ca="1">OFFSET('iBoxx inputs'!B$6,MATCH($A2027,'iBoxx inputs'!$A$7:$A$4858,0),0)</f>
        <v>5.1359170741856097</v>
      </c>
      <c r="C2027" s="6">
        <f ca="1">OFFSET('iBoxx inputs'!C$6,MATCH($A2027,'iBoxx inputs'!$A$7:$A$4858,0),0)</f>
        <v>5.5083384206618602</v>
      </c>
      <c r="D2027" s="6">
        <f ca="1">IFERROR(OFFSET('Bank of England inputs'!D$6,MATCH($A2027,'Bank of England inputs'!$A$7:$A$4920,0),0),D2026)</f>
        <v>2.6694247438928231</v>
      </c>
      <c r="F2027" s="5">
        <f t="shared" si="94"/>
        <v>38630</v>
      </c>
      <c r="G2027" s="6">
        <f t="shared" ca="1" si="95"/>
        <v>5.3221277474237354</v>
      </c>
      <c r="H2027" s="6">
        <f t="shared" ca="1" si="93"/>
        <v>2.5837322164296017</v>
      </c>
    </row>
    <row r="2028" spans="1:8">
      <c r="A2028" s="5">
        <f>'iBoxx inputs'!A2032</f>
        <v>38631</v>
      </c>
      <c r="B2028" s="6">
        <f ca="1">OFFSET('iBoxx inputs'!B$6,MATCH($A2028,'iBoxx inputs'!$A$7:$A$4858,0),0)</f>
        <v>5.1364150996723801</v>
      </c>
      <c r="C2028" s="6">
        <f ca="1">OFFSET('iBoxx inputs'!C$6,MATCH($A2028,'iBoxx inputs'!$A$7:$A$4858,0),0)</f>
        <v>5.5081891680233603</v>
      </c>
      <c r="D2028" s="6">
        <f ca="1">IFERROR(OFFSET('Bank of England inputs'!D$6,MATCH($A2028,'Bank of England inputs'!$A$7:$A$4920,0),0),D2027)</f>
        <v>2.6798029556650338</v>
      </c>
      <c r="F2028" s="5">
        <f t="shared" si="94"/>
        <v>38631</v>
      </c>
      <c r="G2028" s="6">
        <f t="shared" ca="1" si="95"/>
        <v>5.3223021338478702</v>
      </c>
      <c r="H2028" s="6">
        <f t="shared" ca="1" si="93"/>
        <v>2.5735335500437495</v>
      </c>
    </row>
    <row r="2029" spans="1:8">
      <c r="A2029" s="5">
        <f>'iBoxx inputs'!A2033</f>
        <v>38632</v>
      </c>
      <c r="B2029" s="6">
        <f ca="1">OFFSET('iBoxx inputs'!B$6,MATCH($A2029,'iBoxx inputs'!$A$7:$A$4858,0),0)</f>
        <v>5.14861210487281</v>
      </c>
      <c r="C2029" s="6">
        <f ca="1">OFFSET('iBoxx inputs'!C$6,MATCH($A2029,'iBoxx inputs'!$A$7:$A$4858,0),0)</f>
        <v>5.5186866298728496</v>
      </c>
      <c r="D2029" s="6">
        <f ca="1">IFERROR(OFFSET('Bank of England inputs'!D$6,MATCH($A2029,'Bank of England inputs'!$A$7:$A$4920,0),0),D2028)</f>
        <v>2.6694247438928231</v>
      </c>
      <c r="F2029" s="5">
        <f t="shared" si="94"/>
        <v>38632</v>
      </c>
      <c r="G2029" s="6">
        <f t="shared" ca="1" si="95"/>
        <v>5.3336493673728302</v>
      </c>
      <c r="H2029" s="6">
        <f t="shared" ca="1" si="93"/>
        <v>2.5949542720492325</v>
      </c>
    </row>
    <row r="2030" spans="1:8">
      <c r="A2030" s="5">
        <f>'iBoxx inputs'!A2034</f>
        <v>38635</v>
      </c>
      <c r="B2030" s="6">
        <f ca="1">OFFSET('iBoxx inputs'!B$6,MATCH($A2030,'iBoxx inputs'!$A$7:$A$4858,0),0)</f>
        <v>5.1461241060936302</v>
      </c>
      <c r="C2030" s="6">
        <f ca="1">OFFSET('iBoxx inputs'!C$6,MATCH($A2030,'iBoxx inputs'!$A$7:$A$4858,0),0)</f>
        <v>5.5123097026880297</v>
      </c>
      <c r="D2030" s="6">
        <f ca="1">IFERROR(OFFSET('Bank of England inputs'!D$6,MATCH($A2030,'Bank of England inputs'!$A$7:$A$4920,0),0),D2029)</f>
        <v>2.6798029556650338</v>
      </c>
      <c r="F2030" s="5">
        <f t="shared" si="94"/>
        <v>38635</v>
      </c>
      <c r="G2030" s="6">
        <f t="shared" ca="1" si="95"/>
        <v>5.3292169043908295</v>
      </c>
      <c r="H2030" s="6">
        <f t="shared" ca="1" si="93"/>
        <v>2.5802678544969204</v>
      </c>
    </row>
    <row r="2031" spans="1:8">
      <c r="A2031" s="5">
        <f>'iBoxx inputs'!A2035</f>
        <v>38636</v>
      </c>
      <c r="B2031" s="6">
        <f ca="1">OFFSET('iBoxx inputs'!B$6,MATCH($A2031,'iBoxx inputs'!$A$7:$A$4858,0),0)</f>
        <v>5.1738302024143197</v>
      </c>
      <c r="C2031" s="6">
        <f ca="1">OFFSET('iBoxx inputs'!C$6,MATCH($A2031,'iBoxx inputs'!$A$7:$A$4858,0),0)</f>
        <v>5.5378959258510001</v>
      </c>
      <c r="D2031" s="6">
        <f ca="1">IFERROR(OFFSET('Bank of England inputs'!D$6,MATCH($A2031,'Bank of England inputs'!$A$7:$A$4920,0),0),D2030)</f>
        <v>2.6691618240913817</v>
      </c>
      <c r="F2031" s="5">
        <f t="shared" si="94"/>
        <v>38636</v>
      </c>
      <c r="G2031" s="6">
        <f t="shared" ca="1" si="95"/>
        <v>5.3558630641326594</v>
      </c>
      <c r="H2031" s="6">
        <f t="shared" ca="1" si="93"/>
        <v>2.616853193605051</v>
      </c>
    </row>
    <row r="2032" spans="1:8">
      <c r="A2032" s="5">
        <f>'iBoxx inputs'!A2036</f>
        <v>38637</v>
      </c>
      <c r="B2032" s="6">
        <f ca="1">OFFSET('iBoxx inputs'!B$6,MATCH($A2032,'iBoxx inputs'!$A$7:$A$4858,0),0)</f>
        <v>5.2289087998633397</v>
      </c>
      <c r="C2032" s="6">
        <f ca="1">OFFSET('iBoxx inputs'!C$6,MATCH($A2032,'iBoxx inputs'!$A$7:$A$4858,0),0)</f>
        <v>5.5943307216539004</v>
      </c>
      <c r="D2032" s="6">
        <f ca="1">IFERROR(OFFSET('Bank of England inputs'!D$6,MATCH($A2032,'Bank of England inputs'!$A$7:$A$4920,0),0),D2031)</f>
        <v>2.6779560893964716</v>
      </c>
      <c r="F2032" s="5">
        <f t="shared" si="94"/>
        <v>38637</v>
      </c>
      <c r="G2032" s="6">
        <f t="shared" ca="1" si="95"/>
        <v>5.4116197607586205</v>
      </c>
      <c r="H2032" s="6">
        <f t="shared" ca="1" si="93"/>
        <v>2.6623666612355157</v>
      </c>
    </row>
    <row r="2033" spans="1:8">
      <c r="A2033" s="5">
        <f>'iBoxx inputs'!A2037</f>
        <v>38638</v>
      </c>
      <c r="B2033" s="6">
        <f ca="1">OFFSET('iBoxx inputs'!B$6,MATCH($A2033,'iBoxx inputs'!$A$7:$A$4858,0),0)</f>
        <v>5.2942454724478498</v>
      </c>
      <c r="C2033" s="6">
        <f ca="1">OFFSET('iBoxx inputs'!C$6,MATCH($A2033,'iBoxx inputs'!$A$7:$A$4858,0),0)</f>
        <v>5.6628290486365502</v>
      </c>
      <c r="D2033" s="6">
        <f ca="1">IFERROR(OFFSET('Bank of England inputs'!D$6,MATCH($A2033,'Bank of England inputs'!$A$7:$A$4920,0),0),D2032)</f>
        <v>2.706426532821582</v>
      </c>
      <c r="F2033" s="5">
        <f t="shared" si="94"/>
        <v>38638</v>
      </c>
      <c r="G2033" s="6">
        <f t="shared" ca="1" si="95"/>
        <v>5.4785372605422005</v>
      </c>
      <c r="H2033" s="6">
        <f t="shared" ca="1" si="93"/>
        <v>2.6990625818674951</v>
      </c>
    </row>
    <row r="2034" spans="1:8">
      <c r="A2034" s="5">
        <f>'iBoxx inputs'!A2038</f>
        <v>38639</v>
      </c>
      <c r="B2034" s="6">
        <f ca="1">OFFSET('iBoxx inputs'!B$6,MATCH($A2034,'iBoxx inputs'!$A$7:$A$4858,0),0)</f>
        <v>5.3068030956302703</v>
      </c>
      <c r="C2034" s="6">
        <f ca="1">OFFSET('iBoxx inputs'!C$6,MATCH($A2034,'iBoxx inputs'!$A$7:$A$4858,0),0)</f>
        <v>5.6789402686833501</v>
      </c>
      <c r="D2034" s="6">
        <f ca="1">IFERROR(OFFSET('Bank of England inputs'!D$6,MATCH($A2034,'Bank of England inputs'!$A$7:$A$4920,0),0),D2033)</f>
        <v>2.7261096348784708</v>
      </c>
      <c r="F2034" s="5">
        <f t="shared" si="94"/>
        <v>38639</v>
      </c>
      <c r="G2034" s="6">
        <f t="shared" ca="1" si="95"/>
        <v>5.4928716821568102</v>
      </c>
      <c r="H2034" s="6">
        <f t="shared" ca="1" si="93"/>
        <v>2.6933386819692817</v>
      </c>
    </row>
    <row r="2035" spans="1:8">
      <c r="A2035" s="5">
        <f>'iBoxx inputs'!A2039</f>
        <v>38642</v>
      </c>
      <c r="B2035" s="6">
        <f ca="1">OFFSET('iBoxx inputs'!B$6,MATCH($A2035,'iBoxx inputs'!$A$7:$A$4858,0),0)</f>
        <v>5.3004803797695903</v>
      </c>
      <c r="C2035" s="6">
        <f ca="1">OFFSET('iBoxx inputs'!C$6,MATCH($A2035,'iBoxx inputs'!$A$7:$A$4858,0),0)</f>
        <v>5.67868783229145</v>
      </c>
      <c r="D2035" s="6">
        <f ca="1">IFERROR(OFFSET('Bank of England inputs'!D$6,MATCH($A2035,'Bank of England inputs'!$A$7:$A$4920,0),0),D2034)</f>
        <v>2.7261096348784708</v>
      </c>
      <c r="F2035" s="5">
        <f t="shared" si="94"/>
        <v>38642</v>
      </c>
      <c r="G2035" s="6">
        <f t="shared" ca="1" si="95"/>
        <v>5.4895841060305202</v>
      </c>
      <c r="H2035" s="6">
        <f t="shared" ca="1" si="93"/>
        <v>2.6901383503904919</v>
      </c>
    </row>
    <row r="2036" spans="1:8">
      <c r="A2036" s="5">
        <f>'iBoxx inputs'!A2040</f>
        <v>38643</v>
      </c>
      <c r="B2036" s="6">
        <f ca="1">OFFSET('iBoxx inputs'!B$6,MATCH($A2036,'iBoxx inputs'!$A$7:$A$4858,0),0)</f>
        <v>5.2823358005101699</v>
      </c>
      <c r="C2036" s="6">
        <f ca="1">OFFSET('iBoxx inputs'!C$6,MATCH($A2036,'iBoxx inputs'!$A$7:$A$4858,0),0)</f>
        <v>5.6608121880529696</v>
      </c>
      <c r="D2036" s="6">
        <f ca="1">IFERROR(OFFSET('Bank of England inputs'!D$6,MATCH($A2036,'Bank of England inputs'!$A$7:$A$4920,0),0),D2035)</f>
        <v>2.7364898119893732</v>
      </c>
      <c r="F2036" s="5">
        <f t="shared" si="94"/>
        <v>38643</v>
      </c>
      <c r="G2036" s="6">
        <f t="shared" ca="1" si="95"/>
        <v>5.4715739942815702</v>
      </c>
      <c r="H2036" s="6">
        <f t="shared" ca="1" si="93"/>
        <v>2.6622324621928151</v>
      </c>
    </row>
    <row r="2037" spans="1:8">
      <c r="A2037" s="5">
        <f>'iBoxx inputs'!A2041</f>
        <v>38644</v>
      </c>
      <c r="B2037" s="6">
        <f ca="1">OFFSET('iBoxx inputs'!B$6,MATCH($A2037,'iBoxx inputs'!$A$7:$A$4858,0),0)</f>
        <v>5.25184412850186</v>
      </c>
      <c r="C2037" s="6">
        <f ca="1">OFFSET('iBoxx inputs'!C$6,MATCH($A2037,'iBoxx inputs'!$A$7:$A$4858,0),0)</f>
        <v>5.6331003270704096</v>
      </c>
      <c r="D2037" s="6">
        <f ca="1">IFERROR(OFFSET('Bank of England inputs'!D$6,MATCH($A2037,'Bank of England inputs'!$A$7:$A$4920,0),0),D2036)</f>
        <v>2.7274517526585162</v>
      </c>
      <c r="F2037" s="5">
        <f t="shared" si="94"/>
        <v>38644</v>
      </c>
      <c r="G2037" s="6">
        <f t="shared" ca="1" si="95"/>
        <v>5.4424722277861353</v>
      </c>
      <c r="H2037" s="6">
        <f t="shared" ca="1" si="93"/>
        <v>2.6429356796124015</v>
      </c>
    </row>
    <row r="2038" spans="1:8">
      <c r="A2038" s="5">
        <f>'iBoxx inputs'!A2042</f>
        <v>38645</v>
      </c>
      <c r="B2038" s="6">
        <f ca="1">OFFSET('iBoxx inputs'!B$6,MATCH($A2038,'iBoxx inputs'!$A$7:$A$4858,0),0)</f>
        <v>5.27334381098823</v>
      </c>
      <c r="C2038" s="6">
        <f ca="1">OFFSET('iBoxx inputs'!C$6,MATCH($A2038,'iBoxx inputs'!$A$7:$A$4858,0),0)</f>
        <v>5.6559093500027799</v>
      </c>
      <c r="D2038" s="6">
        <f ca="1">IFERROR(OFFSET('Bank of England inputs'!D$6,MATCH($A2038,'Bank of England inputs'!$A$7:$A$4920,0),0),D2037)</f>
        <v>2.706426532821582</v>
      </c>
      <c r="F2038" s="5">
        <f t="shared" si="94"/>
        <v>38645</v>
      </c>
      <c r="G2038" s="6">
        <f t="shared" ca="1" si="95"/>
        <v>5.464626580495505</v>
      </c>
      <c r="H2038" s="6">
        <f t="shared" ca="1" si="93"/>
        <v>2.6855184634356766</v>
      </c>
    </row>
    <row r="2039" spans="1:8">
      <c r="A2039" s="5">
        <f>'iBoxx inputs'!A2043</f>
        <v>38646</v>
      </c>
      <c r="B2039" s="6">
        <f ca="1">OFFSET('iBoxx inputs'!B$6,MATCH($A2039,'iBoxx inputs'!$A$7:$A$4858,0),0)</f>
        <v>5.2385051178134701</v>
      </c>
      <c r="C2039" s="6">
        <f ca="1">OFFSET('iBoxx inputs'!C$6,MATCH($A2039,'iBoxx inputs'!$A$7:$A$4858,0),0)</f>
        <v>5.6212513535379998</v>
      </c>
      <c r="D2039" s="6">
        <f ca="1">IFERROR(OFFSET('Bank of England inputs'!D$6,MATCH($A2039,'Bank of England inputs'!$A$7:$A$4920,0),0),D2038)</f>
        <v>2.6973813742862562</v>
      </c>
      <c r="F2039" s="5">
        <f t="shared" si="94"/>
        <v>38646</v>
      </c>
      <c r="G2039" s="6">
        <f t="shared" ca="1" si="95"/>
        <v>5.4298782356757354</v>
      </c>
      <c r="H2039" s="6">
        <f t="shared" ca="1" si="93"/>
        <v>2.660726909316935</v>
      </c>
    </row>
    <row r="2040" spans="1:8">
      <c r="A2040" s="5">
        <f>'iBoxx inputs'!A2044</f>
        <v>38649</v>
      </c>
      <c r="B2040" s="6">
        <f ca="1">OFFSET('iBoxx inputs'!B$6,MATCH($A2040,'iBoxx inputs'!$A$7:$A$4858,0),0)</f>
        <v>5.2298064610177999</v>
      </c>
      <c r="C2040" s="6">
        <f ca="1">OFFSET('iBoxx inputs'!C$6,MATCH($A2040,'iBoxx inputs'!$A$7:$A$4858,0),0)</f>
        <v>5.6113290900011297</v>
      </c>
      <c r="D2040" s="6">
        <f ca="1">IFERROR(OFFSET('Bank of England inputs'!D$6,MATCH($A2040,'Bank of England inputs'!$A$7:$A$4920,0),0),D2039)</f>
        <v>2.697646942994969</v>
      </c>
      <c r="F2040" s="5">
        <f t="shared" si="94"/>
        <v>38649</v>
      </c>
      <c r="G2040" s="6">
        <f t="shared" ca="1" si="95"/>
        <v>5.4205677755094648</v>
      </c>
      <c r="H2040" s="6">
        <f t="shared" ca="1" si="93"/>
        <v>2.6513955417361457</v>
      </c>
    </row>
    <row r="2041" spans="1:8">
      <c r="A2041" s="5">
        <f>'iBoxx inputs'!A2045</f>
        <v>38650</v>
      </c>
      <c r="B2041" s="6">
        <f ca="1">OFFSET('iBoxx inputs'!B$6,MATCH($A2041,'iBoxx inputs'!$A$7:$A$4858,0),0)</f>
        <v>5.2778015409183903</v>
      </c>
      <c r="C2041" s="6">
        <f ca="1">OFFSET('iBoxx inputs'!C$6,MATCH($A2041,'iBoxx inputs'!$A$7:$A$4858,0),0)</f>
        <v>5.66507845581088</v>
      </c>
      <c r="D2041" s="6">
        <f ca="1">IFERROR(OFFSET('Bank of England inputs'!D$6,MATCH($A2041,'Bank of England inputs'!$A$7:$A$4920,0),0),D2040)</f>
        <v>2.7162680838500153</v>
      </c>
      <c r="F2041" s="5">
        <f t="shared" si="94"/>
        <v>38650</v>
      </c>
      <c r="G2041" s="6">
        <f t="shared" ca="1" si="95"/>
        <v>5.4714399983646356</v>
      </c>
      <c r="H2041" s="6">
        <f t="shared" ca="1" si="93"/>
        <v>2.6823130998738121</v>
      </c>
    </row>
    <row r="2042" spans="1:8">
      <c r="A2042" s="5">
        <f>'iBoxx inputs'!A2046</f>
        <v>38651</v>
      </c>
      <c r="B2042" s="6">
        <f ca="1">OFFSET('iBoxx inputs'!B$6,MATCH($A2042,'iBoxx inputs'!$A$7:$A$4858,0),0)</f>
        <v>5.2943933661203699</v>
      </c>
      <c r="C2042" s="6">
        <f ca="1">OFFSET('iBoxx inputs'!C$6,MATCH($A2042,'iBoxx inputs'!$A$7:$A$4858,0),0)</f>
        <v>5.68440407037229</v>
      </c>
      <c r="D2042" s="6">
        <f ca="1">IFERROR(OFFSET('Bank of England inputs'!D$6,MATCH($A2042,'Bank of England inputs'!$A$7:$A$4920,0),0),D2041)</f>
        <v>2.7160007872466085</v>
      </c>
      <c r="F2042" s="5">
        <f t="shared" si="94"/>
        <v>38651</v>
      </c>
      <c r="G2042" s="6">
        <f t="shared" ca="1" si="95"/>
        <v>5.4893987182463295</v>
      </c>
      <c r="H2042" s="6">
        <f t="shared" ca="1" si="93"/>
        <v>2.7000641669686853</v>
      </c>
    </row>
    <row r="2043" spans="1:8">
      <c r="A2043" s="5">
        <f>'iBoxx inputs'!A2047</f>
        <v>38652</v>
      </c>
      <c r="B2043" s="6">
        <f ca="1">OFFSET('iBoxx inputs'!B$6,MATCH($A2043,'iBoxx inputs'!$A$7:$A$4858,0),0)</f>
        <v>5.2806983005232597</v>
      </c>
      <c r="C2043" s="6">
        <f ca="1">OFFSET('iBoxx inputs'!C$6,MATCH($A2043,'iBoxx inputs'!$A$7:$A$4858,0),0)</f>
        <v>5.6700480694254596</v>
      </c>
      <c r="D2043" s="6">
        <f ca="1">IFERROR(OFFSET('Bank of England inputs'!D$6,MATCH($A2043,'Bank of England inputs'!$A$7:$A$4920,0),0),D2042)</f>
        <v>2.706426532821582</v>
      </c>
      <c r="F2043" s="5">
        <f t="shared" si="94"/>
        <v>38652</v>
      </c>
      <c r="G2043" s="6">
        <f t="shared" ca="1" si="95"/>
        <v>5.4753731849743597</v>
      </c>
      <c r="H2043" s="6">
        <f t="shared" ca="1" si="93"/>
        <v>2.6959818831472138</v>
      </c>
    </row>
    <row r="2044" spans="1:8">
      <c r="A2044" s="5">
        <f>'iBoxx inputs'!A2048</f>
        <v>38653</v>
      </c>
      <c r="B2044" s="6">
        <f ca="1">OFFSET('iBoxx inputs'!B$6,MATCH($A2044,'iBoxx inputs'!$A$7:$A$4858,0),0)</f>
        <v>5.2403385662836603</v>
      </c>
      <c r="C2044" s="6">
        <f ca="1">OFFSET('iBoxx inputs'!C$6,MATCH($A2044,'iBoxx inputs'!$A$7:$A$4858,0),0)</f>
        <v>5.6292085950084303</v>
      </c>
      <c r="D2044" s="6">
        <f ca="1">IFERROR(OFFSET('Bank of England inputs'!D$6,MATCH($A2044,'Bank of England inputs'!$A$7:$A$4920,0),0),D2043)</f>
        <v>2.697646942994969</v>
      </c>
      <c r="F2044" s="5">
        <f t="shared" si="94"/>
        <v>38653</v>
      </c>
      <c r="G2044" s="6">
        <f t="shared" ca="1" si="95"/>
        <v>5.4347735806460449</v>
      </c>
      <c r="H2044" s="6">
        <f t="shared" ca="1" si="93"/>
        <v>2.6652281908370989</v>
      </c>
    </row>
    <row r="2045" spans="1:8">
      <c r="A2045" s="5">
        <f>'iBoxx inputs'!A2049</f>
        <v>38656</v>
      </c>
      <c r="B2045" s="6">
        <f ca="1">OFFSET('iBoxx inputs'!B$6,MATCH($A2045,'iBoxx inputs'!$A$7:$A$4858,0),0)</f>
        <v>5.2150327665849003</v>
      </c>
      <c r="C2045" s="6">
        <f ca="1">OFFSET('iBoxx inputs'!C$6,MATCH($A2045,'iBoxx inputs'!$A$7:$A$4858,0),0)</f>
        <v>5.6030968489755599</v>
      </c>
      <c r="D2045" s="6">
        <f ca="1">IFERROR(OFFSET('Bank of England inputs'!D$6,MATCH($A2045,'Bank of England inputs'!$A$7:$A$4920,0),0),D2044)</f>
        <v>2.6984439629702539</v>
      </c>
      <c r="F2045" s="5">
        <f t="shared" si="94"/>
        <v>38656</v>
      </c>
      <c r="G2045" s="6">
        <f t="shared" ca="1" si="95"/>
        <v>5.4090648077802301</v>
      </c>
      <c r="H2045" s="6">
        <f t="shared" ca="1" si="93"/>
        <v>2.6393981643843878</v>
      </c>
    </row>
    <row r="2046" spans="1:8">
      <c r="A2046" s="5">
        <f>'iBoxx inputs'!A2050</f>
        <v>38657</v>
      </c>
      <c r="B2046" s="6">
        <f ca="1">OFFSET('iBoxx inputs'!B$6,MATCH($A2046,'iBoxx inputs'!$A$7:$A$4858,0),0)</f>
        <v>5.2073303101897901</v>
      </c>
      <c r="C2046" s="6">
        <f ca="1">OFFSET('iBoxx inputs'!C$6,MATCH($A2046,'iBoxx inputs'!$A$7:$A$4858,0),0)</f>
        <v>5.6094297427247497</v>
      </c>
      <c r="D2046" s="6">
        <f ca="1">IFERROR(OFFSET('Bank of England inputs'!D$6,MATCH($A2046,'Bank of England inputs'!$A$7:$A$4920,0),0),D2045)</f>
        <v>2.688330871491873</v>
      </c>
      <c r="F2046" s="5">
        <f t="shared" si="94"/>
        <v>38657</v>
      </c>
      <c r="G2046" s="6">
        <f t="shared" ca="1" si="95"/>
        <v>5.4083800264572695</v>
      </c>
      <c r="H2046" s="6">
        <f t="shared" ca="1" si="93"/>
        <v>2.6488395827266586</v>
      </c>
    </row>
    <row r="2047" spans="1:8">
      <c r="A2047" s="5">
        <f>'iBoxx inputs'!A2051</f>
        <v>38658</v>
      </c>
      <c r="B2047" s="6">
        <f ca="1">OFFSET('iBoxx inputs'!B$6,MATCH($A2047,'iBoxx inputs'!$A$7:$A$4858,0),0)</f>
        <v>5.2608915076304799</v>
      </c>
      <c r="C2047" s="6">
        <f ca="1">OFFSET('iBoxx inputs'!C$6,MATCH($A2047,'iBoxx inputs'!$A$7:$A$4858,0),0)</f>
        <v>5.6672594585421203</v>
      </c>
      <c r="D2047" s="6">
        <f ca="1">IFERROR(OFFSET('Bank of England inputs'!D$6,MATCH($A2047,'Bank of England inputs'!$A$7:$A$4920,0),0),D2046)</f>
        <v>2.7066929133858331</v>
      </c>
      <c r="F2047" s="5">
        <f t="shared" si="94"/>
        <v>38658</v>
      </c>
      <c r="G2047" s="6">
        <f t="shared" ca="1" si="95"/>
        <v>5.4640754830863001</v>
      </c>
      <c r="H2047" s="6">
        <f t="shared" ca="1" si="93"/>
        <v>2.6847155637907738</v>
      </c>
    </row>
    <row r="2048" spans="1:8">
      <c r="A2048" s="5">
        <f>'iBoxx inputs'!A2052</f>
        <v>38659</v>
      </c>
      <c r="B2048" s="6">
        <f ca="1">OFFSET('iBoxx inputs'!B$6,MATCH($A2048,'iBoxx inputs'!$A$7:$A$4858,0),0)</f>
        <v>5.2787162287235398</v>
      </c>
      <c r="C2048" s="6">
        <f ca="1">OFFSET('iBoxx inputs'!C$6,MATCH($A2048,'iBoxx inputs'!$A$7:$A$4858,0),0)</f>
        <v>5.6844986313270196</v>
      </c>
      <c r="D2048" s="6">
        <f ca="1">IFERROR(OFFSET('Bank of England inputs'!D$6,MATCH($A2048,'Bank of England inputs'!$A$7:$A$4920,0),0),D2047)</f>
        <v>2.7160007872466085</v>
      </c>
      <c r="F2048" s="5">
        <f t="shared" si="94"/>
        <v>38659</v>
      </c>
      <c r="G2048" s="6">
        <f t="shared" ca="1" si="95"/>
        <v>5.4816074300252797</v>
      </c>
      <c r="H2048" s="6">
        <f t="shared" ca="1" si="93"/>
        <v>2.692478894799466</v>
      </c>
    </row>
    <row r="2049" spans="1:8">
      <c r="A2049" s="5">
        <f>'iBoxx inputs'!A2053</f>
        <v>38660</v>
      </c>
      <c r="B2049" s="6">
        <f ca="1">OFFSET('iBoxx inputs'!B$6,MATCH($A2049,'iBoxx inputs'!$A$7:$A$4858,0),0)</f>
        <v>5.2735162832404798</v>
      </c>
      <c r="C2049" s="6">
        <f ca="1">OFFSET('iBoxx inputs'!C$6,MATCH($A2049,'iBoxx inputs'!$A$7:$A$4858,0),0)</f>
        <v>5.6817359737388502</v>
      </c>
      <c r="D2049" s="6">
        <f ca="1">IFERROR(OFFSET('Bank of England inputs'!D$6,MATCH($A2049,'Bank of England inputs'!$A$7:$A$4920,0),0),D2048)</f>
        <v>2.7362204724409533</v>
      </c>
      <c r="F2049" s="5">
        <f t="shared" si="94"/>
        <v>38660</v>
      </c>
      <c r="G2049" s="6">
        <f t="shared" ca="1" si="95"/>
        <v>5.477626128489665</v>
      </c>
      <c r="H2049" s="6">
        <f t="shared" ca="1" si="93"/>
        <v>2.6683925527356545</v>
      </c>
    </row>
    <row r="2050" spans="1:8">
      <c r="A2050" s="5">
        <f>'iBoxx inputs'!A2054</f>
        <v>38663</v>
      </c>
      <c r="B2050" s="6">
        <f ca="1">OFFSET('iBoxx inputs'!B$6,MATCH($A2050,'iBoxx inputs'!$A$7:$A$4858,0),0)</f>
        <v>5.2619234433647897</v>
      </c>
      <c r="C2050" s="6">
        <f ca="1">OFFSET('iBoxx inputs'!C$6,MATCH($A2050,'iBoxx inputs'!$A$7:$A$4858,0),0)</f>
        <v>5.6701588536278802</v>
      </c>
      <c r="D2050" s="6">
        <f ca="1">IFERROR(OFFSET('Bank of England inputs'!D$6,MATCH($A2050,'Bank of England inputs'!$A$7:$A$4920,0),0),D2049)</f>
        <v>2.7364898119893732</v>
      </c>
      <c r="F2050" s="5">
        <f t="shared" si="94"/>
        <v>38663</v>
      </c>
      <c r="G2050" s="6">
        <f t="shared" ca="1" si="95"/>
        <v>5.4660411484963349</v>
      </c>
      <c r="H2050" s="6">
        <f t="shared" ca="1" si="93"/>
        <v>2.6568469893239577</v>
      </c>
    </row>
    <row r="2051" spans="1:8">
      <c r="A2051" s="5">
        <f>'iBoxx inputs'!A2055</f>
        <v>38664</v>
      </c>
      <c r="B2051" s="6">
        <f ca="1">OFFSET('iBoxx inputs'!B$6,MATCH($A2051,'iBoxx inputs'!$A$7:$A$4858,0),0)</f>
        <v>5.2419540446484998</v>
      </c>
      <c r="C2051" s="6">
        <f ca="1">OFFSET('iBoxx inputs'!C$6,MATCH($A2051,'iBoxx inputs'!$A$7:$A$4858,0),0)</f>
        <v>5.6441641925263797</v>
      </c>
      <c r="D2051" s="6">
        <f ca="1">IFERROR(OFFSET('Bank of England inputs'!D$6,MATCH($A2051,'Bank of England inputs'!$A$7:$A$4920,0),0),D2050)</f>
        <v>2.7372981488775094</v>
      </c>
      <c r="F2051" s="5">
        <f t="shared" si="94"/>
        <v>38664</v>
      </c>
      <c r="G2051" s="6">
        <f t="shared" ca="1" si="95"/>
        <v>5.4430591185874402</v>
      </c>
      <c r="H2051" s="6">
        <f t="shared" ref="H2051:H2114" ca="1" si="96">((1+G2051/100)/(1+D2051/100)-1)*100</f>
        <v>2.6336695810210919</v>
      </c>
    </row>
    <row r="2052" spans="1:8">
      <c r="A2052" s="5">
        <f>'iBoxx inputs'!A2056</f>
        <v>38665</v>
      </c>
      <c r="B2052" s="6">
        <f ca="1">OFFSET('iBoxx inputs'!B$6,MATCH($A2052,'iBoxx inputs'!$A$7:$A$4858,0),0)</f>
        <v>5.2750156737229297</v>
      </c>
      <c r="C2052" s="6">
        <f ca="1">OFFSET('iBoxx inputs'!C$6,MATCH($A2052,'iBoxx inputs'!$A$7:$A$4858,0),0)</f>
        <v>5.6770320520954796</v>
      </c>
      <c r="D2052" s="6">
        <f ca="1">IFERROR(OFFSET('Bank of England inputs'!D$6,MATCH($A2052,'Bank of England inputs'!$A$7:$A$4920,0),0),D2051)</f>
        <v>2.7261096348784708</v>
      </c>
      <c r="F2052" s="5">
        <f t="shared" ref="F2052:F2115" si="97">A2052</f>
        <v>38665</v>
      </c>
      <c r="G2052" s="6">
        <f t="shared" ref="G2052:G2115" ca="1" si="98">(B2052+C2052)/2</f>
        <v>5.4760238629092051</v>
      </c>
      <c r="H2052" s="6">
        <f t="shared" ca="1" si="96"/>
        <v>2.6769379642671121</v>
      </c>
    </row>
    <row r="2053" spans="1:8">
      <c r="A2053" s="5">
        <f>'iBoxx inputs'!A2057</f>
        <v>38666</v>
      </c>
      <c r="B2053" s="6">
        <f ca="1">OFFSET('iBoxx inputs'!B$6,MATCH($A2053,'iBoxx inputs'!$A$7:$A$4858,0),0)</f>
        <v>5.2598484543966597</v>
      </c>
      <c r="C2053" s="6">
        <f ca="1">OFFSET('iBoxx inputs'!C$6,MATCH($A2053,'iBoxx inputs'!$A$7:$A$4858,0),0)</f>
        <v>5.6606549726890698</v>
      </c>
      <c r="D2053" s="6">
        <f ca="1">IFERROR(OFFSET('Bank of England inputs'!D$6,MATCH($A2053,'Bank of England inputs'!$A$7:$A$4920,0),0),D2052)</f>
        <v>2.7263779527559207</v>
      </c>
      <c r="F2053" s="5">
        <f t="shared" si="97"/>
        <v>38666</v>
      </c>
      <c r="G2053" s="6">
        <f t="shared" ca="1" si="98"/>
        <v>5.4602517135428652</v>
      </c>
      <c r="H2053" s="6">
        <f t="shared" ca="1" si="96"/>
        <v>2.6613162220557207</v>
      </c>
    </row>
    <row r="2054" spans="1:8">
      <c r="A2054" s="5">
        <f>'iBoxx inputs'!A2058</f>
        <v>38667</v>
      </c>
      <c r="B2054" s="6">
        <f ca="1">OFFSET('iBoxx inputs'!B$6,MATCH($A2054,'iBoxx inputs'!$A$7:$A$4858,0),0)</f>
        <v>5.2667029662291203</v>
      </c>
      <c r="C2054" s="6">
        <f ca="1">OFFSET('iBoxx inputs'!C$6,MATCH($A2054,'iBoxx inputs'!$A$7:$A$4858,0),0)</f>
        <v>5.6693692215649198</v>
      </c>
      <c r="D2054" s="6">
        <f ca="1">IFERROR(OFFSET('Bank of England inputs'!D$6,MATCH($A2054,'Bank of England inputs'!$A$7:$A$4920,0),0),D2053)</f>
        <v>2.7261096348784708</v>
      </c>
      <c r="F2054" s="5">
        <f t="shared" si="97"/>
        <v>38667</v>
      </c>
      <c r="G2054" s="6">
        <f t="shared" ca="1" si="98"/>
        <v>5.4680360938970196</v>
      </c>
      <c r="H2054" s="6">
        <f t="shared" ca="1" si="96"/>
        <v>2.6691621718803793</v>
      </c>
    </row>
    <row r="2055" spans="1:8">
      <c r="A2055" s="5">
        <f>'iBoxx inputs'!A2059</f>
        <v>38670</v>
      </c>
      <c r="B2055" s="6">
        <f ca="1">OFFSET('iBoxx inputs'!B$6,MATCH($A2055,'iBoxx inputs'!$A$7:$A$4858,0),0)</f>
        <v>5.2509186594341202</v>
      </c>
      <c r="C2055" s="6">
        <f ca="1">OFFSET('iBoxx inputs'!C$6,MATCH($A2055,'iBoxx inputs'!$A$7:$A$4858,0),0)</f>
        <v>5.6491604537567</v>
      </c>
      <c r="D2055" s="6">
        <f ca="1">IFERROR(OFFSET('Bank of England inputs'!D$6,MATCH($A2055,'Bank of England inputs'!$A$7:$A$4920,0),0),D2054)</f>
        <v>2.7364898119893732</v>
      </c>
      <c r="F2055" s="5">
        <f t="shared" si="97"/>
        <v>38670</v>
      </c>
      <c r="G2055" s="6">
        <f t="shared" ca="1" si="98"/>
        <v>5.4500395565954101</v>
      </c>
      <c r="H2055" s="6">
        <f t="shared" ca="1" si="96"/>
        <v>2.6412716159291749</v>
      </c>
    </row>
    <row r="2056" spans="1:8">
      <c r="A2056" s="5">
        <f>'iBoxx inputs'!A2060</f>
        <v>38671</v>
      </c>
      <c r="B2056" s="6">
        <f ca="1">OFFSET('iBoxx inputs'!B$6,MATCH($A2056,'iBoxx inputs'!$A$7:$A$4858,0),0)</f>
        <v>5.1734320902303699</v>
      </c>
      <c r="C2056" s="6">
        <f ca="1">OFFSET('iBoxx inputs'!C$6,MATCH($A2056,'iBoxx inputs'!$A$7:$A$4858,0),0)</f>
        <v>5.5648403729998996</v>
      </c>
      <c r="D2056" s="6">
        <f ca="1">IFERROR(OFFSET('Bank of England inputs'!D$6,MATCH($A2056,'Bank of England inputs'!$A$7:$A$4920,0),0),D2055)</f>
        <v>2.7085590465872</v>
      </c>
      <c r="F2056" s="5">
        <f t="shared" si="97"/>
        <v>38671</v>
      </c>
      <c r="G2056" s="6">
        <f t="shared" ca="1" si="98"/>
        <v>5.3691362316151352</v>
      </c>
      <c r="H2056" s="6">
        <f t="shared" ca="1" si="96"/>
        <v>2.5904142845788902</v>
      </c>
    </row>
    <row r="2057" spans="1:8">
      <c r="A2057" s="5">
        <f>'iBoxx inputs'!A2061</f>
        <v>38672</v>
      </c>
      <c r="B2057" s="6">
        <f ca="1">OFFSET('iBoxx inputs'!B$6,MATCH($A2057,'iBoxx inputs'!$A$7:$A$4858,0),0)</f>
        <v>5.0522070670178101</v>
      </c>
      <c r="C2057" s="6">
        <f ca="1">OFFSET('iBoxx inputs'!C$6,MATCH($A2057,'iBoxx inputs'!$A$7:$A$4858,0),0)</f>
        <v>5.4439167424569996</v>
      </c>
      <c r="D2057" s="6">
        <f ca="1">IFERROR(OFFSET('Bank of England inputs'!D$6,MATCH($A2057,'Bank of England inputs'!$A$7:$A$4920,0),0),D2056)</f>
        <v>2.6715299684542781</v>
      </c>
      <c r="F2057" s="5">
        <f t="shared" si="97"/>
        <v>38672</v>
      </c>
      <c r="G2057" s="6">
        <f t="shared" ca="1" si="98"/>
        <v>5.2480619047374049</v>
      </c>
      <c r="H2057" s="6">
        <f t="shared" ca="1" si="96"/>
        <v>2.5094901547437543</v>
      </c>
    </row>
    <row r="2058" spans="1:8">
      <c r="A2058" s="5">
        <f>'iBoxx inputs'!A2062</f>
        <v>38673</v>
      </c>
      <c r="B2058" s="6">
        <f ca="1">OFFSET('iBoxx inputs'!B$6,MATCH($A2058,'iBoxx inputs'!$A$7:$A$4858,0),0)</f>
        <v>5.0982625955915699</v>
      </c>
      <c r="C2058" s="6">
        <f ca="1">OFFSET('iBoxx inputs'!C$6,MATCH($A2058,'iBoxx inputs'!$A$7:$A$4858,0),0)</f>
        <v>5.4890604745845204</v>
      </c>
      <c r="D2058" s="6">
        <f ca="1">IFERROR(OFFSET('Bank of England inputs'!D$6,MATCH($A2058,'Bank of England inputs'!$A$7:$A$4920,0),0),D2057)</f>
        <v>2.6505074391565797</v>
      </c>
      <c r="F2058" s="5">
        <f t="shared" si="97"/>
        <v>38673</v>
      </c>
      <c r="G2058" s="6">
        <f t="shared" ca="1" si="98"/>
        <v>5.2936615350880452</v>
      </c>
      <c r="H2058" s="6">
        <f t="shared" ca="1" si="96"/>
        <v>2.5749060203118068</v>
      </c>
    </row>
    <row r="2059" spans="1:8">
      <c r="A2059" s="5">
        <f>'iBoxx inputs'!A2063</f>
        <v>38674</v>
      </c>
      <c r="B2059" s="6">
        <f ca="1">OFFSET('iBoxx inputs'!B$6,MATCH($A2059,'iBoxx inputs'!$A$7:$A$4858,0),0)</f>
        <v>5.12985010555371</v>
      </c>
      <c r="C2059" s="6">
        <f ca="1">OFFSET('iBoxx inputs'!C$6,MATCH($A2059,'iBoxx inputs'!$A$7:$A$4858,0),0)</f>
        <v>5.52034143575999</v>
      </c>
      <c r="D2059" s="6">
        <f ca="1">IFERROR(OFFSET('Bank of England inputs'!D$6,MATCH($A2059,'Bank of England inputs'!$A$7:$A$4920,0),0),D2058)</f>
        <v>2.6396139072195401</v>
      </c>
      <c r="F2059" s="5">
        <f t="shared" si="97"/>
        <v>38674</v>
      </c>
      <c r="G2059" s="6">
        <f t="shared" ca="1" si="98"/>
        <v>5.3250957706568496</v>
      </c>
      <c r="H2059" s="6">
        <f t="shared" ca="1" si="96"/>
        <v>2.6164185164071707</v>
      </c>
    </row>
    <row r="2060" spans="1:8">
      <c r="A2060" s="5">
        <f>'iBoxx inputs'!A2064</f>
        <v>38677</v>
      </c>
      <c r="B2060" s="6">
        <f ca="1">OFFSET('iBoxx inputs'!B$6,MATCH($A2060,'iBoxx inputs'!$A$7:$A$4858,0),0)</f>
        <v>5.08153069189484</v>
      </c>
      <c r="C2060" s="6">
        <f ca="1">OFFSET('iBoxx inputs'!C$6,MATCH($A2060,'iBoxx inputs'!$A$7:$A$4858,0),0)</f>
        <v>5.4707749866859503</v>
      </c>
      <c r="D2060" s="6">
        <f ca="1">IFERROR(OFFSET('Bank of England inputs'!D$6,MATCH($A2060,'Bank of England inputs'!$A$7:$A$4920,0),0),D2059)</f>
        <v>2.6305418719211993</v>
      </c>
      <c r="F2060" s="5">
        <f t="shared" si="97"/>
        <v>38677</v>
      </c>
      <c r="G2060" s="6">
        <f t="shared" ca="1" si="98"/>
        <v>5.2761528392903951</v>
      </c>
      <c r="H2060" s="6">
        <f t="shared" ca="1" si="96"/>
        <v>2.5778008369777616</v>
      </c>
    </row>
    <row r="2061" spans="1:8">
      <c r="A2061" s="5">
        <f>'iBoxx inputs'!A2065</f>
        <v>38678</v>
      </c>
      <c r="B2061" s="6">
        <f ca="1">OFFSET('iBoxx inputs'!B$6,MATCH($A2061,'iBoxx inputs'!$A$7:$A$4858,0),0)</f>
        <v>5.1091665439262597</v>
      </c>
      <c r="C2061" s="6">
        <f ca="1">OFFSET('iBoxx inputs'!C$6,MATCH($A2061,'iBoxx inputs'!$A$7:$A$4858,0),0)</f>
        <v>5.4942255276077301</v>
      </c>
      <c r="D2061" s="6">
        <f ca="1">IFERROR(OFFSET('Bank of England inputs'!D$6,MATCH($A2061,'Bank of England inputs'!$A$7:$A$4920,0),0),D2060)</f>
        <v>2.6300236406619382</v>
      </c>
      <c r="F2061" s="5">
        <f t="shared" si="97"/>
        <v>38678</v>
      </c>
      <c r="G2061" s="6">
        <f t="shared" ca="1" si="98"/>
        <v>5.3016960357669944</v>
      </c>
      <c r="H2061" s="6">
        <f t="shared" ca="1" si="96"/>
        <v>2.6032074244271675</v>
      </c>
    </row>
    <row r="2062" spans="1:8">
      <c r="A2062" s="5">
        <f>'iBoxx inputs'!A2066</f>
        <v>38679</v>
      </c>
      <c r="B2062" s="6">
        <f ca="1">OFFSET('iBoxx inputs'!B$6,MATCH($A2062,'iBoxx inputs'!$A$7:$A$4858,0),0)</f>
        <v>5.1208758702981196</v>
      </c>
      <c r="C2062" s="6">
        <f ca="1">OFFSET('iBoxx inputs'!C$6,MATCH($A2062,'iBoxx inputs'!$A$7:$A$4858,0),0)</f>
        <v>5.5016861348797601</v>
      </c>
      <c r="D2062" s="6">
        <f ca="1">IFERROR(OFFSET('Bank of England inputs'!D$6,MATCH($A2062,'Bank of England inputs'!$A$7:$A$4920,0),0),D2061)</f>
        <v>2.6297646015955856</v>
      </c>
      <c r="F2062" s="5">
        <f t="shared" si="97"/>
        <v>38679</v>
      </c>
      <c r="G2062" s="6">
        <f t="shared" ca="1" si="98"/>
        <v>5.3112810025889399</v>
      </c>
      <c r="H2062" s="6">
        <f t="shared" ca="1" si="96"/>
        <v>2.6128057600081966</v>
      </c>
    </row>
    <row r="2063" spans="1:8">
      <c r="A2063" s="5">
        <f>'iBoxx inputs'!A2067</f>
        <v>38680</v>
      </c>
      <c r="B2063" s="6">
        <f ca="1">OFFSET('iBoxx inputs'!B$6,MATCH($A2063,'iBoxx inputs'!$A$7:$A$4858,0),0)</f>
        <v>5.0784113252520697</v>
      </c>
      <c r="C2063" s="6">
        <f ca="1">OFFSET('iBoxx inputs'!C$6,MATCH($A2063,'iBoxx inputs'!$A$7:$A$4858,0),0)</f>
        <v>5.4607559351642401</v>
      </c>
      <c r="D2063" s="6">
        <f ca="1">IFERROR(OFFSET('Bank of England inputs'!D$6,MATCH($A2063,'Bank of England inputs'!$A$7:$A$4920,0),0),D2062)</f>
        <v>2.6310603074497507</v>
      </c>
      <c r="F2063" s="5">
        <f t="shared" si="97"/>
        <v>38680</v>
      </c>
      <c r="G2063" s="6">
        <f t="shared" ca="1" si="98"/>
        <v>5.2695836302081549</v>
      </c>
      <c r="H2063" s="6">
        <f t="shared" ca="1" si="96"/>
        <v>2.5708818703170655</v>
      </c>
    </row>
    <row r="2064" spans="1:8">
      <c r="A2064" s="5">
        <f>'iBoxx inputs'!A2068</f>
        <v>38681</v>
      </c>
      <c r="B2064" s="6">
        <f ca="1">OFFSET('iBoxx inputs'!B$6,MATCH($A2064,'iBoxx inputs'!$A$7:$A$4858,0),0)</f>
        <v>5.0723001397956002</v>
      </c>
      <c r="C2064" s="6">
        <f ca="1">OFFSET('iBoxx inputs'!C$6,MATCH($A2064,'iBoxx inputs'!$A$7:$A$4858,0),0)</f>
        <v>5.4534682521146696</v>
      </c>
      <c r="D2064" s="6">
        <f ca="1">IFERROR(OFFSET('Bank of England inputs'!D$6,MATCH($A2064,'Bank of England inputs'!$A$7:$A$4920,0),0),D2063)</f>
        <v>2.6411747314477374</v>
      </c>
      <c r="F2064" s="5">
        <f t="shared" si="97"/>
        <v>38681</v>
      </c>
      <c r="G2064" s="6">
        <f t="shared" ca="1" si="98"/>
        <v>5.2628841959551345</v>
      </c>
      <c r="H2064" s="6">
        <f t="shared" ca="1" si="96"/>
        <v>2.5542473294629442</v>
      </c>
    </row>
    <row r="2065" spans="1:8">
      <c r="A2065" s="5">
        <f>'iBoxx inputs'!A2069</f>
        <v>38684</v>
      </c>
      <c r="B2065" s="6">
        <f ca="1">OFFSET('iBoxx inputs'!B$6,MATCH($A2065,'iBoxx inputs'!$A$7:$A$4858,0),0)</f>
        <v>5.07098923183037</v>
      </c>
      <c r="C2065" s="6">
        <f ca="1">OFFSET('iBoxx inputs'!C$6,MATCH($A2065,'iBoxx inputs'!$A$7:$A$4858,0),0)</f>
        <v>5.4558509792094103</v>
      </c>
      <c r="D2065" s="6">
        <f ca="1">IFERROR(OFFSET('Bank of England inputs'!D$6,MATCH($A2065,'Bank of England inputs'!$A$7:$A$4920,0),0),D2064)</f>
        <v>2.6310603074497507</v>
      </c>
      <c r="F2065" s="5">
        <f t="shared" si="97"/>
        <v>38684</v>
      </c>
      <c r="G2065" s="6">
        <f t="shared" ca="1" si="98"/>
        <v>5.2634201055198897</v>
      </c>
      <c r="H2065" s="6">
        <f t="shared" ca="1" si="96"/>
        <v>2.5648763543750341</v>
      </c>
    </row>
    <row r="2066" spans="1:8">
      <c r="A2066" s="5">
        <f>'iBoxx inputs'!A2070</f>
        <v>38685</v>
      </c>
      <c r="B2066" s="6">
        <f ca="1">OFFSET('iBoxx inputs'!B$6,MATCH($A2066,'iBoxx inputs'!$A$7:$A$4858,0),0)</f>
        <v>5.09023370162038</v>
      </c>
      <c r="C2066" s="6">
        <f ca="1">OFFSET('iBoxx inputs'!C$6,MATCH($A2066,'iBoxx inputs'!$A$7:$A$4858,0),0)</f>
        <v>5.4753428925326597</v>
      </c>
      <c r="D2066" s="6">
        <f ca="1">IFERROR(OFFSET('Bank of England inputs'!D$6,MATCH($A2066,'Bank of England inputs'!$A$7:$A$4920,0),0),D2065)</f>
        <v>2.6401339769480892</v>
      </c>
      <c r="F2066" s="5">
        <f t="shared" si="97"/>
        <v>38685</v>
      </c>
      <c r="G2066" s="6">
        <f t="shared" ca="1" si="98"/>
        <v>5.2827882970765199</v>
      </c>
      <c r="H2066" s="6">
        <f t="shared" ca="1" si="96"/>
        <v>2.5746793361765663</v>
      </c>
    </row>
    <row r="2067" spans="1:8">
      <c r="A2067" s="5">
        <f>'iBoxx inputs'!A2071</f>
        <v>38686</v>
      </c>
      <c r="B2067" s="6">
        <f ca="1">OFFSET('iBoxx inputs'!B$6,MATCH($A2067,'iBoxx inputs'!$A$7:$A$4858,0),0)</f>
        <v>5.0870611159192398</v>
      </c>
      <c r="C2067" s="6">
        <f ca="1">OFFSET('iBoxx inputs'!C$6,MATCH($A2067,'iBoxx inputs'!$A$7:$A$4858,0),0)</f>
        <v>5.4700894707588903</v>
      </c>
      <c r="D2067" s="6">
        <f ca="1">IFERROR(OFFSET('Bank of England inputs'!D$6,MATCH($A2067,'Bank of England inputs'!$A$7:$A$4920,0),0),D2066)</f>
        <v>2.6406542516504317</v>
      </c>
      <c r="F2067" s="5">
        <f t="shared" si="97"/>
        <v>38686</v>
      </c>
      <c r="G2067" s="6">
        <f t="shared" ca="1" si="98"/>
        <v>5.2785752933390651</v>
      </c>
      <c r="H2067" s="6">
        <f t="shared" ca="1" si="96"/>
        <v>2.5700547808484187</v>
      </c>
    </row>
    <row r="2068" spans="1:8">
      <c r="A2068" s="5">
        <f>'iBoxx inputs'!A2072</f>
        <v>38687</v>
      </c>
      <c r="B2068" s="6">
        <f ca="1">OFFSET('iBoxx inputs'!B$6,MATCH($A2068,'iBoxx inputs'!$A$7:$A$4858,0),0)</f>
        <v>5.0514098673536401</v>
      </c>
      <c r="C2068" s="6">
        <f ca="1">OFFSET('iBoxx inputs'!C$6,MATCH($A2068,'iBoxx inputs'!$A$7:$A$4858,0),0)</f>
        <v>5.4156405337263198</v>
      </c>
      <c r="D2068" s="6">
        <f ca="1">IFERROR(OFFSET('Bank of England inputs'!D$6,MATCH($A2068,'Bank of England inputs'!$A$7:$A$4920,0),0),D2067)</f>
        <v>2.6416954164613093</v>
      </c>
      <c r="F2068" s="5">
        <f t="shared" si="97"/>
        <v>38687</v>
      </c>
      <c r="G2068" s="6">
        <f t="shared" ca="1" si="98"/>
        <v>5.2335252005399795</v>
      </c>
      <c r="H2068" s="6">
        <f t="shared" ca="1" si="96"/>
        <v>2.525123706854715</v>
      </c>
    </row>
    <row r="2069" spans="1:8">
      <c r="A2069" s="5">
        <f>'iBoxx inputs'!A2073</f>
        <v>38688</v>
      </c>
      <c r="B2069" s="6">
        <f ca="1">OFFSET('iBoxx inputs'!B$6,MATCH($A2069,'iBoxx inputs'!$A$7:$A$4858,0),0)</f>
        <v>5.0789247961686801</v>
      </c>
      <c r="C2069" s="6">
        <f ca="1">OFFSET('iBoxx inputs'!C$6,MATCH($A2069,'iBoxx inputs'!$A$7:$A$4858,0),0)</f>
        <v>5.4418266341563601</v>
      </c>
      <c r="D2069" s="6">
        <f ca="1">IFERROR(OFFSET('Bank of England inputs'!D$6,MATCH($A2069,'Bank of England inputs'!$A$7:$A$4920,0),0),D2068)</f>
        <v>2.6406542516504317</v>
      </c>
      <c r="F2069" s="5">
        <f t="shared" si="97"/>
        <v>38688</v>
      </c>
      <c r="G2069" s="6">
        <f t="shared" ca="1" si="98"/>
        <v>5.2603757151625201</v>
      </c>
      <c r="H2069" s="6">
        <f t="shared" ca="1" si="96"/>
        <v>2.5523234264360317</v>
      </c>
    </row>
    <row r="2070" spans="1:8">
      <c r="A2070" s="5">
        <f>'iBoxx inputs'!A2074</f>
        <v>38691</v>
      </c>
      <c r="B2070" s="6">
        <f ca="1">OFFSET('iBoxx inputs'!B$6,MATCH($A2070,'iBoxx inputs'!$A$7:$A$4858,0),0)</f>
        <v>5.1164414307618697</v>
      </c>
      <c r="C2070" s="6">
        <f ca="1">OFFSET('iBoxx inputs'!C$6,MATCH($A2070,'iBoxx inputs'!$A$7:$A$4858,0),0)</f>
        <v>5.4827777705660603</v>
      </c>
      <c r="D2070" s="6">
        <f ca="1">IFERROR(OFFSET('Bank of England inputs'!D$6,MATCH($A2070,'Bank of England inputs'!$A$7:$A$4920,0),0),D2069)</f>
        <v>2.6494632128434947</v>
      </c>
      <c r="F2070" s="5">
        <f t="shared" si="97"/>
        <v>38691</v>
      </c>
      <c r="G2070" s="6">
        <f t="shared" ca="1" si="98"/>
        <v>5.299609600663965</v>
      </c>
      <c r="H2070" s="6">
        <f t="shared" ca="1" si="96"/>
        <v>2.5817440295088367</v>
      </c>
    </row>
    <row r="2071" spans="1:8">
      <c r="A2071" s="5">
        <f>'iBoxx inputs'!A2075</f>
        <v>38692</v>
      </c>
      <c r="B2071" s="6">
        <f ca="1">OFFSET('iBoxx inputs'!B$6,MATCH($A2071,'iBoxx inputs'!$A$7:$A$4858,0),0)</f>
        <v>5.0949035486349397</v>
      </c>
      <c r="C2071" s="6">
        <f ca="1">OFFSET('iBoxx inputs'!C$6,MATCH($A2071,'iBoxx inputs'!$A$7:$A$4858,0),0)</f>
        <v>5.4580249517288797</v>
      </c>
      <c r="D2071" s="6">
        <f ca="1">IFERROR(OFFSET('Bank of England inputs'!D$6,MATCH($A2071,'Bank of England inputs'!$A$7:$A$4920,0),0),D2070)</f>
        <v>2.6401339769480892</v>
      </c>
      <c r="F2071" s="5">
        <f t="shared" si="97"/>
        <v>38692</v>
      </c>
      <c r="G2071" s="6">
        <f t="shared" ca="1" si="98"/>
        <v>5.2764642501819097</v>
      </c>
      <c r="H2071" s="6">
        <f t="shared" ca="1" si="96"/>
        <v>2.5685179579227002</v>
      </c>
    </row>
    <row r="2072" spans="1:8">
      <c r="A2072" s="5">
        <f>'iBoxx inputs'!A2076</f>
        <v>38693</v>
      </c>
      <c r="B2072" s="6">
        <f ca="1">OFFSET('iBoxx inputs'!B$6,MATCH($A2072,'iBoxx inputs'!$A$7:$A$4858,0),0)</f>
        <v>5.1226376490694303</v>
      </c>
      <c r="C2072" s="6">
        <f ca="1">OFFSET('iBoxx inputs'!C$6,MATCH($A2072,'iBoxx inputs'!$A$7:$A$4858,0),0)</f>
        <v>5.4935892895093197</v>
      </c>
      <c r="D2072" s="6">
        <f ca="1">IFERROR(OFFSET('Bank of England inputs'!D$6,MATCH($A2072,'Bank of England inputs'!$A$7:$A$4920,0),0),D2071)</f>
        <v>2.6295056135513084</v>
      </c>
      <c r="F2072" s="5">
        <f t="shared" si="97"/>
        <v>38693</v>
      </c>
      <c r="G2072" s="6">
        <f t="shared" ca="1" si="98"/>
        <v>5.308113469289375</v>
      </c>
      <c r="H2072" s="6">
        <f t="shared" ca="1" si="96"/>
        <v>2.6099783290628675</v>
      </c>
    </row>
    <row r="2073" spans="1:8">
      <c r="A2073" s="5">
        <f>'iBoxx inputs'!A2077</f>
        <v>38694</v>
      </c>
      <c r="B2073" s="6">
        <f ca="1">OFFSET('iBoxx inputs'!B$6,MATCH($A2073,'iBoxx inputs'!$A$7:$A$4858,0),0)</f>
        <v>5.0812614039389201</v>
      </c>
      <c r="C2073" s="6">
        <f ca="1">OFFSET('iBoxx inputs'!C$6,MATCH($A2073,'iBoxx inputs'!$A$7:$A$4858,0),0)</f>
        <v>5.4513766505843302</v>
      </c>
      <c r="D2073" s="6">
        <f ca="1">IFERROR(OFFSET('Bank of England inputs'!D$6,MATCH($A2073,'Bank of England inputs'!$A$7:$A$4920,0),0),D2072)</f>
        <v>2.6502463054187242</v>
      </c>
      <c r="F2073" s="5">
        <f t="shared" si="97"/>
        <v>38694</v>
      </c>
      <c r="G2073" s="6">
        <f t="shared" ca="1" si="98"/>
        <v>5.2663190272616252</v>
      </c>
      <c r="H2073" s="6">
        <f t="shared" ca="1" si="96"/>
        <v>2.5485303893564959</v>
      </c>
    </row>
    <row r="2074" spans="1:8">
      <c r="A2074" s="5">
        <f>'iBoxx inputs'!A2078</f>
        <v>38695</v>
      </c>
      <c r="B2074" s="6">
        <f ca="1">OFFSET('iBoxx inputs'!B$6,MATCH($A2074,'iBoxx inputs'!$A$7:$A$4858,0),0)</f>
        <v>5.1247063024364996</v>
      </c>
      <c r="C2074" s="6">
        <f ca="1">OFFSET('iBoxx inputs'!C$6,MATCH($A2074,'iBoxx inputs'!$A$7:$A$4858,0),0)</f>
        <v>5.5072757443068001</v>
      </c>
      <c r="D2074" s="6">
        <f ca="1">IFERROR(OFFSET('Bank of England inputs'!D$6,MATCH($A2074,'Bank of England inputs'!$A$7:$A$4920,0),0),D2073)</f>
        <v>2.6683733753446237</v>
      </c>
      <c r="F2074" s="5">
        <f t="shared" si="97"/>
        <v>38695</v>
      </c>
      <c r="G2074" s="6">
        <f t="shared" ca="1" si="98"/>
        <v>5.3159910233716499</v>
      </c>
      <c r="H2074" s="6">
        <f t="shared" ca="1" si="96"/>
        <v>2.5788054889577694</v>
      </c>
    </row>
    <row r="2075" spans="1:8">
      <c r="A2075" s="5">
        <f>'iBoxx inputs'!A2079</f>
        <v>38698</v>
      </c>
      <c r="B2075" s="6">
        <f ca="1">OFFSET('iBoxx inputs'!B$6,MATCH($A2075,'iBoxx inputs'!$A$7:$A$4858,0),0)</f>
        <v>5.1049138593762402</v>
      </c>
      <c r="C2075" s="6">
        <f ca="1">OFFSET('iBoxx inputs'!C$6,MATCH($A2075,'iBoxx inputs'!$A$7:$A$4858,0),0)</f>
        <v>5.48407918749239</v>
      </c>
      <c r="D2075" s="6">
        <f ca="1">IFERROR(OFFSET('Bank of England inputs'!D$6,MATCH($A2075,'Bank of England inputs'!$A$7:$A$4920,0),0),D2074)</f>
        <v>2.6691618240913817</v>
      </c>
      <c r="F2075" s="5">
        <f t="shared" si="97"/>
        <v>38698</v>
      </c>
      <c r="G2075" s="6">
        <f t="shared" ca="1" si="98"/>
        <v>5.2944965234343151</v>
      </c>
      <c r="H2075" s="6">
        <f t="shared" ca="1" si="96"/>
        <v>2.55708204167584</v>
      </c>
    </row>
    <row r="2076" spans="1:8">
      <c r="A2076" s="5">
        <f>'iBoxx inputs'!A2080</f>
        <v>38699</v>
      </c>
      <c r="B2076" s="6">
        <f ca="1">OFFSET('iBoxx inputs'!B$6,MATCH($A2076,'iBoxx inputs'!$A$7:$A$4858,0),0)</f>
        <v>5.1033706586948098</v>
      </c>
      <c r="C2076" s="6">
        <f ca="1">OFFSET('iBoxx inputs'!C$6,MATCH($A2076,'iBoxx inputs'!$A$7:$A$4858,0),0)</f>
        <v>5.4817227709401699</v>
      </c>
      <c r="D2076" s="6">
        <f ca="1">IFERROR(OFFSET('Bank of England inputs'!D$6,MATCH($A2076,'Bank of England inputs'!$A$7:$A$4920,0),0),D2075)</f>
        <v>2.6694247438928231</v>
      </c>
      <c r="F2076" s="5">
        <f t="shared" si="97"/>
        <v>38699</v>
      </c>
      <c r="G2076" s="6">
        <f t="shared" ca="1" si="98"/>
        <v>5.2925467148174903</v>
      </c>
      <c r="H2076" s="6">
        <f t="shared" ca="1" si="96"/>
        <v>2.5549202963472295</v>
      </c>
    </row>
    <row r="2077" spans="1:8">
      <c r="A2077" s="5">
        <f>'iBoxx inputs'!A2081</f>
        <v>38700</v>
      </c>
      <c r="B2077" s="6">
        <f ca="1">OFFSET('iBoxx inputs'!B$6,MATCH($A2077,'iBoxx inputs'!$A$7:$A$4858,0),0)</f>
        <v>5.1010212882561197</v>
      </c>
      <c r="C2077" s="6">
        <f ca="1">OFFSET('iBoxx inputs'!C$6,MATCH($A2077,'iBoxx inputs'!$A$7:$A$4858,0),0)</f>
        <v>5.4777934334015104</v>
      </c>
      <c r="D2077" s="6">
        <f ca="1">IFERROR(OFFSET('Bank of England inputs'!D$6,MATCH($A2077,'Bank of England inputs'!$A$7:$A$4920,0),0),D2076)</f>
        <v>2.6899201891812163</v>
      </c>
      <c r="F2077" s="5">
        <f t="shared" si="97"/>
        <v>38700</v>
      </c>
      <c r="G2077" s="6">
        <f t="shared" ca="1" si="98"/>
        <v>5.2894073608288146</v>
      </c>
      <c r="H2077" s="6">
        <f t="shared" ca="1" si="96"/>
        <v>2.5313946752112404</v>
      </c>
    </row>
    <row r="2078" spans="1:8">
      <c r="A2078" s="5">
        <f>'iBoxx inputs'!A2082</f>
        <v>38701</v>
      </c>
      <c r="B2078" s="6">
        <f ca="1">OFFSET('iBoxx inputs'!B$6,MATCH($A2078,'iBoxx inputs'!$A$7:$A$4858,0),0)</f>
        <v>5.1101135026928501</v>
      </c>
      <c r="C2078" s="6">
        <f ca="1">OFFSET('iBoxx inputs'!C$6,MATCH($A2078,'iBoxx inputs'!$A$7:$A$4858,0),0)</f>
        <v>5.4836564407888604</v>
      </c>
      <c r="D2078" s="6">
        <f ca="1">IFERROR(OFFSET('Bank of England inputs'!D$6,MATCH($A2078,'Bank of England inputs'!$A$7:$A$4920,0),0),D2077)</f>
        <v>2.6798029556650338</v>
      </c>
      <c r="F2078" s="5">
        <f t="shared" si="97"/>
        <v>38701</v>
      </c>
      <c r="G2078" s="6">
        <f t="shared" ca="1" si="98"/>
        <v>5.2968849717408553</v>
      </c>
      <c r="H2078" s="6">
        <f t="shared" ca="1" si="96"/>
        <v>2.548779741236773</v>
      </c>
    </row>
    <row r="2079" spans="1:8">
      <c r="A2079" s="5">
        <f>'iBoxx inputs'!A2083</f>
        <v>38702</v>
      </c>
      <c r="B2079" s="6">
        <f ca="1">OFFSET('iBoxx inputs'!B$6,MATCH($A2079,'iBoxx inputs'!$A$7:$A$4858,0),0)</f>
        <v>5.0638286206501597</v>
      </c>
      <c r="C2079" s="6">
        <f ca="1">OFFSET('iBoxx inputs'!C$6,MATCH($A2079,'iBoxx inputs'!$A$7:$A$4858,0),0)</f>
        <v>5.4402191611288799</v>
      </c>
      <c r="D2079" s="6">
        <f ca="1">IFERROR(OFFSET('Bank of England inputs'!D$6,MATCH($A2079,'Bank of England inputs'!$A$7:$A$4920,0),0),D2078)</f>
        <v>2.6707401202325842</v>
      </c>
      <c r="F2079" s="5">
        <f t="shared" si="97"/>
        <v>38702</v>
      </c>
      <c r="G2079" s="6">
        <f t="shared" ca="1" si="98"/>
        <v>5.2520238908895198</v>
      </c>
      <c r="H2079" s="6">
        <f t="shared" ca="1" si="96"/>
        <v>2.5141376867782617</v>
      </c>
    </row>
    <row r="2080" spans="1:8">
      <c r="A2080" s="5">
        <f>'iBoxx inputs'!A2084</f>
        <v>38705</v>
      </c>
      <c r="B2080" s="6">
        <f ca="1">OFFSET('iBoxx inputs'!B$6,MATCH($A2080,'iBoxx inputs'!$A$7:$A$4858,0),0)</f>
        <v>5.0334488751186202</v>
      </c>
      <c r="C2080" s="6">
        <f ca="1">OFFSET('iBoxx inputs'!C$6,MATCH($A2080,'iBoxx inputs'!$A$7:$A$4858,0),0)</f>
        <v>5.4020518561503801</v>
      </c>
      <c r="D2080" s="6">
        <f ca="1">IFERROR(OFFSET('Bank of England inputs'!D$6,MATCH($A2080,'Bank of England inputs'!$A$7:$A$4920,0),0),D2079)</f>
        <v>2.6717933550231887</v>
      </c>
      <c r="F2080" s="5">
        <f t="shared" si="97"/>
        <v>38705</v>
      </c>
      <c r="G2080" s="6">
        <f t="shared" ca="1" si="98"/>
        <v>5.2177503656345001</v>
      </c>
      <c r="H2080" s="6">
        <f t="shared" ca="1" si="96"/>
        <v>2.4797044323632056</v>
      </c>
    </row>
    <row r="2081" spans="1:8">
      <c r="A2081" s="5">
        <f>'iBoxx inputs'!A2085</f>
        <v>38706</v>
      </c>
      <c r="B2081" s="6">
        <f ca="1">OFFSET('iBoxx inputs'!B$6,MATCH($A2081,'iBoxx inputs'!$A$7:$A$4858,0),0)</f>
        <v>5.01276817929873</v>
      </c>
      <c r="C2081" s="6">
        <f ca="1">OFFSET('iBoxx inputs'!C$6,MATCH($A2081,'iBoxx inputs'!$A$7:$A$4858,0),0)</f>
        <v>5.3809594522976703</v>
      </c>
      <c r="D2081" s="6">
        <f ca="1">IFERROR(OFFSET('Bank of England inputs'!D$6,MATCH($A2081,'Bank of England inputs'!$A$7:$A$4920,0),0),D2080)</f>
        <v>2.6621968053638145</v>
      </c>
      <c r="F2081" s="5">
        <f t="shared" si="97"/>
        <v>38706</v>
      </c>
      <c r="G2081" s="6">
        <f t="shared" ca="1" si="98"/>
        <v>5.1968638157982001</v>
      </c>
      <c r="H2081" s="6">
        <f t="shared" ca="1" si="96"/>
        <v>2.4689389953731711</v>
      </c>
    </row>
    <row r="2082" spans="1:8">
      <c r="A2082" s="5">
        <f>'iBoxx inputs'!A2086</f>
        <v>38707</v>
      </c>
      <c r="B2082" s="6">
        <f ca="1">OFFSET('iBoxx inputs'!B$6,MATCH($A2082,'iBoxx inputs'!$A$7:$A$4858,0),0)</f>
        <v>5.0454747716994097</v>
      </c>
      <c r="C2082" s="6">
        <f ca="1">OFFSET('iBoxx inputs'!C$6,MATCH($A2082,'iBoxx inputs'!$A$7:$A$4858,0),0)</f>
        <v>5.41591721859694</v>
      </c>
      <c r="D2082" s="6">
        <f ca="1">IFERROR(OFFSET('Bank of England inputs'!D$6,MATCH($A2082,'Bank of England inputs'!$A$7:$A$4920,0),0),D2081)</f>
        <v>2.661147250147855</v>
      </c>
      <c r="F2082" s="5">
        <f t="shared" si="97"/>
        <v>38707</v>
      </c>
      <c r="G2082" s="6">
        <f t="shared" ca="1" si="98"/>
        <v>5.2306959951481744</v>
      </c>
      <c r="H2082" s="6">
        <f t="shared" ca="1" si="96"/>
        <v>2.5029417786840646</v>
      </c>
    </row>
    <row r="2083" spans="1:8">
      <c r="A2083" s="5">
        <f>'iBoxx inputs'!A2087</f>
        <v>38708</v>
      </c>
      <c r="B2083" s="6">
        <f ca="1">OFFSET('iBoxx inputs'!B$6,MATCH($A2083,'iBoxx inputs'!$A$7:$A$4858,0),0)</f>
        <v>5.0262687496075804</v>
      </c>
      <c r="C2083" s="6">
        <f ca="1">OFFSET('iBoxx inputs'!C$6,MATCH($A2083,'iBoxx inputs'!$A$7:$A$4858,0),0)</f>
        <v>5.3963439423350703</v>
      </c>
      <c r="D2083" s="6">
        <f ca="1">IFERROR(OFFSET('Bank of England inputs'!D$6,MATCH($A2083,'Bank of England inputs'!$A$7:$A$4920,0),0),D2082)</f>
        <v>2.6717933550231887</v>
      </c>
      <c r="F2083" s="5">
        <f t="shared" si="97"/>
        <v>38708</v>
      </c>
      <c r="G2083" s="6">
        <f t="shared" ca="1" si="98"/>
        <v>5.2113063459713249</v>
      </c>
      <c r="H2083" s="6">
        <f t="shared" ca="1" si="96"/>
        <v>2.4734281032443795</v>
      </c>
    </row>
    <row r="2084" spans="1:8">
      <c r="A2084" s="5">
        <f>'iBoxx inputs'!A2088</f>
        <v>38709</v>
      </c>
      <c r="B2084" s="6">
        <f ca="1">OFFSET('iBoxx inputs'!B$6,MATCH($A2084,'iBoxx inputs'!$A$7:$A$4858,0),0)</f>
        <v>5.0218126142842703</v>
      </c>
      <c r="C2084" s="6">
        <f ca="1">OFFSET('iBoxx inputs'!C$6,MATCH($A2084,'iBoxx inputs'!$A$7:$A$4858,0),0)</f>
        <v>5.3901498437964799</v>
      </c>
      <c r="D2084" s="6">
        <f ca="1">IFERROR(OFFSET('Bank of England inputs'!D$6,MATCH($A2084,'Bank of England inputs'!$A$7:$A$4920,0),0),D2083)</f>
        <v>2.6720567935318407</v>
      </c>
      <c r="F2084" s="5">
        <f t="shared" si="97"/>
        <v>38709</v>
      </c>
      <c r="G2084" s="6">
        <f t="shared" ca="1" si="98"/>
        <v>5.2059812290403755</v>
      </c>
      <c r="H2084" s="6">
        <f t="shared" ca="1" si="96"/>
        <v>2.4679786444758989</v>
      </c>
    </row>
    <row r="2085" spans="1:8">
      <c r="A2085" s="5">
        <f>'iBoxx inputs'!A2089</f>
        <v>38714</v>
      </c>
      <c r="B2085" s="6">
        <f ca="1">OFFSET('iBoxx inputs'!B$6,MATCH($A2085,'iBoxx inputs'!$A$7:$A$4858,0),0)</f>
        <v>4.9666213861687698</v>
      </c>
      <c r="C2085" s="6">
        <f ca="1">OFFSET('iBoxx inputs'!C$6,MATCH($A2085,'iBoxx inputs'!$A$7:$A$4858,0),0)</f>
        <v>5.3314565780769696</v>
      </c>
      <c r="D2085" s="6">
        <f ca="1">IFERROR(OFFSET('Bank of England inputs'!D$6,MATCH($A2085,'Bank of England inputs'!$A$7:$A$4920,0),0),D2084)</f>
        <v>2.6736385161799436</v>
      </c>
      <c r="F2085" s="5">
        <f t="shared" si="97"/>
        <v>38714</v>
      </c>
      <c r="G2085" s="6">
        <f t="shared" ca="1" si="98"/>
        <v>5.1490389821228693</v>
      </c>
      <c r="H2085" s="6">
        <f t="shared" ca="1" si="96"/>
        <v>2.4109406286919821</v>
      </c>
    </row>
    <row r="2086" spans="1:8">
      <c r="A2086" s="5">
        <f>'iBoxx inputs'!A2090</f>
        <v>38715</v>
      </c>
      <c r="B2086" s="6">
        <f ca="1">OFFSET('iBoxx inputs'!B$6,MATCH($A2086,'iBoxx inputs'!$A$7:$A$4858,0),0)</f>
        <v>4.9756436303503797</v>
      </c>
      <c r="C2086" s="6">
        <f ca="1">OFFSET('iBoxx inputs'!C$6,MATCH($A2086,'iBoxx inputs'!$A$7:$A$4858,0),0)</f>
        <v>5.3386358675591303</v>
      </c>
      <c r="D2086" s="6">
        <f ca="1">IFERROR(OFFSET('Bank of England inputs'!D$6,MATCH($A2086,'Bank of England inputs'!$A$7:$A$4920,0),0),D2085)</f>
        <v>2.6733747657097684</v>
      </c>
      <c r="F2086" s="5">
        <f t="shared" si="97"/>
        <v>38715</v>
      </c>
      <c r="G2086" s="6">
        <f t="shared" ca="1" si="98"/>
        <v>5.157139748954755</v>
      </c>
      <c r="H2086" s="6">
        <f t="shared" ca="1" si="96"/>
        <v>2.4190935468057617</v>
      </c>
    </row>
    <row r="2087" spans="1:8">
      <c r="A2087" s="5">
        <f>'iBoxx inputs'!A2091</f>
        <v>38716</v>
      </c>
      <c r="B2087" s="6">
        <f ca="1">OFFSET('iBoxx inputs'!B$6,MATCH($A2087,'iBoxx inputs'!$A$7:$A$4858,0),0)</f>
        <v>4.9544101843074397</v>
      </c>
      <c r="C2087" s="6">
        <f ca="1">OFFSET('iBoxx inputs'!C$6,MATCH($A2087,'iBoxx inputs'!$A$7:$A$4858,0),0)</f>
        <v>5.31926695425466</v>
      </c>
      <c r="D2087" s="6">
        <f ca="1">IFERROR(OFFSET('Bank of England inputs'!D$6,MATCH($A2087,'Bank of England inputs'!$A$7:$A$4920,0),0),D2086)</f>
        <v>2.6640355204736066</v>
      </c>
      <c r="F2087" s="5">
        <f t="shared" si="97"/>
        <v>38716</v>
      </c>
      <c r="G2087" s="6">
        <f t="shared" ca="1" si="98"/>
        <v>5.1368385692810499</v>
      </c>
      <c r="H2087" s="6">
        <f t="shared" ca="1" si="96"/>
        <v>2.4086361268297329</v>
      </c>
    </row>
    <row r="2088" spans="1:8">
      <c r="A2088" s="5">
        <f>'iBoxx inputs'!A2092</f>
        <v>38717</v>
      </c>
      <c r="B2088" s="6">
        <f ca="1">OFFSET('iBoxx inputs'!B$6,MATCH($A2088,'iBoxx inputs'!$A$7:$A$4858,0),0)</f>
        <v>4.9543291331749</v>
      </c>
      <c r="C2088" s="6">
        <f ca="1">OFFSET('iBoxx inputs'!C$6,MATCH($A2088,'iBoxx inputs'!$A$7:$A$4858,0),0)</f>
        <v>5.3191811763177599</v>
      </c>
      <c r="D2088" s="6">
        <f ca="1">IFERROR(OFFSET('Bank of England inputs'!D$6,MATCH($A2088,'Bank of England inputs'!$A$7:$A$4920,0),0),D2087)</f>
        <v>2.6640355204736066</v>
      </c>
      <c r="F2088" s="5">
        <f t="shared" si="97"/>
        <v>38717</v>
      </c>
      <c r="G2088" s="6">
        <f t="shared" ca="1" si="98"/>
        <v>5.1367551547463304</v>
      </c>
      <c r="H2088" s="6">
        <f t="shared" ca="1" si="96"/>
        <v>2.4085548768240317</v>
      </c>
    </row>
    <row r="2089" spans="1:8">
      <c r="A2089" s="5">
        <f>'iBoxx inputs'!A2093</f>
        <v>38720</v>
      </c>
      <c r="B2089" s="6">
        <f ca="1">OFFSET('iBoxx inputs'!B$6,MATCH($A2089,'iBoxx inputs'!$A$7:$A$4858,0),0)</f>
        <v>4.9383569304344004</v>
      </c>
      <c r="C2089" s="6">
        <f ca="1">OFFSET('iBoxx inputs'!C$6,MATCH($A2089,'iBoxx inputs'!$A$7:$A$4858,0),0)</f>
        <v>5.2840993775271103</v>
      </c>
      <c r="D2089" s="6">
        <f ca="1">IFERROR(OFFSET('Bank of England inputs'!D$6,MATCH($A2089,'Bank of England inputs'!$A$7:$A$4920,0),0),D2088)</f>
        <v>2.6739023186975741</v>
      </c>
      <c r="F2089" s="5">
        <f t="shared" si="97"/>
        <v>38720</v>
      </c>
      <c r="G2089" s="6">
        <f t="shared" ca="1" si="98"/>
        <v>5.1112281539807558</v>
      </c>
      <c r="H2089" s="6">
        <f t="shared" ca="1" si="96"/>
        <v>2.3738513684984586</v>
      </c>
    </row>
    <row r="2090" spans="1:8">
      <c r="A2090" s="5">
        <f>'iBoxx inputs'!A2094</f>
        <v>38721</v>
      </c>
      <c r="B2090" s="6">
        <f ca="1">OFFSET('iBoxx inputs'!B$6,MATCH($A2090,'iBoxx inputs'!$A$7:$A$4858,0),0)</f>
        <v>4.9007100413511804</v>
      </c>
      <c r="C2090" s="6">
        <f ca="1">OFFSET('iBoxx inputs'!C$6,MATCH($A2090,'iBoxx inputs'!$A$7:$A$4858,0),0)</f>
        <v>5.2462316786558398</v>
      </c>
      <c r="D2090" s="6">
        <f ca="1">IFERROR(OFFSET('Bank of England inputs'!D$6,MATCH($A2090,'Bank of England inputs'!$A$7:$A$4920,0),0),D2089)</f>
        <v>2.6848287434606544</v>
      </c>
      <c r="F2090" s="5">
        <f t="shared" si="97"/>
        <v>38721</v>
      </c>
      <c r="G2090" s="6">
        <f t="shared" ca="1" si="98"/>
        <v>5.0734708600035106</v>
      </c>
      <c r="H2090" s="6">
        <f t="shared" ca="1" si="96"/>
        <v>2.3261879537340935</v>
      </c>
    </row>
    <row r="2091" spans="1:8">
      <c r="A2091" s="5">
        <f>'iBoxx inputs'!A2095</f>
        <v>38722</v>
      </c>
      <c r="B2091" s="6">
        <f ca="1">OFFSET('iBoxx inputs'!B$6,MATCH($A2091,'iBoxx inputs'!$A$7:$A$4858,0),0)</f>
        <v>4.8823810041997797</v>
      </c>
      <c r="C2091" s="6">
        <f ca="1">OFFSET('iBoxx inputs'!C$6,MATCH($A2091,'iBoxx inputs'!$A$7:$A$4858,0),0)</f>
        <v>5.2299653445106902</v>
      </c>
      <c r="D2091" s="6">
        <f ca="1">IFERROR(OFFSET('Bank of England inputs'!D$6,MATCH($A2091,'Bank of England inputs'!$A$7:$A$4920,0),0),D2090)</f>
        <v>2.6749580495508685</v>
      </c>
      <c r="F2091" s="5">
        <f t="shared" si="97"/>
        <v>38722</v>
      </c>
      <c r="G2091" s="6">
        <f t="shared" ca="1" si="98"/>
        <v>5.0561731743552354</v>
      </c>
      <c r="H2091" s="6">
        <f t="shared" ca="1" si="96"/>
        <v>2.3191780839639353</v>
      </c>
    </row>
    <row r="2092" spans="1:8">
      <c r="A2092" s="5">
        <f>'iBoxx inputs'!A2096</f>
        <v>38723</v>
      </c>
      <c r="B2092" s="6">
        <f ca="1">OFFSET('iBoxx inputs'!B$6,MATCH($A2092,'iBoxx inputs'!$A$7:$A$4858,0),0)</f>
        <v>4.8710985290647697</v>
      </c>
      <c r="C2092" s="6">
        <f ca="1">OFFSET('iBoxx inputs'!C$6,MATCH($A2092,'iBoxx inputs'!$A$7:$A$4858,0),0)</f>
        <v>5.2232582527259996</v>
      </c>
      <c r="D2092" s="6">
        <f ca="1">IFERROR(OFFSET('Bank of England inputs'!D$6,MATCH($A2092,'Bank of England inputs'!$A$7:$A$4920,0),0),D2091)</f>
        <v>2.6749580495508685</v>
      </c>
      <c r="F2092" s="5">
        <f t="shared" si="97"/>
        <v>38723</v>
      </c>
      <c r="G2092" s="6">
        <f t="shared" ca="1" si="98"/>
        <v>5.0471783908953842</v>
      </c>
      <c r="H2092" s="6">
        <f t="shared" ca="1" si="96"/>
        <v>2.3104176387388264</v>
      </c>
    </row>
    <row r="2093" spans="1:8">
      <c r="A2093" s="5">
        <f>'iBoxx inputs'!A2097</f>
        <v>38726</v>
      </c>
      <c r="B2093" s="6">
        <f ca="1">OFFSET('iBoxx inputs'!B$6,MATCH($A2093,'iBoxx inputs'!$A$7:$A$4858,0),0)</f>
        <v>4.8904177660467596</v>
      </c>
      <c r="C2093" s="6">
        <f ca="1">OFFSET('iBoxx inputs'!C$6,MATCH($A2093,'iBoxx inputs'!$A$7:$A$4858,0),0)</f>
        <v>5.2424089363745301</v>
      </c>
      <c r="D2093" s="6">
        <f ca="1">IFERROR(OFFSET('Bank of England inputs'!D$6,MATCH($A2093,'Bank of England inputs'!$A$7:$A$4920,0),0),D2092)</f>
        <v>2.6741661732780697</v>
      </c>
      <c r="F2093" s="5">
        <f t="shared" si="97"/>
        <v>38726</v>
      </c>
      <c r="G2093" s="6">
        <f t="shared" ca="1" si="98"/>
        <v>5.0664133512106453</v>
      </c>
      <c r="H2093" s="6">
        <f t="shared" ca="1" si="96"/>
        <v>2.32994069208734</v>
      </c>
    </row>
    <row r="2094" spans="1:8">
      <c r="A2094" s="5">
        <f>'iBoxx inputs'!A2098</f>
        <v>38727</v>
      </c>
      <c r="B2094" s="6">
        <f ca="1">OFFSET('iBoxx inputs'!B$6,MATCH($A2094,'iBoxx inputs'!$A$7:$A$4858,0),0)</f>
        <v>4.9083646284526301</v>
      </c>
      <c r="C2094" s="6">
        <f ca="1">OFFSET('iBoxx inputs'!C$6,MATCH($A2094,'iBoxx inputs'!$A$7:$A$4858,0),0)</f>
        <v>5.2645562085757103</v>
      </c>
      <c r="D2094" s="6">
        <f ca="1">IFERROR(OFFSET('Bank of England inputs'!D$6,MATCH($A2094,'Bank of England inputs'!$A$7:$A$4920,0),0),D2093)</f>
        <v>2.6733747657097684</v>
      </c>
      <c r="F2094" s="5">
        <f t="shared" si="97"/>
        <v>38727</v>
      </c>
      <c r="G2094" s="6">
        <f t="shared" ca="1" si="98"/>
        <v>5.0864604185141697</v>
      </c>
      <c r="H2094" s="6">
        <f t="shared" ca="1" si="96"/>
        <v>2.3502545409759934</v>
      </c>
    </row>
    <row r="2095" spans="1:8">
      <c r="A2095" s="5">
        <f>'iBoxx inputs'!A2099</f>
        <v>38728</v>
      </c>
      <c r="B2095" s="6">
        <f ca="1">OFFSET('iBoxx inputs'!B$6,MATCH($A2095,'iBoxx inputs'!$A$7:$A$4858,0),0)</f>
        <v>4.8831139969813702</v>
      </c>
      <c r="C2095" s="6">
        <f ca="1">OFFSET('iBoxx inputs'!C$6,MATCH($A2095,'iBoxx inputs'!$A$7:$A$4858,0),0)</f>
        <v>5.2406390380287897</v>
      </c>
      <c r="D2095" s="6">
        <f ca="1">IFERROR(OFFSET('Bank of England inputs'!D$6,MATCH($A2095,'Bank of England inputs'!$A$7:$A$4920,0),0),D2094)</f>
        <v>2.6941675713016755</v>
      </c>
      <c r="F2095" s="5">
        <f t="shared" si="97"/>
        <v>38728</v>
      </c>
      <c r="G2095" s="6">
        <f t="shared" ca="1" si="98"/>
        <v>5.0618765175050804</v>
      </c>
      <c r="H2095" s="6">
        <f t="shared" ca="1" si="96"/>
        <v>2.3055924228213565</v>
      </c>
    </row>
    <row r="2096" spans="1:8">
      <c r="A2096" s="5">
        <f>'iBoxx inputs'!A2100</f>
        <v>38729</v>
      </c>
      <c r="B2096" s="6">
        <f ca="1">OFFSET('iBoxx inputs'!B$6,MATCH($A2096,'iBoxx inputs'!$A$7:$A$4858,0),0)</f>
        <v>4.8552452504787897</v>
      </c>
      <c r="C2096" s="6">
        <f ca="1">OFFSET('iBoxx inputs'!C$6,MATCH($A2096,'iBoxx inputs'!$A$7:$A$4858,0),0)</f>
        <v>5.2081925080984304</v>
      </c>
      <c r="D2096" s="6">
        <f ca="1">IFERROR(OFFSET('Bank of England inputs'!D$6,MATCH($A2096,'Bank of England inputs'!$A$7:$A$4920,0),0),D2095)</f>
        <v>2.6850937808489794</v>
      </c>
      <c r="F2096" s="5">
        <f t="shared" si="97"/>
        <v>38729</v>
      </c>
      <c r="G2096" s="6">
        <f t="shared" ca="1" si="98"/>
        <v>5.0317188792886096</v>
      </c>
      <c r="H2096" s="6">
        <f t="shared" ca="1" si="96"/>
        <v>2.2852636269172777</v>
      </c>
    </row>
    <row r="2097" spans="1:8">
      <c r="A2097" s="5">
        <f>'iBoxx inputs'!A2101</f>
        <v>38730</v>
      </c>
      <c r="B2097" s="6">
        <f ca="1">OFFSET('iBoxx inputs'!B$6,MATCH($A2097,'iBoxx inputs'!$A$7:$A$4858,0),0)</f>
        <v>4.8310076582176196</v>
      </c>
      <c r="C2097" s="6">
        <f ca="1">OFFSET('iBoxx inputs'!C$6,MATCH($A2097,'iBoxx inputs'!$A$7:$A$4858,0),0)</f>
        <v>5.1744773575450704</v>
      </c>
      <c r="D2097" s="6">
        <f ca="1">IFERROR(OFFSET('Bank of England inputs'!D$6,MATCH($A2097,'Bank of England inputs'!$A$7:$A$4920,0),0),D2096)</f>
        <v>2.6856240126382325</v>
      </c>
      <c r="F2097" s="5">
        <f t="shared" si="97"/>
        <v>38730</v>
      </c>
      <c r="G2097" s="6">
        <f t="shared" ca="1" si="98"/>
        <v>5.0027425078813454</v>
      </c>
      <c r="H2097" s="6">
        <f t="shared" ca="1" si="96"/>
        <v>2.2565169345982961</v>
      </c>
    </row>
    <row r="2098" spans="1:8">
      <c r="A2098" s="5">
        <f>'iBoxx inputs'!A2102</f>
        <v>38733</v>
      </c>
      <c r="B2098" s="6">
        <f ca="1">OFFSET('iBoxx inputs'!B$6,MATCH($A2098,'iBoxx inputs'!$A$7:$A$4858,0),0)</f>
        <v>4.8264058343266196</v>
      </c>
      <c r="C2098" s="6">
        <f ca="1">OFFSET('iBoxx inputs'!C$6,MATCH($A2098,'iBoxx inputs'!$A$7:$A$4858,0),0)</f>
        <v>5.1705212337116704</v>
      </c>
      <c r="D2098" s="6">
        <f ca="1">IFERROR(OFFSET('Bank of England inputs'!D$6,MATCH($A2098,'Bank of England inputs'!$A$7:$A$4920,0),0),D2097)</f>
        <v>2.6858892070702245</v>
      </c>
      <c r="F2098" s="5">
        <f t="shared" si="97"/>
        <v>38733</v>
      </c>
      <c r="G2098" s="6">
        <f t="shared" ca="1" si="98"/>
        <v>4.9984635340191446</v>
      </c>
      <c r="H2098" s="6">
        <f t="shared" ca="1" si="96"/>
        <v>2.2520857975778075</v>
      </c>
    </row>
    <row r="2099" spans="1:8">
      <c r="A2099" s="5">
        <f>'iBoxx inputs'!A2103</f>
        <v>38734</v>
      </c>
      <c r="B2099" s="6">
        <f ca="1">OFFSET('iBoxx inputs'!B$6,MATCH($A2099,'iBoxx inputs'!$A$7:$A$4858,0),0)</f>
        <v>4.75072345309521</v>
      </c>
      <c r="C2099" s="6">
        <f ca="1">OFFSET('iBoxx inputs'!C$6,MATCH($A2099,'iBoxx inputs'!$A$7:$A$4858,0),0)</f>
        <v>5.0988552136873704</v>
      </c>
      <c r="D2099" s="6">
        <f ca="1">IFERROR(OFFSET('Bank of England inputs'!D$6,MATCH($A2099,'Bank of England inputs'!$A$7:$A$4920,0),0),D2098)</f>
        <v>2.7080450681952861</v>
      </c>
      <c r="F2099" s="5">
        <f t="shared" si="97"/>
        <v>38734</v>
      </c>
      <c r="G2099" s="6">
        <f t="shared" ca="1" si="98"/>
        <v>4.9247893333912902</v>
      </c>
      <c r="H2099" s="6">
        <f t="shared" ca="1" si="96"/>
        <v>2.1582966200205167</v>
      </c>
    </row>
    <row r="2100" spans="1:8">
      <c r="A2100" s="5">
        <f>'iBoxx inputs'!A2104</f>
        <v>38735</v>
      </c>
      <c r="B2100" s="6">
        <f ca="1">OFFSET('iBoxx inputs'!B$6,MATCH($A2100,'iBoxx inputs'!$A$7:$A$4858,0),0)</f>
        <v>4.7220750802664204</v>
      </c>
      <c r="C2100" s="6">
        <f ca="1">OFFSET('iBoxx inputs'!C$6,MATCH($A2100,'iBoxx inputs'!$A$7:$A$4858,0),0)</f>
        <v>5.0757595206626096</v>
      </c>
      <c r="D2100" s="6">
        <f ca="1">IFERROR(OFFSET('Bank of England inputs'!D$6,MATCH($A2100,'Bank of England inputs'!$A$7:$A$4920,0),0),D2099)</f>
        <v>2.7083127409310848</v>
      </c>
      <c r="F2100" s="5">
        <f t="shared" si="97"/>
        <v>38735</v>
      </c>
      <c r="G2100" s="6">
        <f t="shared" ca="1" si="98"/>
        <v>4.8989173004645146</v>
      </c>
      <c r="H2100" s="6">
        <f t="shared" ca="1" si="96"/>
        <v>2.1328405667211836</v>
      </c>
    </row>
    <row r="2101" spans="1:8">
      <c r="A2101" s="5">
        <f>'iBoxx inputs'!A2105</f>
        <v>38736</v>
      </c>
      <c r="B2101" s="6">
        <f ca="1">OFFSET('iBoxx inputs'!B$6,MATCH($A2101,'iBoxx inputs'!$A$7:$A$4858,0),0)</f>
        <v>4.7942557173977303</v>
      </c>
      <c r="C2101" s="6">
        <f ca="1">OFFSET('iBoxx inputs'!C$6,MATCH($A2101,'iBoxx inputs'!$A$7:$A$4858,0),0)</f>
        <v>5.1491642048020996</v>
      </c>
      <c r="D2101" s="6">
        <f ca="1">IFERROR(OFFSET('Bank of England inputs'!D$6,MATCH($A2101,'Bank of England inputs'!$A$7:$A$4920,0),0),D2100)</f>
        <v>2.6864197530864331</v>
      </c>
      <c r="F2101" s="5">
        <f t="shared" si="97"/>
        <v>38736</v>
      </c>
      <c r="G2101" s="6">
        <f t="shared" ca="1" si="98"/>
        <v>4.9717099610999149</v>
      </c>
      <c r="H2101" s="6">
        <f t="shared" ca="1" si="96"/>
        <v>2.225503833426612</v>
      </c>
    </row>
    <row r="2102" spans="1:8">
      <c r="A2102" s="5">
        <f>'iBoxx inputs'!A2106</f>
        <v>38737</v>
      </c>
      <c r="B2102" s="6">
        <f ca="1">OFFSET('iBoxx inputs'!B$6,MATCH($A2102,'iBoxx inputs'!$A$7:$A$4858,0),0)</f>
        <v>4.79493648441969</v>
      </c>
      <c r="C2102" s="6">
        <f ca="1">OFFSET('iBoxx inputs'!C$6,MATCH($A2102,'iBoxx inputs'!$A$7:$A$4858,0),0)</f>
        <v>5.1509973832013198</v>
      </c>
      <c r="D2102" s="6">
        <f ca="1">IFERROR(OFFSET('Bank of England inputs'!D$6,MATCH($A2102,'Bank of England inputs'!$A$7:$A$4920,0),0),D2101)</f>
        <v>2.6864197530864331</v>
      </c>
      <c r="F2102" s="5">
        <f t="shared" si="97"/>
        <v>38737</v>
      </c>
      <c r="G2102" s="6">
        <f t="shared" ca="1" si="98"/>
        <v>4.9729669338105049</v>
      </c>
      <c r="H2102" s="6">
        <f t="shared" ca="1" si="96"/>
        <v>2.2267279219805092</v>
      </c>
    </row>
    <row r="2103" spans="1:8">
      <c r="A2103" s="5">
        <f>'iBoxx inputs'!A2107</f>
        <v>38740</v>
      </c>
      <c r="B2103" s="6">
        <f ca="1">OFFSET('iBoxx inputs'!B$6,MATCH($A2103,'iBoxx inputs'!$A$7:$A$4858,0),0)</f>
        <v>4.7586016740669503</v>
      </c>
      <c r="C2103" s="6">
        <f ca="1">OFFSET('iBoxx inputs'!C$6,MATCH($A2103,'iBoxx inputs'!$A$7:$A$4858,0),0)</f>
        <v>5.1211901883607496</v>
      </c>
      <c r="D2103" s="6">
        <f ca="1">IFERROR(OFFSET('Bank of England inputs'!D$6,MATCH($A2103,'Bank of England inputs'!$A$7:$A$4920,0),0),D2102)</f>
        <v>2.6970954356846599</v>
      </c>
      <c r="F2103" s="5">
        <f t="shared" si="97"/>
        <v>38740</v>
      </c>
      <c r="G2103" s="6">
        <f t="shared" ca="1" si="98"/>
        <v>4.93989593121385</v>
      </c>
      <c r="H2103" s="6">
        <f t="shared" ca="1" si="96"/>
        <v>2.1838986643334612</v>
      </c>
    </row>
    <row r="2104" spans="1:8">
      <c r="A2104" s="5">
        <f>'iBoxx inputs'!A2108</f>
        <v>38741</v>
      </c>
      <c r="B2104" s="6">
        <f ca="1">OFFSET('iBoxx inputs'!B$6,MATCH($A2104,'iBoxx inputs'!$A$7:$A$4858,0),0)</f>
        <v>4.76541246661046</v>
      </c>
      <c r="C2104" s="6">
        <f ca="1">OFFSET('iBoxx inputs'!C$6,MATCH($A2104,'iBoxx inputs'!$A$7:$A$4858,0),0)</f>
        <v>5.1252750327557601</v>
      </c>
      <c r="D2104" s="6">
        <f ca="1">IFERROR(OFFSET('Bank of England inputs'!D$6,MATCH($A2104,'Bank of England inputs'!$A$7:$A$4920,0),0),D2103)</f>
        <v>2.7067074977773498</v>
      </c>
      <c r="F2104" s="5">
        <f t="shared" si="97"/>
        <v>38741</v>
      </c>
      <c r="G2104" s="6">
        <f t="shared" ca="1" si="98"/>
        <v>4.9453437496831096</v>
      </c>
      <c r="H2104" s="6">
        <f t="shared" ca="1" si="96"/>
        <v>2.1796397785940336</v>
      </c>
    </row>
    <row r="2105" spans="1:8">
      <c r="A2105" s="5">
        <f>'iBoxx inputs'!A2109</f>
        <v>38742</v>
      </c>
      <c r="B2105" s="6">
        <f ca="1">OFFSET('iBoxx inputs'!B$6,MATCH($A2105,'iBoxx inputs'!$A$7:$A$4858,0),0)</f>
        <v>4.8367565153406202</v>
      </c>
      <c r="C2105" s="6">
        <f ca="1">OFFSET('iBoxx inputs'!C$6,MATCH($A2105,'iBoxx inputs'!$A$7:$A$4858,0),0)</f>
        <v>5.1931480062121897</v>
      </c>
      <c r="D2105" s="6">
        <f ca="1">IFERROR(OFFSET('Bank of England inputs'!D$6,MATCH($A2105,'Bank of England inputs'!$A$7:$A$4920,0),0),D2104)</f>
        <v>2.7048371174728691</v>
      </c>
      <c r="F2105" s="5">
        <f t="shared" si="97"/>
        <v>38742</v>
      </c>
      <c r="G2105" s="6">
        <f t="shared" ca="1" si="98"/>
        <v>5.014952260776405</v>
      </c>
      <c r="H2105" s="6">
        <f t="shared" ca="1" si="96"/>
        <v>2.2492758940469759</v>
      </c>
    </row>
    <row r="2106" spans="1:8">
      <c r="A2106" s="5">
        <f>'iBoxx inputs'!A2110</f>
        <v>38743</v>
      </c>
      <c r="B2106" s="6">
        <f ca="1">OFFSET('iBoxx inputs'!B$6,MATCH($A2106,'iBoxx inputs'!$A$7:$A$4858,0),0)</f>
        <v>4.92214608739833</v>
      </c>
      <c r="C2106" s="6">
        <f ca="1">OFFSET('iBoxx inputs'!C$6,MATCH($A2106,'iBoxx inputs'!$A$7:$A$4858,0),0)</f>
        <v>5.2745591745509399</v>
      </c>
      <c r="D2106" s="6">
        <f ca="1">IFERROR(OFFSET('Bank of England inputs'!D$6,MATCH($A2106,'Bank of England inputs'!$A$7:$A$4920,0),0),D2105)</f>
        <v>2.713101815311747</v>
      </c>
      <c r="F2106" s="5">
        <f t="shared" si="97"/>
        <v>38743</v>
      </c>
      <c r="G2106" s="6">
        <f t="shared" ca="1" si="98"/>
        <v>5.0983526309746345</v>
      </c>
      <c r="H2106" s="6">
        <f t="shared" ca="1" si="96"/>
        <v>2.3222459194658596</v>
      </c>
    </row>
    <row r="2107" spans="1:8">
      <c r="A2107" s="5">
        <f>'iBoxx inputs'!A2111</f>
        <v>38744</v>
      </c>
      <c r="B2107" s="6">
        <f ca="1">OFFSET('iBoxx inputs'!B$6,MATCH($A2107,'iBoxx inputs'!$A$7:$A$4858,0),0)</f>
        <v>4.9564419637847097</v>
      </c>
      <c r="C2107" s="6">
        <f ca="1">OFFSET('iBoxx inputs'!C$6,MATCH($A2107,'iBoxx inputs'!$A$7:$A$4858,0),0)</f>
        <v>5.3063622759144602</v>
      </c>
      <c r="D2107" s="6">
        <f ca="1">IFERROR(OFFSET('Bank of England inputs'!D$6,MATCH($A2107,'Bank of England inputs'!$A$7:$A$4920,0),0),D2106)</f>
        <v>2.7226990233796933</v>
      </c>
      <c r="F2107" s="5">
        <f t="shared" si="97"/>
        <v>38744</v>
      </c>
      <c r="G2107" s="6">
        <f t="shared" ca="1" si="98"/>
        <v>5.1314021198495849</v>
      </c>
      <c r="H2107" s="6">
        <f t="shared" ca="1" si="96"/>
        <v>2.344859626324336</v>
      </c>
    </row>
    <row r="2108" spans="1:8">
      <c r="A2108" s="5">
        <f>'iBoxx inputs'!A2112</f>
        <v>38747</v>
      </c>
      <c r="B2108" s="6">
        <f ca="1">OFFSET('iBoxx inputs'!B$6,MATCH($A2108,'iBoxx inputs'!$A$7:$A$4858,0),0)</f>
        <v>4.9333724655416704</v>
      </c>
      <c r="C2108" s="6">
        <f ca="1">OFFSET('iBoxx inputs'!C$6,MATCH($A2108,'iBoxx inputs'!$A$7:$A$4858,0),0)</f>
        <v>5.2834970362102096</v>
      </c>
      <c r="D2108" s="6">
        <f ca="1">IFERROR(OFFSET('Bank of England inputs'!D$6,MATCH($A2108,'Bank of England inputs'!$A$7:$A$4920,0),0),D2107)</f>
        <v>2.7435112997137967</v>
      </c>
      <c r="F2108" s="5">
        <f t="shared" si="97"/>
        <v>38747</v>
      </c>
      <c r="G2108" s="6">
        <f t="shared" ca="1" si="98"/>
        <v>5.10843475087594</v>
      </c>
      <c r="H2108" s="6">
        <f t="shared" ca="1" si="96"/>
        <v>2.3017740208074233</v>
      </c>
    </row>
    <row r="2109" spans="1:8">
      <c r="A2109" s="5">
        <f>'iBoxx inputs'!A2113</f>
        <v>38748</v>
      </c>
      <c r="B2109" s="6">
        <f ca="1">OFFSET('iBoxx inputs'!B$6,MATCH($A2109,'iBoxx inputs'!$A$7:$A$4858,0),0)</f>
        <v>4.8921068121482598</v>
      </c>
      <c r="C2109" s="6">
        <f ca="1">OFFSET('iBoxx inputs'!C$6,MATCH($A2109,'iBoxx inputs'!$A$7:$A$4858,0),0)</f>
        <v>5.2449798485388897</v>
      </c>
      <c r="D2109" s="6">
        <f ca="1">IFERROR(OFFSET('Bank of England inputs'!D$6,MATCH($A2109,'Bank of England inputs'!$A$7:$A$4920,0),0),D2108)</f>
        <v>2.7341822130095617</v>
      </c>
      <c r="F2109" s="5">
        <f t="shared" si="97"/>
        <v>38748</v>
      </c>
      <c r="G2109" s="6">
        <f t="shared" ca="1" si="98"/>
        <v>5.0685433303435747</v>
      </c>
      <c r="H2109" s="6">
        <f t="shared" ca="1" si="96"/>
        <v>2.2722340968208021</v>
      </c>
    </row>
    <row r="2110" spans="1:8">
      <c r="A2110" s="5">
        <f>'iBoxx inputs'!A2114</f>
        <v>38749</v>
      </c>
      <c r="B2110" s="6">
        <f ca="1">OFFSET('iBoxx inputs'!B$6,MATCH($A2110,'iBoxx inputs'!$A$7:$A$4858,0),0)</f>
        <v>4.9273199302470303</v>
      </c>
      <c r="C2110" s="6">
        <f ca="1">OFFSET('iBoxx inputs'!C$6,MATCH($A2110,'iBoxx inputs'!$A$7:$A$4858,0),0)</f>
        <v>5.2827963574719696</v>
      </c>
      <c r="D2110" s="6">
        <f ca="1">IFERROR(OFFSET('Bank of England inputs'!D$6,MATCH($A2110,'Bank of England inputs'!$A$7:$A$4920,0),0),D2109)</f>
        <v>2.7331031080414236</v>
      </c>
      <c r="F2110" s="5">
        <f t="shared" si="97"/>
        <v>38749</v>
      </c>
      <c r="G2110" s="6">
        <f t="shared" ca="1" si="98"/>
        <v>5.1050581438595</v>
      </c>
      <c r="H2110" s="6">
        <f t="shared" ca="1" si="96"/>
        <v>2.308851737227835</v>
      </c>
    </row>
    <row r="2111" spans="1:8">
      <c r="A2111" s="5">
        <f>'iBoxx inputs'!A2115</f>
        <v>38750</v>
      </c>
      <c r="B2111" s="6">
        <f ca="1">OFFSET('iBoxx inputs'!B$6,MATCH($A2111,'iBoxx inputs'!$A$7:$A$4858,0),0)</f>
        <v>4.9487298748414004</v>
      </c>
      <c r="C2111" s="6">
        <f ca="1">OFFSET('iBoxx inputs'!C$6,MATCH($A2111,'iBoxx inputs'!$A$7:$A$4858,0),0)</f>
        <v>5.3006282609726396</v>
      </c>
      <c r="D2111" s="6">
        <f ca="1">IFERROR(OFFSET('Bank of England inputs'!D$6,MATCH($A2111,'Bank of England inputs'!$A$7:$A$4920,0),0),D2110)</f>
        <v>2.732563874913696</v>
      </c>
      <c r="F2111" s="5">
        <f t="shared" si="97"/>
        <v>38750</v>
      </c>
      <c r="G2111" s="6">
        <f t="shared" ca="1" si="98"/>
        <v>5.12467906790702</v>
      </c>
      <c r="H2111" s="6">
        <f t="shared" ca="1" si="96"/>
        <v>2.328487777162791</v>
      </c>
    </row>
    <row r="2112" spans="1:8">
      <c r="A2112" s="5">
        <f>'iBoxx inputs'!A2116</f>
        <v>38751</v>
      </c>
      <c r="B2112" s="6">
        <f ca="1">OFFSET('iBoxx inputs'!B$6,MATCH($A2112,'iBoxx inputs'!$A$7:$A$4858,0),0)</f>
        <v>4.9310941715632897</v>
      </c>
      <c r="C2112" s="6">
        <f ca="1">OFFSET('iBoxx inputs'!C$6,MATCH($A2112,'iBoxx inputs'!$A$7:$A$4858,0),0)</f>
        <v>5.2818982982067801</v>
      </c>
      <c r="D2112" s="6">
        <f ca="1">IFERROR(OFFSET('Bank of England inputs'!D$6,MATCH($A2112,'Bank of England inputs'!$A$7:$A$4920,0),0),D2111)</f>
        <v>2.7533800453962032</v>
      </c>
      <c r="F2112" s="5">
        <f t="shared" si="97"/>
        <v>38751</v>
      </c>
      <c r="G2112" s="6">
        <f t="shared" ca="1" si="98"/>
        <v>5.1064962348850349</v>
      </c>
      <c r="H2112" s="6">
        <f t="shared" ca="1" si="96"/>
        <v>2.2900620772272839</v>
      </c>
    </row>
    <row r="2113" spans="1:8">
      <c r="A2113" s="5">
        <f>'iBoxx inputs'!A2117</f>
        <v>38754</v>
      </c>
      <c r="B2113" s="6">
        <f ca="1">OFFSET('iBoxx inputs'!B$6,MATCH($A2113,'iBoxx inputs'!$A$7:$A$4858,0),0)</f>
        <v>4.9401230621983503</v>
      </c>
      <c r="C2113" s="6">
        <f ca="1">OFFSET('iBoxx inputs'!C$6,MATCH($A2113,'iBoxx inputs'!$A$7:$A$4858,0),0)</f>
        <v>5.2902694240832302</v>
      </c>
      <c r="D2113" s="6">
        <f ca="1">IFERROR(OFFSET('Bank of England inputs'!D$6,MATCH($A2113,'Bank of England inputs'!$A$7:$A$4920,0),0),D2112)</f>
        <v>2.7328334648776487</v>
      </c>
      <c r="F2113" s="5">
        <f t="shared" si="97"/>
        <v>38754</v>
      </c>
      <c r="G2113" s="6">
        <f t="shared" ca="1" si="98"/>
        <v>5.1151962431407902</v>
      </c>
      <c r="H2113" s="6">
        <f t="shared" ca="1" si="96"/>
        <v>2.3189886795808246</v>
      </c>
    </row>
    <row r="2114" spans="1:8">
      <c r="A2114" s="5">
        <f>'iBoxx inputs'!A2118</f>
        <v>38755</v>
      </c>
      <c r="B2114" s="6">
        <f ca="1">OFFSET('iBoxx inputs'!B$6,MATCH($A2114,'iBoxx inputs'!$A$7:$A$4858,0),0)</f>
        <v>4.9829122471387004</v>
      </c>
      <c r="C2114" s="6">
        <f ca="1">OFFSET('iBoxx inputs'!C$6,MATCH($A2114,'iBoxx inputs'!$A$7:$A$4858,0),0)</f>
        <v>5.3311220595270301</v>
      </c>
      <c r="D2114" s="6">
        <f ca="1">IFERROR(OFFSET('Bank of England inputs'!D$6,MATCH($A2114,'Bank of England inputs'!$A$7:$A$4920,0),0),D2113)</f>
        <v>2.7322943381337561</v>
      </c>
      <c r="F2114" s="5">
        <f t="shared" si="97"/>
        <v>38755</v>
      </c>
      <c r="G2114" s="6">
        <f t="shared" ca="1" si="98"/>
        <v>5.1570171533328653</v>
      </c>
      <c r="H2114" s="6">
        <f t="shared" ca="1" si="96"/>
        <v>2.3602342679297506</v>
      </c>
    </row>
    <row r="2115" spans="1:8">
      <c r="A2115" s="5">
        <f>'iBoxx inputs'!A2119</f>
        <v>38756</v>
      </c>
      <c r="B2115" s="6">
        <f ca="1">OFFSET('iBoxx inputs'!B$6,MATCH($A2115,'iBoxx inputs'!$A$7:$A$4858,0),0)</f>
        <v>4.9866667953774098</v>
      </c>
      <c r="C2115" s="6">
        <f ca="1">OFFSET('iBoxx inputs'!C$6,MATCH($A2115,'iBoxx inputs'!$A$7:$A$4858,0),0)</f>
        <v>5.3549870506359003</v>
      </c>
      <c r="D2115" s="6">
        <f ca="1">IFERROR(OFFSET('Bank of England inputs'!D$6,MATCH($A2115,'Bank of England inputs'!$A$7:$A$4920,0),0),D2114)</f>
        <v>2.7424287264476765</v>
      </c>
      <c r="F2115" s="5">
        <f t="shared" si="97"/>
        <v>38756</v>
      </c>
      <c r="G2115" s="6">
        <f t="shared" ca="1" si="98"/>
        <v>5.170826923006655</v>
      </c>
      <c r="H2115" s="6">
        <f t="shared" ref="H2115:H2178" ca="1" si="99">((1+G2115/100)/(1+D2115/100)-1)*100</f>
        <v>2.3635787343752712</v>
      </c>
    </row>
    <row r="2116" spans="1:8">
      <c r="A2116" s="5">
        <f>'iBoxx inputs'!A2120</f>
        <v>38757</v>
      </c>
      <c r="B2116" s="6">
        <f ca="1">OFFSET('iBoxx inputs'!B$6,MATCH($A2116,'iBoxx inputs'!$A$7:$A$4858,0),0)</f>
        <v>4.9316247982434902</v>
      </c>
      <c r="C2116" s="6">
        <f ca="1">OFFSET('iBoxx inputs'!C$6,MATCH($A2116,'iBoxx inputs'!$A$7:$A$4858,0),0)</f>
        <v>5.3136724528178503</v>
      </c>
      <c r="D2116" s="6">
        <f ca="1">IFERROR(OFFSET('Bank of England inputs'!D$6,MATCH($A2116,'Bank of England inputs'!$A$7:$A$4920,0),0),D2115)</f>
        <v>2.7539236008291113</v>
      </c>
      <c r="F2116" s="5">
        <f t="shared" ref="F2116:F2179" si="100">A2116</f>
        <v>38757</v>
      </c>
      <c r="G2116" s="6">
        <f t="shared" ref="G2116:G2179" ca="1" si="101">(B2116+C2116)/2</f>
        <v>5.1226486255306707</v>
      </c>
      <c r="H2116" s="6">
        <f t="shared" ca="1" si="99"/>
        <v>2.3052404635207857</v>
      </c>
    </row>
    <row r="2117" spans="1:8">
      <c r="A2117" s="5">
        <f>'iBoxx inputs'!A2121</f>
        <v>38758</v>
      </c>
      <c r="B2117" s="6">
        <f ca="1">OFFSET('iBoxx inputs'!B$6,MATCH($A2117,'iBoxx inputs'!$A$7:$A$4858,0),0)</f>
        <v>4.9034333705949598</v>
      </c>
      <c r="C2117" s="6">
        <f ca="1">OFFSET('iBoxx inputs'!C$6,MATCH($A2117,'iBoxx inputs'!$A$7:$A$4858,0),0)</f>
        <v>5.2831661730040702</v>
      </c>
      <c r="D2117" s="6">
        <f ca="1">IFERROR(OFFSET('Bank of England inputs'!D$6,MATCH($A2117,'Bank of England inputs'!$A$7:$A$4920,0),0),D2116)</f>
        <v>2.7544673709152034</v>
      </c>
      <c r="F2117" s="5">
        <f t="shared" si="100"/>
        <v>38758</v>
      </c>
      <c r="G2117" s="6">
        <f t="shared" ca="1" si="101"/>
        <v>5.093299771799515</v>
      </c>
      <c r="H2117" s="6">
        <f t="shared" ca="1" si="99"/>
        <v>2.2761369512449114</v>
      </c>
    </row>
    <row r="2118" spans="1:8">
      <c r="A2118" s="5">
        <f>'iBoxx inputs'!A2122</f>
        <v>38761</v>
      </c>
      <c r="B2118" s="6">
        <f ca="1">OFFSET('iBoxx inputs'!B$6,MATCH($A2118,'iBoxx inputs'!$A$7:$A$4858,0),0)</f>
        <v>4.9597972323030497</v>
      </c>
      <c r="C2118" s="6">
        <f ca="1">OFFSET('iBoxx inputs'!C$6,MATCH($A2118,'iBoxx inputs'!$A$7:$A$4858,0),0)</f>
        <v>5.3437138393122403</v>
      </c>
      <c r="D2118" s="6">
        <f ca="1">IFERROR(OFFSET('Bank of England inputs'!D$6,MATCH($A2118,'Bank of England inputs'!$A$7:$A$4920,0),0),D2117)</f>
        <v>2.7429699062653912</v>
      </c>
      <c r="F2118" s="5">
        <f t="shared" si="100"/>
        <v>38761</v>
      </c>
      <c r="G2118" s="6">
        <f t="shared" ca="1" si="101"/>
        <v>5.151755535807645</v>
      </c>
      <c r="H2118" s="6">
        <f t="shared" ca="1" si="99"/>
        <v>2.3444773221368287</v>
      </c>
    </row>
    <row r="2119" spans="1:8">
      <c r="A2119" s="5">
        <f>'iBoxx inputs'!A2123</f>
        <v>38762</v>
      </c>
      <c r="B2119" s="6">
        <f ca="1">OFFSET('iBoxx inputs'!B$6,MATCH($A2119,'iBoxx inputs'!$A$7:$A$4858,0),0)</f>
        <v>4.9475319732964103</v>
      </c>
      <c r="C2119" s="6">
        <f ca="1">OFFSET('iBoxx inputs'!C$6,MATCH($A2119,'iBoxx inputs'!$A$7:$A$4858,0),0)</f>
        <v>5.3254106658659301</v>
      </c>
      <c r="D2119" s="6">
        <f ca="1">IFERROR(OFFSET('Bank of England inputs'!D$6,MATCH($A2119,'Bank of England inputs'!$A$7:$A$4920,0),0),D2118)</f>
        <v>2.733642554031368</v>
      </c>
      <c r="F2119" s="5">
        <f t="shared" si="100"/>
        <v>38762</v>
      </c>
      <c r="G2119" s="6">
        <f t="shared" ca="1" si="101"/>
        <v>5.1364713195811706</v>
      </c>
      <c r="H2119" s="6">
        <f t="shared" ca="1" si="99"/>
        <v>2.3388918233733014</v>
      </c>
    </row>
    <row r="2120" spans="1:8">
      <c r="A2120" s="5">
        <f>'iBoxx inputs'!A2124</f>
        <v>38763</v>
      </c>
      <c r="B2120" s="6">
        <f ca="1">OFFSET('iBoxx inputs'!B$6,MATCH($A2120,'iBoxx inputs'!$A$7:$A$4858,0),0)</f>
        <v>4.9755118378673604</v>
      </c>
      <c r="C2120" s="6">
        <f ca="1">OFFSET('iBoxx inputs'!C$6,MATCH($A2120,'iBoxx inputs'!$A$7:$A$4858,0),0)</f>
        <v>5.35169254898228</v>
      </c>
      <c r="D2120" s="6">
        <f ca="1">IFERROR(OFFSET('Bank of England inputs'!D$6,MATCH($A2120,'Bank of England inputs'!$A$7:$A$4920,0),0),D2119)</f>
        <v>2.7226990233796933</v>
      </c>
      <c r="F2120" s="5">
        <f t="shared" si="100"/>
        <v>38763</v>
      </c>
      <c r="G2120" s="6">
        <f t="shared" ca="1" si="101"/>
        <v>5.1636021934248202</v>
      </c>
      <c r="H2120" s="6">
        <f t="shared" ca="1" si="99"/>
        <v>2.3762062263274153</v>
      </c>
    </row>
    <row r="2121" spans="1:8">
      <c r="A2121" s="5">
        <f>'iBoxx inputs'!A2125</f>
        <v>38764</v>
      </c>
      <c r="B2121" s="6">
        <f ca="1">OFFSET('iBoxx inputs'!B$6,MATCH($A2121,'iBoxx inputs'!$A$7:$A$4858,0),0)</f>
        <v>4.9539896254476501</v>
      </c>
      <c r="C2121" s="6">
        <f ca="1">OFFSET('iBoxx inputs'!C$6,MATCH($A2121,'iBoxx inputs'!$A$7:$A$4858,0),0)</f>
        <v>5.3303734157282996</v>
      </c>
      <c r="D2121" s="6">
        <f ca="1">IFERROR(OFFSET('Bank of England inputs'!D$6,MATCH($A2121,'Bank of England inputs'!$A$7:$A$4920,0),0),D2120)</f>
        <v>2.7035027133694989</v>
      </c>
      <c r="F2121" s="5">
        <f t="shared" si="100"/>
        <v>38764</v>
      </c>
      <c r="G2121" s="6">
        <f t="shared" ca="1" si="101"/>
        <v>5.1421815205879753</v>
      </c>
      <c r="H2121" s="6">
        <f t="shared" ca="1" si="99"/>
        <v>2.374484552902234</v>
      </c>
    </row>
    <row r="2122" spans="1:8">
      <c r="A2122" s="5">
        <f>'iBoxx inputs'!A2126</f>
        <v>38765</v>
      </c>
      <c r="B2122" s="6">
        <f ca="1">OFFSET('iBoxx inputs'!B$6,MATCH($A2122,'iBoxx inputs'!$A$7:$A$4858,0),0)</f>
        <v>4.9197305724249096</v>
      </c>
      <c r="C2122" s="6">
        <f ca="1">OFFSET('iBoxx inputs'!C$6,MATCH($A2122,'iBoxx inputs'!$A$7:$A$4858,0),0)</f>
        <v>5.2880874627174403</v>
      </c>
      <c r="D2122" s="6">
        <f ca="1">IFERROR(OFFSET('Bank of England inputs'!D$6,MATCH($A2122,'Bank of England inputs'!$A$7:$A$4920,0),0),D2121)</f>
        <v>2.6944334780892198</v>
      </c>
      <c r="F2122" s="5">
        <f t="shared" si="100"/>
        <v>38765</v>
      </c>
      <c r="G2122" s="6">
        <f t="shared" ca="1" si="101"/>
        <v>5.1039090175711745</v>
      </c>
      <c r="H2122" s="6">
        <f t="shared" ca="1" si="99"/>
        <v>2.3462572000030102</v>
      </c>
    </row>
    <row r="2123" spans="1:8">
      <c r="A2123" s="5">
        <f>'iBoxx inputs'!A2127</f>
        <v>38768</v>
      </c>
      <c r="B2123" s="6">
        <f ca="1">OFFSET('iBoxx inputs'!B$6,MATCH($A2123,'iBoxx inputs'!$A$7:$A$4858,0),0)</f>
        <v>4.9033538626773199</v>
      </c>
      <c r="C2123" s="6">
        <f ca="1">OFFSET('iBoxx inputs'!C$6,MATCH($A2123,'iBoxx inputs'!$A$7:$A$4858,0),0)</f>
        <v>5.2684913574309302</v>
      </c>
      <c r="D2123" s="6">
        <f ca="1">IFERROR(OFFSET('Bank of England inputs'!D$6,MATCH($A2123,'Bank of England inputs'!$A$7:$A$4920,0),0),D2122)</f>
        <v>2.7149767992891816</v>
      </c>
      <c r="F2123" s="5">
        <f t="shared" si="100"/>
        <v>38768</v>
      </c>
      <c r="G2123" s="6">
        <f t="shared" ca="1" si="101"/>
        <v>5.0859226100541246</v>
      </c>
      <c r="H2123" s="6">
        <f t="shared" ca="1" si="99"/>
        <v>2.3082766356437912</v>
      </c>
    </row>
    <row r="2124" spans="1:8">
      <c r="A2124" s="5">
        <f>'iBoxx inputs'!A2128</f>
        <v>38769</v>
      </c>
      <c r="B2124" s="6">
        <f ca="1">OFFSET('iBoxx inputs'!B$6,MATCH($A2124,'iBoxx inputs'!$A$7:$A$4858,0),0)</f>
        <v>4.9205800644313804</v>
      </c>
      <c r="C2124" s="6">
        <f ca="1">OFFSET('iBoxx inputs'!C$6,MATCH($A2124,'iBoxx inputs'!$A$7:$A$4858,0),0)</f>
        <v>5.2804357917273403</v>
      </c>
      <c r="D2124" s="6">
        <f ca="1">IFERROR(OFFSET('Bank of England inputs'!D$6,MATCH($A2124,'Bank of England inputs'!$A$7:$A$4920,0),0),D2123)</f>
        <v>2.714708785784814</v>
      </c>
      <c r="F2124" s="5">
        <f t="shared" si="100"/>
        <v>38769</v>
      </c>
      <c r="G2124" s="6">
        <f t="shared" ca="1" si="101"/>
        <v>5.1005079280793604</v>
      </c>
      <c r="H2124" s="6">
        <f t="shared" ca="1" si="99"/>
        <v>2.3227434225318477</v>
      </c>
    </row>
    <row r="2125" spans="1:8">
      <c r="A2125" s="5">
        <f>'iBoxx inputs'!A2129</f>
        <v>38770</v>
      </c>
      <c r="B2125" s="6">
        <f ca="1">OFFSET('iBoxx inputs'!B$6,MATCH($A2125,'iBoxx inputs'!$A$7:$A$4858,0),0)</f>
        <v>4.89567582243932</v>
      </c>
      <c r="C2125" s="6">
        <f ca="1">OFFSET('iBoxx inputs'!C$6,MATCH($A2125,'iBoxx inputs'!$A$7:$A$4858,0),0)</f>
        <v>5.2547744570394999</v>
      </c>
      <c r="D2125" s="6">
        <f ca="1">IFERROR(OFFSET('Bank of England inputs'!D$6,MATCH($A2125,'Bank of England inputs'!$A$7:$A$4920,0),0),D2124)</f>
        <v>2.7659784648819574</v>
      </c>
      <c r="F2125" s="5">
        <f t="shared" si="100"/>
        <v>38770</v>
      </c>
      <c r="G2125" s="6">
        <f t="shared" ca="1" si="101"/>
        <v>5.0752251397394099</v>
      </c>
      <c r="H2125" s="6">
        <f t="shared" ca="1" si="99"/>
        <v>2.2470925780623041</v>
      </c>
    </row>
    <row r="2126" spans="1:8">
      <c r="A2126" s="5">
        <f>'iBoxx inputs'!A2130</f>
        <v>38771</v>
      </c>
      <c r="B2126" s="6">
        <f ca="1">OFFSET('iBoxx inputs'!B$6,MATCH($A2126,'iBoxx inputs'!$A$7:$A$4858,0),0)</f>
        <v>4.9167926501391497</v>
      </c>
      <c r="C2126" s="6">
        <f ca="1">OFFSET('iBoxx inputs'!C$6,MATCH($A2126,'iBoxx inputs'!$A$7:$A$4858,0),0)</f>
        <v>5.2690014185729099</v>
      </c>
      <c r="D2126" s="6">
        <f ca="1">IFERROR(OFFSET('Bank of England inputs'!D$6,MATCH($A2126,'Bank of England inputs'!$A$7:$A$4920,0),0),D2125)</f>
        <v>2.7654320987654302</v>
      </c>
      <c r="F2126" s="5">
        <f t="shared" si="100"/>
        <v>38771</v>
      </c>
      <c r="G2126" s="6">
        <f t="shared" ca="1" si="101"/>
        <v>5.0928970343560298</v>
      </c>
      <c r="H2126" s="6">
        <f t="shared" ca="1" si="99"/>
        <v>2.2648325298274763</v>
      </c>
    </row>
    <row r="2127" spans="1:8">
      <c r="A2127" s="5">
        <f>'iBoxx inputs'!A2131</f>
        <v>38772</v>
      </c>
      <c r="B2127" s="6">
        <f ca="1">OFFSET('iBoxx inputs'!B$6,MATCH($A2127,'iBoxx inputs'!$A$7:$A$4858,0),0)</f>
        <v>4.9484828840125097</v>
      </c>
      <c r="C2127" s="6">
        <f ca="1">OFFSET('iBoxx inputs'!C$6,MATCH($A2127,'iBoxx inputs'!$A$7:$A$4858,0),0)</f>
        <v>5.2774541805413699</v>
      </c>
      <c r="D2127" s="6">
        <f ca="1">IFERROR(OFFSET('Bank of England inputs'!D$6,MATCH($A2127,'Bank of England inputs'!$A$7:$A$4920,0),0),D2126)</f>
        <v>2.7742126567282144</v>
      </c>
      <c r="F2127" s="5">
        <f t="shared" si="100"/>
        <v>38772</v>
      </c>
      <c r="G2127" s="6">
        <f t="shared" ca="1" si="101"/>
        <v>5.1129685322769394</v>
      </c>
      <c r="H2127" s="6">
        <f t="shared" ca="1" si="99"/>
        <v>2.2756251934133553</v>
      </c>
    </row>
    <row r="2128" spans="1:8">
      <c r="A2128" s="5">
        <f>'iBoxx inputs'!A2132</f>
        <v>38775</v>
      </c>
      <c r="B2128" s="6">
        <f ca="1">OFFSET('iBoxx inputs'!B$6,MATCH($A2128,'iBoxx inputs'!$A$7:$A$4858,0),0)</f>
        <v>5.0005729015574696</v>
      </c>
      <c r="C2128" s="6">
        <f ca="1">OFFSET('iBoxx inputs'!C$6,MATCH($A2128,'iBoxx inputs'!$A$7:$A$4858,0),0)</f>
        <v>5.32704889458648</v>
      </c>
      <c r="D2128" s="6">
        <f ca="1">IFERROR(OFFSET('Bank of England inputs'!D$6,MATCH($A2128,'Bank of England inputs'!$A$7:$A$4920,0),0),D2127)</f>
        <v>2.7728438918492193</v>
      </c>
      <c r="F2128" s="5">
        <f t="shared" si="100"/>
        <v>38775</v>
      </c>
      <c r="G2128" s="6">
        <f t="shared" ca="1" si="101"/>
        <v>5.1638108980719748</v>
      </c>
      <c r="H2128" s="6">
        <f t="shared" ca="1" si="99"/>
        <v>2.32645795881532</v>
      </c>
    </row>
    <row r="2129" spans="1:8">
      <c r="A2129" s="5">
        <f>'iBoxx inputs'!A2133</f>
        <v>38776</v>
      </c>
      <c r="B2129" s="6">
        <f ca="1">OFFSET('iBoxx inputs'!B$6,MATCH($A2129,'iBoxx inputs'!$A$7:$A$4858,0),0)</f>
        <v>4.9659558247331299</v>
      </c>
      <c r="C2129" s="6">
        <f ca="1">OFFSET('iBoxx inputs'!C$6,MATCH($A2129,'iBoxx inputs'!$A$7:$A$4858,0),0)</f>
        <v>5.29208297385268</v>
      </c>
      <c r="D2129" s="6">
        <f ca="1">IFERROR(OFFSET('Bank of England inputs'!D$6,MATCH($A2129,'Bank of England inputs'!$A$7:$A$4920,0),0),D2128)</f>
        <v>2.7838104639684058</v>
      </c>
      <c r="F2129" s="5">
        <f t="shared" si="100"/>
        <v>38776</v>
      </c>
      <c r="G2129" s="6">
        <f t="shared" ca="1" si="101"/>
        <v>5.129019399292905</v>
      </c>
      <c r="H2129" s="6">
        <f t="shared" ca="1" si="99"/>
        <v>2.2816909829847631</v>
      </c>
    </row>
    <row r="2130" spans="1:8">
      <c r="A2130" s="5">
        <f>'iBoxx inputs'!A2134</f>
        <v>38777</v>
      </c>
      <c r="B2130" s="6">
        <f ca="1">OFFSET('iBoxx inputs'!B$6,MATCH($A2130,'iBoxx inputs'!$A$7:$A$4858,0),0)</f>
        <v>4.9386876215723898</v>
      </c>
      <c r="C2130" s="6">
        <f ca="1">OFFSET('iBoxx inputs'!C$6,MATCH($A2130,'iBoxx inputs'!$A$7:$A$4858,0),0)</f>
        <v>5.3273701826548496</v>
      </c>
      <c r="D2130" s="6">
        <f ca="1">IFERROR(OFFSET('Bank of England inputs'!D$6,MATCH($A2130,'Bank of England inputs'!$A$7:$A$4920,0),0),D2129)</f>
        <v>2.7843601895734649</v>
      </c>
      <c r="F2130" s="5">
        <f t="shared" si="100"/>
        <v>38777</v>
      </c>
      <c r="G2130" s="6">
        <f t="shared" ca="1" si="101"/>
        <v>5.1330289021136197</v>
      </c>
      <c r="H2130" s="6">
        <f t="shared" ca="1" si="99"/>
        <v>2.2850448338719298</v>
      </c>
    </row>
    <row r="2131" spans="1:8">
      <c r="A2131" s="5">
        <f>'iBoxx inputs'!A2135</f>
        <v>38778</v>
      </c>
      <c r="B2131" s="6">
        <f ca="1">OFFSET('iBoxx inputs'!B$6,MATCH($A2131,'iBoxx inputs'!$A$7:$A$4858,0),0)</f>
        <v>4.9870709992466402</v>
      </c>
      <c r="C2131" s="6">
        <f ca="1">OFFSET('iBoxx inputs'!C$6,MATCH($A2131,'iBoxx inputs'!$A$7:$A$4858,0),0)</f>
        <v>5.3759490971855701</v>
      </c>
      <c r="D2131" s="6">
        <f ca="1">IFERROR(OFFSET('Bank of England inputs'!D$6,MATCH($A2131,'Bank of England inputs'!$A$7:$A$4920,0),0),D2130)</f>
        <v>2.7827116637063387</v>
      </c>
      <c r="F2131" s="5">
        <f t="shared" si="100"/>
        <v>38778</v>
      </c>
      <c r="G2131" s="6">
        <f t="shared" ca="1" si="101"/>
        <v>5.1815100482161052</v>
      </c>
      <c r="H2131" s="6">
        <f t="shared" ca="1" si="99"/>
        <v>2.3338539582010265</v>
      </c>
    </row>
    <row r="2132" spans="1:8">
      <c r="A2132" s="5">
        <f>'iBoxx inputs'!A2136</f>
        <v>38779</v>
      </c>
      <c r="B2132" s="6">
        <f ca="1">OFFSET('iBoxx inputs'!B$6,MATCH($A2132,'iBoxx inputs'!$A$7:$A$4858,0),0)</f>
        <v>5.0032056824036504</v>
      </c>
      <c r="C2132" s="6">
        <f ca="1">OFFSET('iBoxx inputs'!C$6,MATCH($A2132,'iBoxx inputs'!$A$7:$A$4858,0),0)</f>
        <v>5.3999207930300503</v>
      </c>
      <c r="D2132" s="6">
        <f ca="1">IFERROR(OFFSET('Bank of England inputs'!D$6,MATCH($A2132,'Bank of England inputs'!$A$7:$A$4920,0),0),D2131)</f>
        <v>2.7920284135753759</v>
      </c>
      <c r="F2132" s="5">
        <f t="shared" si="100"/>
        <v>38779</v>
      </c>
      <c r="G2132" s="6">
        <f t="shared" ca="1" si="101"/>
        <v>5.2015632377168508</v>
      </c>
      <c r="H2132" s="6">
        <f t="shared" ca="1" si="99"/>
        <v>2.3440872422975323</v>
      </c>
    </row>
    <row r="2133" spans="1:8">
      <c r="A2133" s="5">
        <f>'iBoxx inputs'!A2137</f>
        <v>38782</v>
      </c>
      <c r="B2133" s="6">
        <f ca="1">OFFSET('iBoxx inputs'!B$6,MATCH($A2133,'iBoxx inputs'!$A$7:$A$4858,0),0)</f>
        <v>5.0069210970488296</v>
      </c>
      <c r="C2133" s="6">
        <f ca="1">OFFSET('iBoxx inputs'!C$6,MATCH($A2133,'iBoxx inputs'!$A$7:$A$4858,0),0)</f>
        <v>5.3991525041157002</v>
      </c>
      <c r="D2133" s="6">
        <f ca="1">IFERROR(OFFSET('Bank of England inputs'!D$6,MATCH($A2133,'Bank of England inputs'!$A$7:$A$4920,0),0),D2132)</f>
        <v>2.7920284135753759</v>
      </c>
      <c r="F2133" s="5">
        <f t="shared" si="100"/>
        <v>38782</v>
      </c>
      <c r="G2133" s="6">
        <f t="shared" ca="1" si="101"/>
        <v>5.2030368005822645</v>
      </c>
      <c r="H2133" s="6">
        <f t="shared" ca="1" si="99"/>
        <v>2.3455207803725786</v>
      </c>
    </row>
    <row r="2134" spans="1:8">
      <c r="A2134" s="5">
        <f>'iBoxx inputs'!A2138</f>
        <v>38783</v>
      </c>
      <c r="B2134" s="6">
        <f ca="1">OFFSET('iBoxx inputs'!B$6,MATCH($A2134,'iBoxx inputs'!$A$7:$A$4858,0),0)</f>
        <v>5.0126001830474696</v>
      </c>
      <c r="C2134" s="6">
        <f ca="1">OFFSET('iBoxx inputs'!C$6,MATCH($A2134,'iBoxx inputs'!$A$7:$A$4858,0),0)</f>
        <v>5.40349825875143</v>
      </c>
      <c r="D2134" s="6">
        <f ca="1">IFERROR(OFFSET('Bank of England inputs'!D$6,MATCH($A2134,'Bank of England inputs'!$A$7:$A$4920,0),0),D2133)</f>
        <v>2.7920284135753759</v>
      </c>
      <c r="F2134" s="5">
        <f t="shared" si="100"/>
        <v>38783</v>
      </c>
      <c r="G2134" s="6">
        <f t="shared" ca="1" si="101"/>
        <v>5.2080492208994498</v>
      </c>
      <c r="H2134" s="6">
        <f t="shared" ca="1" si="99"/>
        <v>2.3503970537515073</v>
      </c>
    </row>
    <row r="2135" spans="1:8">
      <c r="A2135" s="5">
        <f>'iBoxx inputs'!A2139</f>
        <v>38784</v>
      </c>
      <c r="B2135" s="6">
        <f ca="1">OFFSET('iBoxx inputs'!B$6,MATCH($A2135,'iBoxx inputs'!$A$7:$A$4858,0),0)</f>
        <v>5.0568873750430399</v>
      </c>
      <c r="C2135" s="6">
        <f ca="1">OFFSET('iBoxx inputs'!C$6,MATCH($A2135,'iBoxx inputs'!$A$7:$A$4858,0),0)</f>
        <v>5.44255682643045</v>
      </c>
      <c r="D2135" s="6">
        <f ca="1">IFERROR(OFFSET('Bank of England inputs'!D$6,MATCH($A2135,'Bank of England inputs'!$A$7:$A$4920,0),0),D2134)</f>
        <v>2.7912022881940945</v>
      </c>
      <c r="F2135" s="5">
        <f t="shared" si="100"/>
        <v>38784</v>
      </c>
      <c r="G2135" s="6">
        <f t="shared" ca="1" si="101"/>
        <v>5.2497221007367454</v>
      </c>
      <c r="H2135" s="6">
        <f t="shared" ca="1" si="99"/>
        <v>2.3917609268249818</v>
      </c>
    </row>
    <row r="2136" spans="1:8">
      <c r="A2136" s="5">
        <f>'iBoxx inputs'!A2140</f>
        <v>38785</v>
      </c>
      <c r="B2136" s="6">
        <f ca="1">OFFSET('iBoxx inputs'!B$6,MATCH($A2136,'iBoxx inputs'!$A$7:$A$4858,0),0)</f>
        <v>5.0983083292108899</v>
      </c>
      <c r="C2136" s="6">
        <f ca="1">OFFSET('iBoxx inputs'!C$6,MATCH($A2136,'iBoxx inputs'!$A$7:$A$4858,0),0)</f>
        <v>5.4778108059044701</v>
      </c>
      <c r="D2136" s="6">
        <f ca="1">IFERROR(OFFSET('Bank of England inputs'!D$6,MATCH($A2136,'Bank of England inputs'!$A$7:$A$4920,0),0),D2135)</f>
        <v>2.8005127699437971</v>
      </c>
      <c r="F2136" s="5">
        <f t="shared" si="100"/>
        <v>38785</v>
      </c>
      <c r="G2136" s="6">
        <f t="shared" ca="1" si="101"/>
        <v>5.2880595675576796</v>
      </c>
      <c r="H2136" s="6">
        <f t="shared" ca="1" si="99"/>
        <v>2.4197805347340617</v>
      </c>
    </row>
    <row r="2137" spans="1:8">
      <c r="A2137" s="5">
        <f>'iBoxx inputs'!A2141</f>
        <v>38786</v>
      </c>
      <c r="B2137" s="6">
        <f ca="1">OFFSET('iBoxx inputs'!B$6,MATCH($A2137,'iBoxx inputs'!$A$7:$A$4858,0),0)</f>
        <v>5.1331268773784702</v>
      </c>
      <c r="C2137" s="6">
        <f ca="1">OFFSET('iBoxx inputs'!C$6,MATCH($A2137,'iBoxx inputs'!$A$7:$A$4858,0),0)</f>
        <v>5.5136621477573202</v>
      </c>
      <c r="D2137" s="6">
        <f ca="1">IFERROR(OFFSET('Bank of England inputs'!D$6,MATCH($A2137,'Bank of England inputs'!$A$7:$A$4920,0),0),D2136)</f>
        <v>2.8095425867507906</v>
      </c>
      <c r="F2137" s="5">
        <f t="shared" si="100"/>
        <v>38786</v>
      </c>
      <c r="G2137" s="6">
        <f t="shared" ca="1" si="101"/>
        <v>5.3233945125678952</v>
      </c>
      <c r="H2137" s="6">
        <f t="shared" ca="1" si="99"/>
        <v>2.4451542751451338</v>
      </c>
    </row>
    <row r="2138" spans="1:8">
      <c r="A2138" s="5">
        <f>'iBoxx inputs'!A2142</f>
        <v>38789</v>
      </c>
      <c r="B2138" s="6">
        <f ca="1">OFFSET('iBoxx inputs'!B$6,MATCH($A2138,'iBoxx inputs'!$A$7:$A$4858,0),0)</f>
        <v>5.1285747903852199</v>
      </c>
      <c r="C2138" s="6">
        <f ca="1">OFFSET('iBoxx inputs'!C$6,MATCH($A2138,'iBoxx inputs'!$A$7:$A$4858,0),0)</f>
        <v>5.5097110610095203</v>
      </c>
      <c r="D2138" s="6">
        <f ca="1">IFERROR(OFFSET('Bank of England inputs'!D$6,MATCH($A2138,'Bank of England inputs'!$A$7:$A$4920,0),0),D2137)</f>
        <v>2.8095425867507906</v>
      </c>
      <c r="F2138" s="5">
        <f t="shared" si="100"/>
        <v>38789</v>
      </c>
      <c r="G2138" s="6">
        <f t="shared" ca="1" si="101"/>
        <v>5.3191429256973706</v>
      </c>
      <c r="H2138" s="6">
        <f t="shared" ca="1" si="99"/>
        <v>2.4410188741273542</v>
      </c>
    </row>
    <row r="2139" spans="1:8">
      <c r="A2139" s="5">
        <f>'iBoxx inputs'!A2143</f>
        <v>38790</v>
      </c>
      <c r="B2139" s="6">
        <f ca="1">OFFSET('iBoxx inputs'!B$6,MATCH($A2139,'iBoxx inputs'!$A$7:$A$4858,0),0)</f>
        <v>5.1033172991443703</v>
      </c>
      <c r="C2139" s="6">
        <f ca="1">OFFSET('iBoxx inputs'!C$6,MATCH($A2139,'iBoxx inputs'!$A$7:$A$4858,0),0)</f>
        <v>5.4773315470000101</v>
      </c>
      <c r="D2139" s="6">
        <f ca="1">IFERROR(OFFSET('Bank of England inputs'!D$6,MATCH($A2139,'Bank of England inputs'!$A$7:$A$4920,0),0),D2138)</f>
        <v>2.8106508875739511</v>
      </c>
      <c r="F2139" s="5">
        <f t="shared" si="100"/>
        <v>38790</v>
      </c>
      <c r="G2139" s="6">
        <f t="shared" ca="1" si="101"/>
        <v>5.2903244230721906</v>
      </c>
      <c r="H2139" s="6">
        <f t="shared" ca="1" si="99"/>
        <v>2.4118838992760017</v>
      </c>
    </row>
    <row r="2140" spans="1:8">
      <c r="A2140" s="5">
        <f>'iBoxx inputs'!A2144</f>
        <v>38791</v>
      </c>
      <c r="B2140" s="6">
        <f ca="1">OFFSET('iBoxx inputs'!B$6,MATCH($A2140,'iBoxx inputs'!$A$7:$A$4858,0),0)</f>
        <v>5.1291076271651104</v>
      </c>
      <c r="C2140" s="6">
        <f ca="1">OFFSET('iBoxx inputs'!C$6,MATCH($A2140,'iBoxx inputs'!$A$7:$A$4858,0),0)</f>
        <v>5.4942020174183197</v>
      </c>
      <c r="D2140" s="6">
        <f ca="1">IFERROR(OFFSET('Bank of England inputs'!D$6,MATCH($A2140,'Bank of England inputs'!$A$7:$A$4920,0),0),D2139)</f>
        <v>2.8202346908588805</v>
      </c>
      <c r="F2140" s="5">
        <f t="shared" si="100"/>
        <v>38791</v>
      </c>
      <c r="G2140" s="6">
        <f t="shared" ca="1" si="101"/>
        <v>5.3116548222917146</v>
      </c>
      <c r="H2140" s="6">
        <f t="shared" ca="1" si="99"/>
        <v>2.4230834902522647</v>
      </c>
    </row>
    <row r="2141" spans="1:8">
      <c r="A2141" s="5">
        <f>'iBoxx inputs'!A2145</f>
        <v>38792</v>
      </c>
      <c r="B2141" s="6">
        <f ca="1">OFFSET('iBoxx inputs'!B$6,MATCH($A2141,'iBoxx inputs'!$A$7:$A$4858,0),0)</f>
        <v>5.1153104821694297</v>
      </c>
      <c r="C2141" s="6">
        <f ca="1">OFFSET('iBoxx inputs'!C$6,MATCH($A2141,'iBoxx inputs'!$A$7:$A$4858,0),0)</f>
        <v>5.47905447453872</v>
      </c>
      <c r="D2141" s="6">
        <f ca="1">IFERROR(OFFSET('Bank of England inputs'!D$6,MATCH($A2141,'Bank of England inputs'!$A$7:$A$4920,0),0),D2140)</f>
        <v>2.8306539106420781</v>
      </c>
      <c r="F2141" s="5">
        <f t="shared" si="100"/>
        <v>38792</v>
      </c>
      <c r="G2141" s="6">
        <f t="shared" ca="1" si="101"/>
        <v>5.2971824783540749</v>
      </c>
      <c r="H2141" s="6">
        <f t="shared" ca="1" si="99"/>
        <v>2.3986316082900361</v>
      </c>
    </row>
    <row r="2142" spans="1:8">
      <c r="A2142" s="5">
        <f>'iBoxx inputs'!A2146</f>
        <v>38793</v>
      </c>
      <c r="B2142" s="6">
        <f ca="1">OFFSET('iBoxx inputs'!B$6,MATCH($A2142,'iBoxx inputs'!$A$7:$A$4858,0),0)</f>
        <v>5.1832778913508504</v>
      </c>
      <c r="C2142" s="6">
        <f ca="1">OFFSET('iBoxx inputs'!C$6,MATCH($A2142,'iBoxx inputs'!$A$7:$A$4858,0),0)</f>
        <v>5.5232173762832604</v>
      </c>
      <c r="D2142" s="6">
        <f ca="1">IFERROR(OFFSET('Bank of England inputs'!D$6,MATCH($A2142,'Bank of England inputs'!$A$7:$A$4920,0),0),D2141)</f>
        <v>2.8292586750788606</v>
      </c>
      <c r="F2142" s="5">
        <f t="shared" si="100"/>
        <v>38793</v>
      </c>
      <c r="G2142" s="6">
        <f t="shared" ca="1" si="101"/>
        <v>5.3532476338170554</v>
      </c>
      <c r="H2142" s="6">
        <f t="shared" ca="1" si="99"/>
        <v>2.4545435717994613</v>
      </c>
    </row>
    <row r="2143" spans="1:8">
      <c r="A2143" s="5">
        <f>'iBoxx inputs'!A2147</f>
        <v>38796</v>
      </c>
      <c r="B2143" s="6">
        <f ca="1">OFFSET('iBoxx inputs'!B$6,MATCH($A2143,'iBoxx inputs'!$A$7:$A$4858,0),0)</f>
        <v>5.1726338437213801</v>
      </c>
      <c r="C2143" s="6">
        <f ca="1">OFFSET('iBoxx inputs'!C$6,MATCH($A2143,'iBoxx inputs'!$A$7:$A$4858,0),0)</f>
        <v>5.50801541320509</v>
      </c>
      <c r="D2143" s="6">
        <f ca="1">IFERROR(OFFSET('Bank of England inputs'!D$6,MATCH($A2143,'Bank of England inputs'!$A$7:$A$4920,0),0),D2142)</f>
        <v>2.829816604220059</v>
      </c>
      <c r="F2143" s="5">
        <f t="shared" si="100"/>
        <v>38796</v>
      </c>
      <c r="G2143" s="6">
        <f t="shared" ca="1" si="101"/>
        <v>5.3403246284632351</v>
      </c>
      <c r="H2143" s="6">
        <f t="shared" ca="1" si="99"/>
        <v>2.4414203070164175</v>
      </c>
    </row>
    <row r="2144" spans="1:8">
      <c r="A2144" s="5">
        <f>'iBoxx inputs'!A2148</f>
        <v>38797</v>
      </c>
      <c r="B2144" s="6">
        <f ca="1">OFFSET('iBoxx inputs'!B$6,MATCH($A2144,'iBoxx inputs'!$A$7:$A$4858,0),0)</f>
        <v>5.1781787257630096</v>
      </c>
      <c r="C2144" s="6">
        <f ca="1">OFFSET('iBoxx inputs'!C$6,MATCH($A2144,'iBoxx inputs'!$A$7:$A$4858,0),0)</f>
        <v>5.5177818158114</v>
      </c>
      <c r="D2144" s="6">
        <f ca="1">IFERROR(OFFSET('Bank of England inputs'!D$6,MATCH($A2144,'Bank of England inputs'!$A$7:$A$4920,0),0),D2143)</f>
        <v>2.8089887640449396</v>
      </c>
      <c r="F2144" s="5">
        <f t="shared" si="100"/>
        <v>38797</v>
      </c>
      <c r="G2144" s="6">
        <f t="shared" ca="1" si="101"/>
        <v>5.3479802707872048</v>
      </c>
      <c r="H2144" s="6">
        <f t="shared" ca="1" si="99"/>
        <v>2.4696201540990392</v>
      </c>
    </row>
    <row r="2145" spans="1:8">
      <c r="A2145" s="5">
        <f>'iBoxx inputs'!A2149</f>
        <v>38798</v>
      </c>
      <c r="B2145" s="6">
        <f ca="1">OFFSET('iBoxx inputs'!B$6,MATCH($A2145,'iBoxx inputs'!$A$7:$A$4858,0),0)</f>
        <v>5.1260900193736898</v>
      </c>
      <c r="C2145" s="6">
        <f ca="1">OFFSET('iBoxx inputs'!C$6,MATCH($A2145,'iBoxx inputs'!$A$7:$A$4858,0),0)</f>
        <v>5.4694937485169097</v>
      </c>
      <c r="D2145" s="6">
        <f ca="1">IFERROR(OFFSET('Bank of England inputs'!D$6,MATCH($A2145,'Bank of England inputs'!$A$7:$A$4920,0),0),D2144)</f>
        <v>2.7999605639357217</v>
      </c>
      <c r="F2145" s="5">
        <f t="shared" si="100"/>
        <v>38798</v>
      </c>
      <c r="G2145" s="6">
        <f t="shared" ca="1" si="101"/>
        <v>5.2977918839452993</v>
      </c>
      <c r="H2145" s="6">
        <f t="shared" ca="1" si="99"/>
        <v>2.4297979360177635</v>
      </c>
    </row>
    <row r="2146" spans="1:8">
      <c r="A2146" s="5">
        <f>'iBoxx inputs'!A2150</f>
        <v>38799</v>
      </c>
      <c r="B2146" s="6">
        <f ca="1">OFFSET('iBoxx inputs'!B$6,MATCH($A2146,'iBoxx inputs'!$A$7:$A$4858,0),0)</f>
        <v>5.1243457088564401</v>
      </c>
      <c r="C2146" s="6">
        <f ca="1">OFFSET('iBoxx inputs'!C$6,MATCH($A2146,'iBoxx inputs'!$A$7:$A$4858,0),0)</f>
        <v>5.4719218766704296</v>
      </c>
      <c r="D2146" s="6">
        <f ca="1">IFERROR(OFFSET('Bank of England inputs'!D$6,MATCH($A2146,'Bank of England inputs'!$A$7:$A$4920,0),0),D2145)</f>
        <v>2.8098195800059234</v>
      </c>
      <c r="F2146" s="5">
        <f t="shared" si="100"/>
        <v>38799</v>
      </c>
      <c r="G2146" s="6">
        <f t="shared" ca="1" si="101"/>
        <v>5.2981337927634353</v>
      </c>
      <c r="H2146" s="6">
        <f t="shared" ca="1" si="99"/>
        <v>2.4203079267356431</v>
      </c>
    </row>
    <row r="2147" spans="1:8">
      <c r="A2147" s="5">
        <f>'iBoxx inputs'!A2151</f>
        <v>38800</v>
      </c>
      <c r="B2147" s="6">
        <f ca="1">OFFSET('iBoxx inputs'!B$6,MATCH($A2147,'iBoxx inputs'!$A$7:$A$4858,0),0)</f>
        <v>5.1230015042901096</v>
      </c>
      <c r="C2147" s="6">
        <f ca="1">OFFSET('iBoxx inputs'!C$6,MATCH($A2147,'iBoxx inputs'!$A$7:$A$4858,0),0)</f>
        <v>5.4644626604596098</v>
      </c>
      <c r="D2147" s="6">
        <f ca="1">IFERROR(OFFSET('Bank of England inputs'!D$6,MATCH($A2147,'Bank of England inputs'!$A$7:$A$4920,0),0),D2146)</f>
        <v>2.8098195800059234</v>
      </c>
      <c r="F2147" s="5">
        <f t="shared" si="100"/>
        <v>38800</v>
      </c>
      <c r="G2147" s="6">
        <f t="shared" ca="1" si="101"/>
        <v>5.2937320823748593</v>
      </c>
      <c r="H2147" s="6">
        <f t="shared" ca="1" si="99"/>
        <v>2.4160265162570305</v>
      </c>
    </row>
    <row r="2148" spans="1:8">
      <c r="A2148" s="5">
        <f>'iBoxx inputs'!A2152</f>
        <v>38803</v>
      </c>
      <c r="B2148" s="6">
        <f ca="1">OFFSET('iBoxx inputs'!B$6,MATCH($A2148,'iBoxx inputs'!$A$7:$A$4858,0),0)</f>
        <v>5.1448047892123299</v>
      </c>
      <c r="C2148" s="6">
        <f ca="1">OFFSET('iBoxx inputs'!C$6,MATCH($A2148,'iBoxx inputs'!$A$7:$A$4858,0),0)</f>
        <v>5.48335204035555</v>
      </c>
      <c r="D2148" s="6">
        <f ca="1">IFERROR(OFFSET('Bank of England inputs'!D$6,MATCH($A2148,'Bank of England inputs'!$A$7:$A$4920,0),0),D2147)</f>
        <v>2.8196785960761028</v>
      </c>
      <c r="F2148" s="5">
        <f t="shared" si="100"/>
        <v>38803</v>
      </c>
      <c r="G2148" s="6">
        <f t="shared" ca="1" si="101"/>
        <v>5.3140784147839399</v>
      </c>
      <c r="H2148" s="6">
        <f t="shared" ca="1" si="99"/>
        <v>2.4259945691009088</v>
      </c>
    </row>
    <row r="2149" spans="1:8">
      <c r="A2149" s="5">
        <f>'iBoxx inputs'!A2153</f>
        <v>38804</v>
      </c>
      <c r="B2149" s="6">
        <f ca="1">OFFSET('iBoxx inputs'!B$6,MATCH($A2149,'iBoxx inputs'!$A$7:$A$4858,0),0)</f>
        <v>5.1944923789946698</v>
      </c>
      <c r="C2149" s="6">
        <f ca="1">OFFSET('iBoxx inputs'!C$6,MATCH($A2149,'iBoxx inputs'!$A$7:$A$4858,0),0)</f>
        <v>5.5305821456650097</v>
      </c>
      <c r="D2149" s="6">
        <f ca="1">IFERROR(OFFSET('Bank of England inputs'!D$6,MATCH($A2149,'Bank of England inputs'!$A$7:$A$4920,0),0),D2148)</f>
        <v>2.8284221937518561</v>
      </c>
      <c r="F2149" s="5">
        <f t="shared" si="100"/>
        <v>38804</v>
      </c>
      <c r="G2149" s="6">
        <f t="shared" ca="1" si="101"/>
        <v>5.3625372623298393</v>
      </c>
      <c r="H2149" s="6">
        <f t="shared" ca="1" si="99"/>
        <v>2.4644111175829764</v>
      </c>
    </row>
    <row r="2150" spans="1:8">
      <c r="A2150" s="5">
        <f>'iBoxx inputs'!A2154</f>
        <v>38805</v>
      </c>
      <c r="B2150" s="6">
        <f ca="1">OFFSET('iBoxx inputs'!B$6,MATCH($A2150,'iBoxx inputs'!$A$7:$A$4858,0),0)</f>
        <v>5.1867494431261196</v>
      </c>
      <c r="C2150" s="6">
        <f ca="1">OFFSET('iBoxx inputs'!C$6,MATCH($A2150,'iBoxx inputs'!$A$7:$A$4858,0),0)</f>
        <v>5.5224638810540201</v>
      </c>
      <c r="D2150" s="6">
        <f ca="1">IFERROR(OFFSET('Bank of England inputs'!D$6,MATCH($A2150,'Bank of England inputs'!$A$7:$A$4920,0),0),D2149)</f>
        <v>2.8284221937518561</v>
      </c>
      <c r="F2150" s="5">
        <f t="shared" si="100"/>
        <v>38805</v>
      </c>
      <c r="G2150" s="6">
        <f t="shared" ca="1" si="101"/>
        <v>5.3546066620900703</v>
      </c>
      <c r="H2150" s="6">
        <f t="shared" ca="1" si="99"/>
        <v>2.4566986582545303</v>
      </c>
    </row>
    <row r="2151" spans="1:8">
      <c r="A2151" s="5">
        <f>'iBoxx inputs'!A2155</f>
        <v>38806</v>
      </c>
      <c r="B2151" s="6">
        <f ca="1">OFFSET('iBoxx inputs'!B$6,MATCH($A2151,'iBoxx inputs'!$A$7:$A$4858,0),0)</f>
        <v>5.1760524762876798</v>
      </c>
      <c r="C2151" s="6">
        <f ca="1">OFFSET('iBoxx inputs'!C$6,MATCH($A2151,'iBoxx inputs'!$A$7:$A$4858,0),0)</f>
        <v>5.5210584563679399</v>
      </c>
      <c r="D2151" s="6">
        <f ca="1">IFERROR(OFFSET('Bank of England inputs'!D$6,MATCH($A2151,'Bank of England inputs'!$A$7:$A$4920,0),0),D2150)</f>
        <v>2.8284221937518561</v>
      </c>
      <c r="F2151" s="5">
        <f t="shared" si="100"/>
        <v>38806</v>
      </c>
      <c r="G2151" s="6">
        <f t="shared" ca="1" si="101"/>
        <v>5.3485554663278094</v>
      </c>
      <c r="H2151" s="6">
        <f t="shared" ca="1" si="99"/>
        <v>2.4508139080724911</v>
      </c>
    </row>
    <row r="2152" spans="1:8">
      <c r="A2152" s="5">
        <f>'iBoxx inputs'!A2156</f>
        <v>38807</v>
      </c>
      <c r="B2152" s="6">
        <f ca="1">OFFSET('iBoxx inputs'!B$6,MATCH($A2152,'iBoxx inputs'!$A$7:$A$4858,0),0)</f>
        <v>5.19761178792713</v>
      </c>
      <c r="C2152" s="6">
        <f ca="1">OFFSET('iBoxx inputs'!C$6,MATCH($A2152,'iBoxx inputs'!$A$7:$A$4858,0),0)</f>
        <v>5.5317034705464803</v>
      </c>
      <c r="D2152" s="6">
        <f ca="1">IFERROR(OFFSET('Bank of England inputs'!D$6,MATCH($A2152,'Bank of England inputs'!$A$7:$A$4920,0),0),D2151)</f>
        <v>2.8284221937518561</v>
      </c>
      <c r="F2152" s="5">
        <f t="shared" si="100"/>
        <v>38807</v>
      </c>
      <c r="G2152" s="6">
        <f t="shared" ca="1" si="101"/>
        <v>5.3646576292368051</v>
      </c>
      <c r="H2152" s="6">
        <f t="shared" ca="1" si="99"/>
        <v>2.4664731611909074</v>
      </c>
    </row>
    <row r="2153" spans="1:8">
      <c r="A2153" s="5">
        <f>'iBoxx inputs'!A2157</f>
        <v>38810</v>
      </c>
      <c r="B2153" s="6">
        <f ca="1">OFFSET('iBoxx inputs'!B$6,MATCH($A2153,'iBoxx inputs'!$A$7:$A$4858,0),0)</f>
        <v>5.2198264677287902</v>
      </c>
      <c r="C2153" s="6">
        <f ca="1">OFFSET('iBoxx inputs'!C$6,MATCH($A2153,'iBoxx inputs'!$A$7:$A$4858,0),0)</f>
        <v>5.5634201122645104</v>
      </c>
      <c r="D2153" s="6">
        <f ca="1">IFERROR(OFFSET('Bank of England inputs'!D$6,MATCH($A2153,'Bank of England inputs'!$A$7:$A$4920,0),0),D2152)</f>
        <v>2.847851793456857</v>
      </c>
      <c r="F2153" s="5">
        <f t="shared" si="100"/>
        <v>38810</v>
      </c>
      <c r="G2153" s="6">
        <f t="shared" ca="1" si="101"/>
        <v>5.3916232899966499</v>
      </c>
      <c r="H2153" s="6">
        <f t="shared" ca="1" si="99"/>
        <v>2.4733345929755401</v>
      </c>
    </row>
    <row r="2154" spans="1:8">
      <c r="A2154" s="5">
        <f>'iBoxx inputs'!A2158</f>
        <v>38811</v>
      </c>
      <c r="B2154" s="6">
        <f ca="1">OFFSET('iBoxx inputs'!B$6,MATCH($A2154,'iBoxx inputs'!$A$7:$A$4858,0),0)</f>
        <v>5.2184632669876398</v>
      </c>
      <c r="C2154" s="6">
        <f ca="1">OFFSET('iBoxx inputs'!C$6,MATCH($A2154,'iBoxx inputs'!$A$7:$A$4858,0),0)</f>
        <v>5.56461780813527</v>
      </c>
      <c r="D2154" s="6">
        <f ca="1">IFERROR(OFFSET('Bank of England inputs'!D$6,MATCH($A2154,'Bank of England inputs'!$A$7:$A$4920,0),0),D2153)</f>
        <v>2.847851793456857</v>
      </c>
      <c r="F2154" s="5">
        <f t="shared" si="100"/>
        <v>38811</v>
      </c>
      <c r="G2154" s="6">
        <f t="shared" ca="1" si="101"/>
        <v>5.3915405375614549</v>
      </c>
      <c r="H2154" s="6">
        <f t="shared" ca="1" si="99"/>
        <v>2.4732541319510748</v>
      </c>
    </row>
    <row r="2155" spans="1:8">
      <c r="A2155" s="5">
        <f>'iBoxx inputs'!A2159</f>
        <v>38812</v>
      </c>
      <c r="B2155" s="6">
        <f ca="1">OFFSET('iBoxx inputs'!B$6,MATCH($A2155,'iBoxx inputs'!$A$7:$A$4858,0),0)</f>
        <v>5.19806182047299</v>
      </c>
      <c r="C2155" s="6">
        <f ca="1">OFFSET('iBoxx inputs'!C$6,MATCH($A2155,'iBoxx inputs'!$A$7:$A$4858,0),0)</f>
        <v>5.5351100869336802</v>
      </c>
      <c r="D2155" s="6">
        <f ca="1">IFERROR(OFFSET('Bank of England inputs'!D$6,MATCH($A2155,'Bank of England inputs'!$A$7:$A$4920,0),0),D2154)</f>
        <v>2.8486939379004594</v>
      </c>
      <c r="F2155" s="5">
        <f t="shared" si="100"/>
        <v>38812</v>
      </c>
      <c r="G2155" s="6">
        <f t="shared" ca="1" si="101"/>
        <v>5.3665859537033356</v>
      </c>
      <c r="H2155" s="6">
        <f t="shared" ca="1" si="99"/>
        <v>2.4481516676557513</v>
      </c>
    </row>
    <row r="2156" spans="1:8">
      <c r="A2156" s="5">
        <f>'iBoxx inputs'!A2160</f>
        <v>38813</v>
      </c>
      <c r="B2156" s="6">
        <f ca="1">OFFSET('iBoxx inputs'!B$6,MATCH($A2156,'iBoxx inputs'!$A$7:$A$4858,0),0)</f>
        <v>5.23505424124731</v>
      </c>
      <c r="C2156" s="6">
        <f ca="1">OFFSET('iBoxx inputs'!C$6,MATCH($A2156,'iBoxx inputs'!$A$7:$A$4858,0),0)</f>
        <v>5.5692931551321099</v>
      </c>
      <c r="D2156" s="6">
        <f ca="1">IFERROR(OFFSET('Bank of England inputs'!D$6,MATCH($A2156,'Bank of England inputs'!$A$7:$A$4920,0),0),D2155)</f>
        <v>2.8881222276983864</v>
      </c>
      <c r="F2156" s="5">
        <f t="shared" si="100"/>
        <v>38813</v>
      </c>
      <c r="G2156" s="6">
        <f t="shared" ca="1" si="101"/>
        <v>5.4021736981897099</v>
      </c>
      <c r="H2156" s="6">
        <f t="shared" ca="1" si="99"/>
        <v>2.4434807595453689</v>
      </c>
    </row>
    <row r="2157" spans="1:8">
      <c r="A2157" s="5">
        <f>'iBoxx inputs'!A2161</f>
        <v>38814</v>
      </c>
      <c r="B2157" s="6">
        <f ca="1">OFFSET('iBoxx inputs'!B$6,MATCH($A2157,'iBoxx inputs'!$A$7:$A$4858,0),0)</f>
        <v>5.2261594788961299</v>
      </c>
      <c r="C2157" s="6">
        <f ca="1">OFFSET('iBoxx inputs'!C$6,MATCH($A2157,'iBoxx inputs'!$A$7:$A$4858,0),0)</f>
        <v>5.5563391744543598</v>
      </c>
      <c r="D2157" s="6">
        <f ca="1">IFERROR(OFFSET('Bank of England inputs'!D$6,MATCH($A2157,'Bank of England inputs'!$A$7:$A$4920,0),0),D2156)</f>
        <v>2.888406940063093</v>
      </c>
      <c r="F2157" s="5">
        <f t="shared" si="100"/>
        <v>38814</v>
      </c>
      <c r="G2157" s="6">
        <f t="shared" ca="1" si="101"/>
        <v>5.3912493266752453</v>
      </c>
      <c r="H2157" s="6">
        <f t="shared" ca="1" si="99"/>
        <v>2.432579588942585</v>
      </c>
    </row>
    <row r="2158" spans="1:8">
      <c r="A2158" s="5">
        <f>'iBoxx inputs'!A2162</f>
        <v>38817</v>
      </c>
      <c r="B2158" s="6">
        <f ca="1">OFFSET('iBoxx inputs'!B$6,MATCH($A2158,'iBoxx inputs'!$A$7:$A$4858,0),0)</f>
        <v>5.2574503465392404</v>
      </c>
      <c r="C2158" s="6">
        <f ca="1">OFFSET('iBoxx inputs'!C$6,MATCH($A2158,'iBoxx inputs'!$A$7:$A$4858,0),0)</f>
        <v>5.5867362971762198</v>
      </c>
      <c r="D2158" s="6">
        <f ca="1">IFERROR(OFFSET('Bank of England inputs'!D$6,MATCH($A2158,'Bank of England inputs'!$A$7:$A$4920,0),0),D2157)</f>
        <v>2.897693672383217</v>
      </c>
      <c r="F2158" s="5">
        <f t="shared" si="100"/>
        <v>38817</v>
      </c>
      <c r="G2158" s="6">
        <f t="shared" ca="1" si="101"/>
        <v>5.4220933218577301</v>
      </c>
      <c r="H2158" s="6">
        <f t="shared" ca="1" si="99"/>
        <v>2.4533102340582813</v>
      </c>
    </row>
    <row r="2159" spans="1:8">
      <c r="A2159" s="5">
        <f>'iBoxx inputs'!A2163</f>
        <v>38818</v>
      </c>
      <c r="B2159" s="6">
        <f ca="1">OFFSET('iBoxx inputs'!B$6,MATCH($A2159,'iBoxx inputs'!$A$7:$A$4858,0),0)</f>
        <v>5.2683215364399096</v>
      </c>
      <c r="C2159" s="6">
        <f ca="1">OFFSET('iBoxx inputs'!C$6,MATCH($A2159,'iBoxx inputs'!$A$7:$A$4858,0),0)</f>
        <v>5.5969067235493801</v>
      </c>
      <c r="D2159" s="6">
        <f ca="1">IFERROR(OFFSET('Bank of England inputs'!D$6,MATCH($A2159,'Bank of England inputs'!$A$7:$A$4920,0),0),D2158)</f>
        <v>2.8875529713215942</v>
      </c>
      <c r="F2159" s="5">
        <f t="shared" si="100"/>
        <v>38818</v>
      </c>
      <c r="G2159" s="6">
        <f t="shared" ca="1" si="101"/>
        <v>5.4326141299946453</v>
      </c>
      <c r="H2159" s="6">
        <f t="shared" ca="1" si="99"/>
        <v>2.4736336759631605</v>
      </c>
    </row>
    <row r="2160" spans="1:8">
      <c r="A2160" s="5">
        <f>'iBoxx inputs'!A2164</f>
        <v>38819</v>
      </c>
      <c r="B2160" s="6">
        <f ca="1">OFFSET('iBoxx inputs'!B$6,MATCH($A2160,'iBoxx inputs'!$A$7:$A$4858,0),0)</f>
        <v>5.2790419079586197</v>
      </c>
      <c r="C2160" s="6">
        <f ca="1">OFFSET('iBoxx inputs'!C$6,MATCH($A2160,'iBoxx inputs'!$A$7:$A$4858,0),0)</f>
        <v>5.6072562214685702</v>
      </c>
      <c r="D2160" s="6">
        <f ca="1">IFERROR(OFFSET('Bank of England inputs'!D$6,MATCH($A2160,'Bank of England inputs'!$A$7:$A$4920,0),0),D2159)</f>
        <v>2.8974081009165431</v>
      </c>
      <c r="F2160" s="5">
        <f t="shared" si="100"/>
        <v>38819</v>
      </c>
      <c r="G2160" s="6">
        <f t="shared" ca="1" si="101"/>
        <v>5.4431490647135945</v>
      </c>
      <c r="H2160" s="6">
        <f t="shared" ca="1" si="99"/>
        <v>2.4740574235847745</v>
      </c>
    </row>
    <row r="2161" spans="1:8">
      <c r="A2161" s="5">
        <f>'iBoxx inputs'!A2165</f>
        <v>38820</v>
      </c>
      <c r="B2161" s="6">
        <f ca="1">OFFSET('iBoxx inputs'!B$6,MATCH($A2161,'iBoxx inputs'!$A$7:$A$4858,0),0)</f>
        <v>5.3316713470095198</v>
      </c>
      <c r="C2161" s="6">
        <f ca="1">OFFSET('iBoxx inputs'!C$6,MATCH($A2161,'iBoxx inputs'!$A$7:$A$4858,0),0)</f>
        <v>5.6676631218241704</v>
      </c>
      <c r="D2161" s="6">
        <f ca="1">IFERROR(OFFSET('Bank of England inputs'!D$6,MATCH($A2161,'Bank of England inputs'!$A$7:$A$4920,0),0),D2160)</f>
        <v>2.895410675595822</v>
      </c>
      <c r="F2161" s="5">
        <f t="shared" si="100"/>
        <v>38820</v>
      </c>
      <c r="G2161" s="6">
        <f t="shared" ca="1" si="101"/>
        <v>5.4996672344168456</v>
      </c>
      <c r="H2161" s="6">
        <f t="shared" ca="1" si="99"/>
        <v>2.5309744542753254</v>
      </c>
    </row>
    <row r="2162" spans="1:8">
      <c r="A2162" s="5">
        <f>'iBoxx inputs'!A2166</f>
        <v>38825</v>
      </c>
      <c r="B2162" s="6">
        <f ca="1">OFFSET('iBoxx inputs'!B$6,MATCH($A2162,'iBoxx inputs'!$A$7:$A$4858,0),0)</f>
        <v>5.3110996277582503</v>
      </c>
      <c r="C2162" s="6">
        <f ca="1">OFFSET('iBoxx inputs'!C$6,MATCH($A2162,'iBoxx inputs'!$A$7:$A$4858,0),0)</f>
        <v>5.6502662248911104</v>
      </c>
      <c r="D2162" s="6">
        <f ca="1">IFERROR(OFFSET('Bank of England inputs'!D$6,MATCH($A2162,'Bank of England inputs'!$A$7:$A$4920,0),0),D2161)</f>
        <v>2.8855623399645314</v>
      </c>
      <c r="F2162" s="5">
        <f t="shared" si="100"/>
        <v>38825</v>
      </c>
      <c r="G2162" s="6">
        <f t="shared" ca="1" si="101"/>
        <v>5.4806829263246808</v>
      </c>
      <c r="H2162" s="6">
        <f t="shared" ca="1" si="99"/>
        <v>2.5223369803676787</v>
      </c>
    </row>
    <row r="2163" spans="1:8">
      <c r="A2163" s="5">
        <f>'iBoxx inputs'!A2167</f>
        <v>38826</v>
      </c>
      <c r="B2163" s="6">
        <f ca="1">OFFSET('iBoxx inputs'!B$6,MATCH($A2163,'iBoxx inputs'!$A$7:$A$4858,0),0)</f>
        <v>5.2895260647802802</v>
      </c>
      <c r="C2163" s="6">
        <f ca="1">OFFSET('iBoxx inputs'!C$6,MATCH($A2163,'iBoxx inputs'!$A$7:$A$4858,0),0)</f>
        <v>5.6317955826295201</v>
      </c>
      <c r="D2163" s="6">
        <f ca="1">IFERROR(OFFSET('Bank of England inputs'!D$6,MATCH($A2163,'Bank of England inputs'!$A$7:$A$4920,0),0),D2162)</f>
        <v>2.8956958534423149</v>
      </c>
      <c r="F2163" s="5">
        <f t="shared" si="100"/>
        <v>38826</v>
      </c>
      <c r="G2163" s="6">
        <f t="shared" ca="1" si="101"/>
        <v>5.4606608237049006</v>
      </c>
      <c r="H2163" s="6">
        <f t="shared" ca="1" si="99"/>
        <v>2.4927815969250533</v>
      </c>
    </row>
    <row r="2164" spans="1:8">
      <c r="A2164" s="5">
        <f>'iBoxx inputs'!A2168</f>
        <v>38827</v>
      </c>
      <c r="B2164" s="6">
        <f ca="1">OFFSET('iBoxx inputs'!B$6,MATCH($A2164,'iBoxx inputs'!$A$7:$A$4858,0),0)</f>
        <v>5.2892741178124103</v>
      </c>
      <c r="C2164" s="6">
        <f ca="1">OFFSET('iBoxx inputs'!C$6,MATCH($A2164,'iBoxx inputs'!$A$7:$A$4858,0),0)</f>
        <v>5.6237321737552399</v>
      </c>
      <c r="D2164" s="6">
        <f ca="1">IFERROR(OFFSET('Bank of England inputs'!D$6,MATCH($A2164,'Bank of England inputs'!$A$7:$A$4920,0),0),D2163)</f>
        <v>2.875714004333263</v>
      </c>
      <c r="F2164" s="5">
        <f t="shared" si="100"/>
        <v>38827</v>
      </c>
      <c r="G2164" s="6">
        <f t="shared" ca="1" si="101"/>
        <v>5.4565031457838256</v>
      </c>
      <c r="H2164" s="6">
        <f t="shared" ca="1" si="99"/>
        <v>2.5086476107877731</v>
      </c>
    </row>
    <row r="2165" spans="1:8">
      <c r="A2165" s="5">
        <f>'iBoxx inputs'!A2169</f>
        <v>38828</v>
      </c>
      <c r="B2165" s="6">
        <f ca="1">OFFSET('iBoxx inputs'!B$6,MATCH($A2165,'iBoxx inputs'!$A$7:$A$4858,0),0)</f>
        <v>5.3217770718309101</v>
      </c>
      <c r="C2165" s="6">
        <f ca="1">OFFSET('iBoxx inputs'!C$6,MATCH($A2165,'iBoxx inputs'!$A$7:$A$4858,0),0)</f>
        <v>5.6549515409807301</v>
      </c>
      <c r="D2165" s="6">
        <f ca="1">IFERROR(OFFSET('Bank of England inputs'!D$6,MATCH($A2165,'Bank of England inputs'!$A$7:$A$4920,0),0),D2164)</f>
        <v>2.8745816105532507</v>
      </c>
      <c r="F2165" s="5">
        <f t="shared" si="100"/>
        <v>38828</v>
      </c>
      <c r="G2165" s="6">
        <f t="shared" ca="1" si="101"/>
        <v>5.4883643064058205</v>
      </c>
      <c r="H2165" s="6">
        <f t="shared" ca="1" si="99"/>
        <v>2.540746854016307</v>
      </c>
    </row>
    <row r="2166" spans="1:8">
      <c r="A2166" s="5">
        <f>'iBoxx inputs'!A2170</f>
        <v>38831</v>
      </c>
      <c r="B2166" s="6">
        <f ca="1">OFFSET('iBoxx inputs'!B$6,MATCH($A2166,'iBoxx inputs'!$A$7:$A$4858,0),0)</f>
        <v>5.3546189699942701</v>
      </c>
      <c r="C2166" s="6">
        <f ca="1">OFFSET('iBoxx inputs'!C$6,MATCH($A2166,'iBoxx inputs'!$A$7:$A$4858,0),0)</f>
        <v>5.6787576461178597</v>
      </c>
      <c r="D2166" s="6">
        <f ca="1">IFERROR(OFFSET('Bank of England inputs'!D$6,MATCH($A2166,'Bank of England inputs'!$A$7:$A$4920,0),0),D2165)</f>
        <v>2.8636095256839189</v>
      </c>
      <c r="F2166" s="5">
        <f t="shared" si="100"/>
        <v>38831</v>
      </c>
      <c r="G2166" s="6">
        <f t="shared" ca="1" si="101"/>
        <v>5.5166883080560645</v>
      </c>
      <c r="H2166" s="6">
        <f t="shared" ca="1" si="99"/>
        <v>2.5792199929652648</v>
      </c>
    </row>
    <row r="2167" spans="1:8">
      <c r="A2167" s="5">
        <f>'iBoxx inputs'!A2171</f>
        <v>38832</v>
      </c>
      <c r="B2167" s="6">
        <f ca="1">OFFSET('iBoxx inputs'!B$6,MATCH($A2167,'iBoxx inputs'!$A$7:$A$4858,0),0)</f>
        <v>5.39552023455773</v>
      </c>
      <c r="C2167" s="6">
        <f ca="1">OFFSET('iBoxx inputs'!C$6,MATCH($A2167,'iBoxx inputs'!$A$7:$A$4858,0),0)</f>
        <v>5.72418135960159</v>
      </c>
      <c r="D2167" s="6">
        <f ca="1">IFERROR(OFFSET('Bank of England inputs'!D$6,MATCH($A2167,'Bank of England inputs'!$A$7:$A$4920,0),0),D2166)</f>
        <v>2.8619197482297576</v>
      </c>
      <c r="F2167" s="5">
        <f t="shared" si="100"/>
        <v>38832</v>
      </c>
      <c r="G2167" s="6">
        <f t="shared" ca="1" si="101"/>
        <v>5.55985079707966</v>
      </c>
      <c r="H2167" s="6">
        <f t="shared" ca="1" si="99"/>
        <v>2.6228667085482105</v>
      </c>
    </row>
    <row r="2168" spans="1:8">
      <c r="A2168" s="5">
        <f>'iBoxx inputs'!A2172</f>
        <v>38833</v>
      </c>
      <c r="B2168" s="6">
        <f ca="1">OFFSET('iBoxx inputs'!B$6,MATCH($A2168,'iBoxx inputs'!$A$7:$A$4858,0),0)</f>
        <v>5.4346261972333103</v>
      </c>
      <c r="C2168" s="6">
        <f ca="1">OFFSET('iBoxx inputs'!C$6,MATCH($A2168,'iBoxx inputs'!$A$7:$A$4858,0),0)</f>
        <v>5.7637546785462197</v>
      </c>
      <c r="D2168" s="6">
        <f ca="1">IFERROR(OFFSET('Bank of England inputs'!D$6,MATCH($A2168,'Bank of England inputs'!$A$7:$A$4920,0),0),D2167)</f>
        <v>2.8607943373967659</v>
      </c>
      <c r="F2168" s="5">
        <f t="shared" si="100"/>
        <v>38833</v>
      </c>
      <c r="G2168" s="6">
        <f t="shared" ca="1" si="101"/>
        <v>5.5991904378897654</v>
      </c>
      <c r="H2168" s="6">
        <f t="shared" ca="1" si="99"/>
        <v>2.662235031464677</v>
      </c>
    </row>
    <row r="2169" spans="1:8">
      <c r="A2169" s="5">
        <f>'iBoxx inputs'!A2173</f>
        <v>38834</v>
      </c>
      <c r="B2169" s="6">
        <f ca="1">OFFSET('iBoxx inputs'!B$6,MATCH($A2169,'iBoxx inputs'!$A$7:$A$4858,0),0)</f>
        <v>5.3998006403107199</v>
      </c>
      <c r="C2169" s="6">
        <f ca="1">OFFSET('iBoxx inputs'!C$6,MATCH($A2169,'iBoxx inputs'!$A$7:$A$4858,0),0)</f>
        <v>5.7303072451350996</v>
      </c>
      <c r="D2169" s="6">
        <f ca="1">IFERROR(OFFSET('Bank of England inputs'!D$6,MATCH($A2169,'Bank of England inputs'!$A$7:$A$4920,0),0),D2168)</f>
        <v>2.8917084685748051</v>
      </c>
      <c r="F2169" s="5">
        <f t="shared" si="100"/>
        <v>38834</v>
      </c>
      <c r="G2169" s="6">
        <f t="shared" ca="1" si="101"/>
        <v>5.5650539427229102</v>
      </c>
      <c r="H2169" s="6">
        <f t="shared" ca="1" si="99"/>
        <v>2.5982127364175378</v>
      </c>
    </row>
    <row r="2170" spans="1:8">
      <c r="A2170" s="5">
        <f>'iBoxx inputs'!A2174</f>
        <v>38835</v>
      </c>
      <c r="B2170" s="6">
        <f ca="1">OFFSET('iBoxx inputs'!B$6,MATCH($A2170,'iBoxx inputs'!$A$7:$A$4858,0),0)</f>
        <v>5.3642545490634896</v>
      </c>
      <c r="C2170" s="6">
        <f ca="1">OFFSET('iBoxx inputs'!C$6,MATCH($A2170,'iBoxx inputs'!$A$7:$A$4858,0),0)</f>
        <v>5.6978978489733896</v>
      </c>
      <c r="D2170" s="6">
        <f ca="1">IFERROR(OFFSET('Bank of England inputs'!D$6,MATCH($A2170,'Bank of England inputs'!$A$7:$A$4920,0),0),D2169)</f>
        <v>2.902400629673374</v>
      </c>
      <c r="F2170" s="5">
        <f t="shared" si="100"/>
        <v>38835</v>
      </c>
      <c r="G2170" s="6">
        <f t="shared" ca="1" si="101"/>
        <v>5.5310761990184396</v>
      </c>
      <c r="H2170" s="6">
        <f t="shared" ca="1" si="99"/>
        <v>2.5545327934624051</v>
      </c>
    </row>
    <row r="2171" spans="1:8">
      <c r="A2171" s="5">
        <f>'iBoxx inputs'!A2175</f>
        <v>38837</v>
      </c>
      <c r="B2171" s="6">
        <f ca="1">OFFSET('iBoxx inputs'!B$6,MATCH($A2171,'iBoxx inputs'!$A$7:$A$4858,0),0)</f>
        <v>5.3640862857296403</v>
      </c>
      <c r="C2171" s="6">
        <f ca="1">OFFSET('iBoxx inputs'!C$6,MATCH($A2171,'iBoxx inputs'!$A$7:$A$4858,0),0)</f>
        <v>5.6976688831359503</v>
      </c>
      <c r="D2171" s="6">
        <f ca="1">IFERROR(OFFSET('Bank of England inputs'!D$6,MATCH($A2171,'Bank of England inputs'!$A$7:$A$4920,0),0),D2170)</f>
        <v>2.902400629673374</v>
      </c>
      <c r="F2171" s="5">
        <f t="shared" si="100"/>
        <v>38837</v>
      </c>
      <c r="G2171" s="6">
        <f t="shared" ca="1" si="101"/>
        <v>5.5308775844327958</v>
      </c>
      <c r="H2171" s="6">
        <f t="shared" ca="1" si="99"/>
        <v>2.5543397808753143</v>
      </c>
    </row>
    <row r="2172" spans="1:8">
      <c r="A2172" s="5">
        <f>'iBoxx inputs'!A2176</f>
        <v>38839</v>
      </c>
      <c r="B2172" s="6">
        <f ca="1">OFFSET('iBoxx inputs'!B$6,MATCH($A2172,'iBoxx inputs'!$A$7:$A$4858,0),0)</f>
        <v>5.3509560268843899</v>
      </c>
      <c r="C2172" s="6">
        <f ca="1">OFFSET('iBoxx inputs'!C$6,MATCH($A2172,'iBoxx inputs'!$A$7:$A$4858,0),0)</f>
        <v>5.6809088530683098</v>
      </c>
      <c r="D2172" s="6">
        <f ca="1">IFERROR(OFFSET('Bank of England inputs'!D$6,MATCH($A2172,'Bank of England inputs'!$A$7:$A$4920,0),0),D2171)</f>
        <v>2.9226530210588519</v>
      </c>
      <c r="F2172" s="5">
        <f t="shared" si="100"/>
        <v>38839</v>
      </c>
      <c r="G2172" s="6">
        <f t="shared" ca="1" si="101"/>
        <v>5.5159324399763499</v>
      </c>
      <c r="H2172" s="6">
        <f t="shared" ca="1" si="99"/>
        <v>2.5196391103393889</v>
      </c>
    </row>
    <row r="2173" spans="1:8">
      <c r="A2173" s="5">
        <f>'iBoxx inputs'!A2177</f>
        <v>38840</v>
      </c>
      <c r="B2173" s="6">
        <f ca="1">OFFSET('iBoxx inputs'!B$6,MATCH($A2173,'iBoxx inputs'!$A$7:$A$4858,0),0)</f>
        <v>5.3556118912863804</v>
      </c>
      <c r="C2173" s="6">
        <f ca="1">OFFSET('iBoxx inputs'!C$6,MATCH($A2173,'iBoxx inputs'!$A$7:$A$4858,0),0)</f>
        <v>5.6949949711648804</v>
      </c>
      <c r="D2173" s="6">
        <f ca="1">IFERROR(OFFSET('Bank of England inputs'!D$6,MATCH($A2173,'Bank of England inputs'!$A$7:$A$4920,0),0),D2172)</f>
        <v>2.9423341861838148</v>
      </c>
      <c r="F2173" s="5">
        <f t="shared" si="100"/>
        <v>38840</v>
      </c>
      <c r="G2173" s="6">
        <f t="shared" ca="1" si="101"/>
        <v>5.5253034312256304</v>
      </c>
      <c r="H2173" s="6">
        <f t="shared" ca="1" si="99"/>
        <v>2.5091419049913855</v>
      </c>
    </row>
    <row r="2174" spans="1:8">
      <c r="A2174" s="5">
        <f>'iBoxx inputs'!A2178</f>
        <v>38841</v>
      </c>
      <c r="B2174" s="6">
        <f ca="1">OFFSET('iBoxx inputs'!B$6,MATCH($A2174,'iBoxx inputs'!$A$7:$A$4858,0),0)</f>
        <v>5.3943416295304498</v>
      </c>
      <c r="C2174" s="6">
        <f ca="1">OFFSET('iBoxx inputs'!C$6,MATCH($A2174,'iBoxx inputs'!$A$7:$A$4858,0),0)</f>
        <v>5.7324804182285698</v>
      </c>
      <c r="D2174" s="6">
        <f ca="1">IFERROR(OFFSET('Bank of England inputs'!D$6,MATCH($A2174,'Bank of England inputs'!$A$7:$A$4920,0),0),D2173)</f>
        <v>2.931339759984275</v>
      </c>
      <c r="F2174" s="5">
        <f t="shared" si="100"/>
        <v>38841</v>
      </c>
      <c r="G2174" s="6">
        <f t="shared" ca="1" si="101"/>
        <v>5.5634110238795103</v>
      </c>
      <c r="H2174" s="6">
        <f t="shared" ca="1" si="99"/>
        <v>2.5571135769073994</v>
      </c>
    </row>
    <row r="2175" spans="1:8">
      <c r="A2175" s="5">
        <f>'iBoxx inputs'!A2179</f>
        <v>38842</v>
      </c>
      <c r="B2175" s="6">
        <f ca="1">OFFSET('iBoxx inputs'!B$6,MATCH($A2175,'iBoxx inputs'!$A$7:$A$4858,0),0)</f>
        <v>5.3913704930495499</v>
      </c>
      <c r="C2175" s="6">
        <f ca="1">OFFSET('iBoxx inputs'!C$6,MATCH($A2175,'iBoxx inputs'!$A$7:$A$4858,0),0)</f>
        <v>5.7294438004976396</v>
      </c>
      <c r="D2175" s="6">
        <f ca="1">IFERROR(OFFSET('Bank of England inputs'!D$6,MATCH($A2175,'Bank of England inputs'!$A$7:$A$4920,0),0),D2174)</f>
        <v>2.9417552144824999</v>
      </c>
      <c r="F2175" s="5">
        <f t="shared" si="100"/>
        <v>38842</v>
      </c>
      <c r="G2175" s="6">
        <f t="shared" ca="1" si="101"/>
        <v>5.5604071467735947</v>
      </c>
      <c r="H2175" s="6">
        <f t="shared" ca="1" si="99"/>
        <v>2.5438190040912412</v>
      </c>
    </row>
    <row r="2176" spans="1:8">
      <c r="A2176" s="5">
        <f>'iBoxx inputs'!A2180</f>
        <v>38845</v>
      </c>
      <c r="B2176" s="6">
        <f ca="1">OFFSET('iBoxx inputs'!B$6,MATCH($A2176,'iBoxx inputs'!$A$7:$A$4858,0),0)</f>
        <v>5.4023613587661803</v>
      </c>
      <c r="C2176" s="6">
        <f ca="1">OFFSET('iBoxx inputs'!C$6,MATCH($A2176,'iBoxx inputs'!$A$7:$A$4858,0),0)</f>
        <v>5.7450461501872701</v>
      </c>
      <c r="D2176" s="6">
        <f ca="1">IFERROR(OFFSET('Bank of England inputs'!D$6,MATCH($A2176,'Bank of England inputs'!$A$7:$A$4920,0),0),D2175)</f>
        <v>2.941176470588247</v>
      </c>
      <c r="F2176" s="5">
        <f t="shared" si="100"/>
        <v>38845</v>
      </c>
      <c r="G2176" s="6">
        <f t="shared" ca="1" si="101"/>
        <v>5.5737037544767247</v>
      </c>
      <c r="H2176" s="6">
        <f t="shared" ca="1" si="99"/>
        <v>2.557312218634511</v>
      </c>
    </row>
    <row r="2177" spans="1:8">
      <c r="A2177" s="5">
        <f>'iBoxx inputs'!A2181</f>
        <v>38846</v>
      </c>
      <c r="B2177" s="6">
        <f ca="1">OFFSET('iBoxx inputs'!B$6,MATCH($A2177,'iBoxx inputs'!$A$7:$A$4858,0),0)</f>
        <v>5.4137628827592001</v>
      </c>
      <c r="C2177" s="6">
        <f ca="1">OFFSET('iBoxx inputs'!C$6,MATCH($A2177,'iBoxx inputs'!$A$7:$A$4858,0),0)</f>
        <v>5.7592121091274198</v>
      </c>
      <c r="D2177" s="6">
        <f ca="1">IFERROR(OFFSET('Bank of England inputs'!D$6,MATCH($A2177,'Bank of England inputs'!$A$7:$A$4920,0),0),D2176)</f>
        <v>2.9408871840267636</v>
      </c>
      <c r="F2177" s="5">
        <f t="shared" si="100"/>
        <v>38846</v>
      </c>
      <c r="G2177" s="6">
        <f t="shared" ca="1" si="101"/>
        <v>5.5864874959433095</v>
      </c>
      <c r="H2177" s="6">
        <f t="shared" ca="1" si="99"/>
        <v>2.570018953874964</v>
      </c>
    </row>
    <row r="2178" spans="1:8">
      <c r="A2178" s="5">
        <f>'iBoxx inputs'!A2182</f>
        <v>38847</v>
      </c>
      <c r="B2178" s="6">
        <f ca="1">OFFSET('iBoxx inputs'!B$6,MATCH($A2178,'iBoxx inputs'!$A$7:$A$4858,0),0)</f>
        <v>5.4064521486953696</v>
      </c>
      <c r="C2178" s="6">
        <f ca="1">OFFSET('iBoxx inputs'!C$6,MATCH($A2178,'iBoxx inputs'!$A$7:$A$4858,0),0)</f>
        <v>5.7473213582197697</v>
      </c>
      <c r="D2178" s="6">
        <f ca="1">IFERROR(OFFSET('Bank of England inputs'!D$6,MATCH($A2178,'Bank of England inputs'!$A$7:$A$4920,0),0),D2177)</f>
        <v>2.9515938606847758</v>
      </c>
      <c r="F2178" s="5">
        <f t="shared" si="100"/>
        <v>38847</v>
      </c>
      <c r="G2178" s="6">
        <f t="shared" ca="1" si="101"/>
        <v>5.5768867534575701</v>
      </c>
      <c r="H2178" s="6">
        <f t="shared" ca="1" si="99"/>
        <v>2.5500264680946794</v>
      </c>
    </row>
    <row r="2179" spans="1:8">
      <c r="A2179" s="5">
        <f>'iBoxx inputs'!A2183</f>
        <v>38848</v>
      </c>
      <c r="B2179" s="6">
        <f ca="1">OFFSET('iBoxx inputs'!B$6,MATCH($A2179,'iBoxx inputs'!$A$7:$A$4858,0),0)</f>
        <v>5.4208167732106602</v>
      </c>
      <c r="C2179" s="6">
        <f ca="1">OFFSET('iBoxx inputs'!C$6,MATCH($A2179,'iBoxx inputs'!$A$7:$A$4858,0),0)</f>
        <v>5.7719228370008304</v>
      </c>
      <c r="D2179" s="6">
        <f ca="1">IFERROR(OFFSET('Bank of England inputs'!D$6,MATCH($A2179,'Bank of England inputs'!$A$7:$A$4920,0),0),D2178)</f>
        <v>2.9507229271171553</v>
      </c>
      <c r="F2179" s="5">
        <f t="shared" si="100"/>
        <v>38848</v>
      </c>
      <c r="G2179" s="6">
        <f t="shared" ca="1" si="101"/>
        <v>5.5963698051057449</v>
      </c>
      <c r="H2179" s="6">
        <f t="shared" ref="H2179:H2242" ca="1" si="102">((1+G2179/100)/(1+D2179/100)-1)*100</f>
        <v>2.5698186499006237</v>
      </c>
    </row>
    <row r="2180" spans="1:8">
      <c r="A2180" s="5">
        <f>'iBoxx inputs'!A2184</f>
        <v>38849</v>
      </c>
      <c r="B2180" s="6">
        <f ca="1">OFFSET('iBoxx inputs'!B$6,MATCH($A2180,'iBoxx inputs'!$A$7:$A$4858,0),0)</f>
        <v>5.4255474319172796</v>
      </c>
      <c r="C2180" s="6">
        <f ca="1">OFFSET('iBoxx inputs'!C$6,MATCH($A2180,'iBoxx inputs'!$A$7:$A$4858,0),0)</f>
        <v>5.7804709582909402</v>
      </c>
      <c r="D2180" s="6">
        <f ca="1">IFERROR(OFFSET('Bank of England inputs'!D$6,MATCH($A2180,'Bank of England inputs'!$A$7:$A$4920,0),0),D2179)</f>
        <v>2.9504327301337563</v>
      </c>
      <c r="F2180" s="5">
        <f t="shared" ref="F2180:F2243" si="103">A2180</f>
        <v>38849</v>
      </c>
      <c r="G2180" s="6">
        <f t="shared" ref="G2180:G2243" ca="1" si="104">(B2180+C2180)/2</f>
        <v>5.6030091951041099</v>
      </c>
      <c r="H2180" s="6">
        <f t="shared" ca="1" si="102"/>
        <v>2.5765568872581746</v>
      </c>
    </row>
    <row r="2181" spans="1:8">
      <c r="A2181" s="5">
        <f>'iBoxx inputs'!A2185</f>
        <v>38852</v>
      </c>
      <c r="B2181" s="6">
        <f ca="1">OFFSET('iBoxx inputs'!B$6,MATCH($A2181,'iBoxx inputs'!$A$7:$A$4858,0),0)</f>
        <v>5.3626637111236599</v>
      </c>
      <c r="C2181" s="6">
        <f ca="1">OFFSET('iBoxx inputs'!C$6,MATCH($A2181,'iBoxx inputs'!$A$7:$A$4858,0),0)</f>
        <v>5.7217642137138798</v>
      </c>
      <c r="D2181" s="6">
        <f ca="1">IFERROR(OFFSET('Bank of England inputs'!D$6,MATCH($A2181,'Bank of England inputs'!$A$7:$A$4920,0),0),D2180)</f>
        <v>2.9521747687463185</v>
      </c>
      <c r="F2181" s="5">
        <f t="shared" si="103"/>
        <v>38852</v>
      </c>
      <c r="G2181" s="6">
        <f t="shared" ca="1" si="104"/>
        <v>5.5422139624187698</v>
      </c>
      <c r="H2181" s="6">
        <f t="shared" ca="1" si="102"/>
        <v>2.515769287526215</v>
      </c>
    </row>
    <row r="2182" spans="1:8">
      <c r="A2182" s="5">
        <f>'iBoxx inputs'!A2186</f>
        <v>38853</v>
      </c>
      <c r="B2182" s="6">
        <f ca="1">OFFSET('iBoxx inputs'!B$6,MATCH($A2182,'iBoxx inputs'!$A$7:$A$4858,0),0)</f>
        <v>5.2933686298816696</v>
      </c>
      <c r="C2182" s="6">
        <f ca="1">OFFSET('iBoxx inputs'!C$6,MATCH($A2182,'iBoxx inputs'!$A$7:$A$4858,0),0)</f>
        <v>5.6543235546844501</v>
      </c>
      <c r="D2182" s="6">
        <f ca="1">IFERROR(OFFSET('Bank of England inputs'!D$6,MATCH($A2182,'Bank of England inputs'!$A$7:$A$4920,0),0),D2181)</f>
        <v>2.8931312733713854</v>
      </c>
      <c r="F2182" s="5">
        <f t="shared" si="103"/>
        <v>38853</v>
      </c>
      <c r="G2182" s="6">
        <f t="shared" ca="1" si="104"/>
        <v>5.4738460922830594</v>
      </c>
      <c r="H2182" s="6">
        <f t="shared" ca="1" si="102"/>
        <v>2.508150725878</v>
      </c>
    </row>
    <row r="2183" spans="1:8">
      <c r="A2183" s="5">
        <f>'iBoxx inputs'!A2187</f>
        <v>38854</v>
      </c>
      <c r="B2183" s="6">
        <f ca="1">OFFSET('iBoxx inputs'!B$6,MATCH($A2183,'iBoxx inputs'!$A$7:$A$4858,0),0)</f>
        <v>5.3792528158004798</v>
      </c>
      <c r="C2183" s="6">
        <f ca="1">OFFSET('iBoxx inputs'!C$6,MATCH($A2183,'iBoxx inputs'!$A$7:$A$4858,0),0)</f>
        <v>5.7460513002645603</v>
      </c>
      <c r="D2183" s="6">
        <f ca="1">IFERROR(OFFSET('Bank of England inputs'!D$6,MATCH($A2183,'Bank of England inputs'!$A$7:$A$4920,0),0),D2182)</f>
        <v>2.8807393569953987</v>
      </c>
      <c r="F2183" s="5">
        <f t="shared" si="103"/>
        <v>38854</v>
      </c>
      <c r="G2183" s="6">
        <f t="shared" ca="1" si="104"/>
        <v>5.5626520580325201</v>
      </c>
      <c r="H2183" s="6">
        <f t="shared" ca="1" si="102"/>
        <v>2.6068170950161118</v>
      </c>
    </row>
    <row r="2184" spans="1:8">
      <c r="A2184" s="5">
        <f>'iBoxx inputs'!A2188</f>
        <v>38855</v>
      </c>
      <c r="B2184" s="6">
        <f ca="1">OFFSET('iBoxx inputs'!B$6,MATCH($A2184,'iBoxx inputs'!$A$7:$A$4858,0),0)</f>
        <v>5.2576649656899699</v>
      </c>
      <c r="C2184" s="6">
        <f ca="1">OFFSET('iBoxx inputs'!C$6,MATCH($A2184,'iBoxx inputs'!$A$7:$A$4858,0),0)</f>
        <v>5.6229662773745899</v>
      </c>
      <c r="D2184" s="6">
        <f ca="1">IFERROR(OFFSET('Bank of England inputs'!D$6,MATCH($A2184,'Bank of England inputs'!$A$7:$A$4920,0),0),D2183)</f>
        <v>2.8641732283464449</v>
      </c>
      <c r="F2184" s="5">
        <f t="shared" si="103"/>
        <v>38855</v>
      </c>
      <c r="G2184" s="6">
        <f t="shared" ca="1" si="104"/>
        <v>5.4403156215322799</v>
      </c>
      <c r="H2184" s="6">
        <f t="shared" ca="1" si="102"/>
        <v>2.5044117036425284</v>
      </c>
    </row>
    <row r="2185" spans="1:8">
      <c r="A2185" s="5">
        <f>'iBoxx inputs'!A2189</f>
        <v>38856</v>
      </c>
      <c r="B2185" s="6">
        <f ca="1">OFFSET('iBoxx inputs'!B$6,MATCH($A2185,'iBoxx inputs'!$A$7:$A$4858,0),0)</f>
        <v>5.2982682983147198</v>
      </c>
      <c r="C2185" s="6">
        <f ca="1">OFFSET('iBoxx inputs'!C$6,MATCH($A2185,'iBoxx inputs'!$A$7:$A$4858,0),0)</f>
        <v>5.65867568132263</v>
      </c>
      <c r="D2185" s="6">
        <f ca="1">IFERROR(OFFSET('Bank of England inputs'!D$6,MATCH($A2185,'Bank of England inputs'!$A$7:$A$4920,0),0),D2184)</f>
        <v>2.8734501082464226</v>
      </c>
      <c r="F2185" s="5">
        <f t="shared" si="103"/>
        <v>38856</v>
      </c>
      <c r="G2185" s="6">
        <f t="shared" ca="1" si="104"/>
        <v>5.4784719898186749</v>
      </c>
      <c r="H2185" s="6">
        <f t="shared" ca="1" si="102"/>
        <v>2.5322586914613865</v>
      </c>
    </row>
    <row r="2186" spans="1:8">
      <c r="A2186" s="5">
        <f>'iBoxx inputs'!A2190</f>
        <v>38859</v>
      </c>
      <c r="B2186" s="6">
        <f ca="1">OFFSET('iBoxx inputs'!B$6,MATCH($A2186,'iBoxx inputs'!$A$7:$A$4858,0),0)</f>
        <v>5.2694469874905598</v>
      </c>
      <c r="C2186" s="6">
        <f ca="1">OFFSET('iBoxx inputs'!C$6,MATCH($A2186,'iBoxx inputs'!$A$7:$A$4858,0),0)</f>
        <v>5.6316390574434196</v>
      </c>
      <c r="D2186" s="6">
        <f ca="1">IFERROR(OFFSET('Bank of England inputs'!D$6,MATCH($A2186,'Bank of England inputs'!$A$7:$A$4920,0),0),D2185)</f>
        <v>2.8745816105532507</v>
      </c>
      <c r="F2186" s="5">
        <f t="shared" si="103"/>
        <v>38859</v>
      </c>
      <c r="G2186" s="6">
        <f t="shared" ca="1" si="104"/>
        <v>5.4505430224669897</v>
      </c>
      <c r="H2186" s="6">
        <f t="shared" ca="1" si="102"/>
        <v>2.5039823944707829</v>
      </c>
    </row>
    <row r="2187" spans="1:8">
      <c r="A2187" s="5">
        <f>'iBoxx inputs'!A2191</f>
        <v>38860</v>
      </c>
      <c r="B2187" s="6">
        <f ca="1">OFFSET('iBoxx inputs'!B$6,MATCH($A2187,'iBoxx inputs'!$A$7:$A$4858,0),0)</f>
        <v>5.33840271895005</v>
      </c>
      <c r="C2187" s="6">
        <f ca="1">OFFSET('iBoxx inputs'!C$6,MATCH($A2187,'iBoxx inputs'!$A$7:$A$4858,0),0)</f>
        <v>5.6999992004586701</v>
      </c>
      <c r="D2187" s="6">
        <f ca="1">IFERROR(OFFSET('Bank of England inputs'!D$6,MATCH($A2187,'Bank of England inputs'!$A$7:$A$4920,0),0),D2186)</f>
        <v>2.8830069861261576</v>
      </c>
      <c r="F2187" s="5">
        <f t="shared" si="103"/>
        <v>38860</v>
      </c>
      <c r="G2187" s="6">
        <f t="shared" ca="1" si="104"/>
        <v>5.5192009597043601</v>
      </c>
      <c r="H2187" s="6">
        <f t="shared" ca="1" si="102"/>
        <v>2.5623220498733001</v>
      </c>
    </row>
    <row r="2188" spans="1:8">
      <c r="A2188" s="5">
        <f>'iBoxx inputs'!A2192</f>
        <v>38861</v>
      </c>
      <c r="B2188" s="6">
        <f ca="1">OFFSET('iBoxx inputs'!B$6,MATCH($A2188,'iBoxx inputs'!$A$7:$A$4858,0),0)</f>
        <v>5.31272329813764</v>
      </c>
      <c r="C2188" s="6">
        <f ca="1">OFFSET('iBoxx inputs'!C$6,MATCH($A2188,'iBoxx inputs'!$A$7:$A$4858,0),0)</f>
        <v>5.6787434101862004</v>
      </c>
      <c r="D2188" s="6">
        <f ca="1">IFERROR(OFFSET('Bank of England inputs'!D$6,MATCH($A2188,'Bank of England inputs'!$A$7:$A$4920,0),0),D2187)</f>
        <v>2.863891349276626</v>
      </c>
      <c r="F2188" s="5">
        <f t="shared" si="103"/>
        <v>38861</v>
      </c>
      <c r="G2188" s="6">
        <f t="shared" ca="1" si="104"/>
        <v>5.4957333541619207</v>
      </c>
      <c r="H2188" s="6">
        <f t="shared" ca="1" si="102"/>
        <v>2.5585674140489401</v>
      </c>
    </row>
    <row r="2189" spans="1:8">
      <c r="A2189" s="5">
        <f>'iBoxx inputs'!A2193</f>
        <v>38862</v>
      </c>
      <c r="B2189" s="6">
        <f ca="1">OFFSET('iBoxx inputs'!B$6,MATCH($A2189,'iBoxx inputs'!$A$7:$A$4858,0),0)</f>
        <v>5.2916437618809198</v>
      </c>
      <c r="C2189" s="6">
        <f ca="1">OFFSET('iBoxx inputs'!C$6,MATCH($A2189,'iBoxx inputs'!$A$7:$A$4858,0),0)</f>
        <v>5.6617850512154497</v>
      </c>
      <c r="D2189" s="6">
        <f ca="1">IFERROR(OFFSET('Bank of England inputs'!D$6,MATCH($A2189,'Bank of England inputs'!$A$7:$A$4920,0),0),D2188)</f>
        <v>2.8748646253814902</v>
      </c>
      <c r="F2189" s="5">
        <f t="shared" si="103"/>
        <v>38862</v>
      </c>
      <c r="G2189" s="6">
        <f t="shared" ca="1" si="104"/>
        <v>5.4767144065481848</v>
      </c>
      <c r="H2189" s="6">
        <f t="shared" ca="1" si="102"/>
        <v>2.5291404179643928</v>
      </c>
    </row>
    <row r="2190" spans="1:8">
      <c r="A2190" s="5">
        <f>'iBoxx inputs'!A2194</f>
        <v>38863</v>
      </c>
      <c r="B2190" s="6">
        <f ca="1">OFFSET('iBoxx inputs'!B$6,MATCH($A2190,'iBoxx inputs'!$A$7:$A$4858,0),0)</f>
        <v>5.2936495934729404</v>
      </c>
      <c r="C2190" s="6">
        <f ca="1">OFFSET('iBoxx inputs'!C$6,MATCH($A2190,'iBoxx inputs'!$A$7:$A$4858,0),0)</f>
        <v>5.6642124444371502</v>
      </c>
      <c r="D2190" s="6">
        <f ca="1">IFERROR(OFFSET('Bank of England inputs'!D$6,MATCH($A2190,'Bank of England inputs'!$A$7:$A$4920,0),0),D2189)</f>
        <v>2.8745816105532507</v>
      </c>
      <c r="F2190" s="5">
        <f t="shared" si="103"/>
        <v>38863</v>
      </c>
      <c r="G2190" s="6">
        <f t="shared" ca="1" si="104"/>
        <v>5.4789310189550449</v>
      </c>
      <c r="H2190" s="6">
        <f t="shared" ca="1" si="102"/>
        <v>2.5315771569899947</v>
      </c>
    </row>
    <row r="2191" spans="1:8">
      <c r="A2191" s="5">
        <f>'iBoxx inputs'!A2195</f>
        <v>38867</v>
      </c>
      <c r="B2191" s="6">
        <f ca="1">OFFSET('iBoxx inputs'!B$6,MATCH($A2191,'iBoxx inputs'!$A$7:$A$4858,0),0)</f>
        <v>5.3088306784842203</v>
      </c>
      <c r="C2191" s="6">
        <f ca="1">OFFSET('iBoxx inputs'!C$6,MATCH($A2191,'iBoxx inputs'!$A$7:$A$4858,0),0)</f>
        <v>5.6578720807443696</v>
      </c>
      <c r="D2191" s="6">
        <f ca="1">IFERROR(OFFSET('Bank of England inputs'!D$6,MATCH($A2191,'Bank of England inputs'!$A$7:$A$4920,0),0),D2190)</f>
        <v>2.8740157480314776</v>
      </c>
      <c r="F2191" s="5">
        <f t="shared" si="103"/>
        <v>38867</v>
      </c>
      <c r="G2191" s="6">
        <f t="shared" ca="1" si="104"/>
        <v>5.4833513796142945</v>
      </c>
      <c r="H2191" s="6">
        <f t="shared" ca="1" si="102"/>
        <v>2.5364380039113454</v>
      </c>
    </row>
    <row r="2192" spans="1:8">
      <c r="A2192" s="5">
        <f>'iBoxx inputs'!A2196</f>
        <v>38868</v>
      </c>
      <c r="B2192" s="6">
        <f ca="1">OFFSET('iBoxx inputs'!B$6,MATCH($A2192,'iBoxx inputs'!$A$7:$A$4858,0),0)</f>
        <v>5.3253272088962502</v>
      </c>
      <c r="C2192" s="6">
        <f ca="1">OFFSET('iBoxx inputs'!C$6,MATCH($A2192,'iBoxx inputs'!$A$7:$A$4858,0),0)</f>
        <v>5.6732576290843904</v>
      </c>
      <c r="D2192" s="6">
        <f ca="1">IFERROR(OFFSET('Bank of England inputs'!D$6,MATCH($A2192,'Bank of England inputs'!$A$7:$A$4920,0),0),D2191)</f>
        <v>2.8937007874015874</v>
      </c>
      <c r="F2192" s="5">
        <f t="shared" si="103"/>
        <v>38868</v>
      </c>
      <c r="G2192" s="6">
        <f t="shared" ca="1" si="104"/>
        <v>5.4992924189903203</v>
      </c>
      <c r="H2192" s="6">
        <f t="shared" ca="1" si="102"/>
        <v>2.5323140402660815</v>
      </c>
    </row>
    <row r="2193" spans="1:8">
      <c r="A2193" s="5">
        <f>'iBoxx inputs'!A2197</f>
        <v>38869</v>
      </c>
      <c r="B2193" s="6">
        <f ca="1">OFFSET('iBoxx inputs'!B$6,MATCH($A2193,'iBoxx inputs'!$A$7:$A$4858,0),0)</f>
        <v>5.3819783075696401</v>
      </c>
      <c r="C2193" s="6">
        <f ca="1">OFFSET('iBoxx inputs'!C$6,MATCH($A2193,'iBoxx inputs'!$A$7:$A$4858,0),0)</f>
        <v>5.72923176871228</v>
      </c>
      <c r="D2193" s="6">
        <f ca="1">IFERROR(OFFSET('Bank of England inputs'!D$6,MATCH($A2193,'Bank of England inputs'!$A$7:$A$4920,0),0),D2192)</f>
        <v>2.8925619834710758</v>
      </c>
      <c r="F2193" s="5">
        <f t="shared" si="103"/>
        <v>38869</v>
      </c>
      <c r="G2193" s="6">
        <f t="shared" ca="1" si="104"/>
        <v>5.5556050381409605</v>
      </c>
      <c r="H2193" s="6">
        <f t="shared" ca="1" si="102"/>
        <v>2.5881783904823763</v>
      </c>
    </row>
    <row r="2194" spans="1:8">
      <c r="A2194" s="5">
        <f>'iBoxx inputs'!A2198</f>
        <v>38870</v>
      </c>
      <c r="B2194" s="6">
        <f ca="1">OFFSET('iBoxx inputs'!B$6,MATCH($A2194,'iBoxx inputs'!$A$7:$A$4858,0),0)</f>
        <v>5.3379907849259904</v>
      </c>
      <c r="C2194" s="6">
        <f ca="1">OFFSET('iBoxx inputs'!C$6,MATCH($A2194,'iBoxx inputs'!$A$7:$A$4858,0),0)</f>
        <v>5.6779971293207403</v>
      </c>
      <c r="D2194" s="6">
        <f ca="1">IFERROR(OFFSET('Bank of England inputs'!D$6,MATCH($A2194,'Bank of England inputs'!$A$7:$A$4920,0),0),D2193)</f>
        <v>2.8838582677165325</v>
      </c>
      <c r="F2194" s="5">
        <f t="shared" si="103"/>
        <v>38870</v>
      </c>
      <c r="G2194" s="6">
        <f t="shared" ca="1" si="104"/>
        <v>5.5079939571233654</v>
      </c>
      <c r="H2194" s="6">
        <f t="shared" ca="1" si="102"/>
        <v>2.550580561022997</v>
      </c>
    </row>
    <row r="2195" spans="1:8">
      <c r="A2195" s="5">
        <f>'iBoxx inputs'!A2199</f>
        <v>38873</v>
      </c>
      <c r="B2195" s="6">
        <f ca="1">OFFSET('iBoxx inputs'!B$6,MATCH($A2195,'iBoxx inputs'!$A$7:$A$4858,0),0)</f>
        <v>5.35754754894056</v>
      </c>
      <c r="C2195" s="6">
        <f ca="1">OFFSET('iBoxx inputs'!C$6,MATCH($A2195,'iBoxx inputs'!$A$7:$A$4858,0),0)</f>
        <v>5.6857505051909998</v>
      </c>
      <c r="D2195" s="6">
        <f ca="1">IFERROR(OFFSET('Bank of England inputs'!D$6,MATCH($A2195,'Bank of England inputs'!$A$7:$A$4920,0),0),D2194)</f>
        <v>2.883290690808904</v>
      </c>
      <c r="F2195" s="5">
        <f t="shared" si="103"/>
        <v>38873</v>
      </c>
      <c r="G2195" s="6">
        <f t="shared" ca="1" si="104"/>
        <v>5.5216490270657799</v>
      </c>
      <c r="H2195" s="6">
        <f t="shared" ca="1" si="102"/>
        <v>2.5644186908696742</v>
      </c>
    </row>
    <row r="2196" spans="1:8">
      <c r="A2196" s="5">
        <f>'iBoxx inputs'!A2200</f>
        <v>38874</v>
      </c>
      <c r="B2196" s="6">
        <f ca="1">OFFSET('iBoxx inputs'!B$6,MATCH($A2196,'iBoxx inputs'!$A$7:$A$4858,0),0)</f>
        <v>5.42365436082284</v>
      </c>
      <c r="C2196" s="6">
        <f ca="1">OFFSET('iBoxx inputs'!C$6,MATCH($A2196,'iBoxx inputs'!$A$7:$A$4858,0),0)</f>
        <v>5.7029700300741304</v>
      </c>
      <c r="D2196" s="6">
        <f ca="1">IFERROR(OFFSET('Bank of England inputs'!D$6,MATCH($A2196,'Bank of England inputs'!$A$7:$A$4920,0),0),D2195)</f>
        <v>2.8917084685748051</v>
      </c>
      <c r="F2196" s="5">
        <f t="shared" si="103"/>
        <v>38874</v>
      </c>
      <c r="G2196" s="6">
        <f t="shared" ca="1" si="104"/>
        <v>5.5633121954484857</v>
      </c>
      <c r="H2196" s="6">
        <f t="shared" ca="1" si="102"/>
        <v>2.5965199398838124</v>
      </c>
    </row>
    <row r="2197" spans="1:8">
      <c r="A2197" s="5">
        <f>'iBoxx inputs'!A2201</f>
        <v>38875</v>
      </c>
      <c r="B2197" s="6">
        <f ca="1">OFFSET('iBoxx inputs'!B$6,MATCH($A2197,'iBoxx inputs'!$A$7:$A$4858,0),0)</f>
        <v>5.4036430808002702</v>
      </c>
      <c r="C2197" s="6">
        <f ca="1">OFFSET('iBoxx inputs'!C$6,MATCH($A2197,'iBoxx inputs'!$A$7:$A$4858,0),0)</f>
        <v>5.6822769733089</v>
      </c>
      <c r="D2197" s="6">
        <f ca="1">IFERROR(OFFSET('Bank of England inputs'!D$6,MATCH($A2197,'Bank of England inputs'!$A$7:$A$4920,0),0),D2196)</f>
        <v>2.8824397442203775</v>
      </c>
      <c r="F2197" s="5">
        <f t="shared" si="103"/>
        <v>38875</v>
      </c>
      <c r="G2197" s="6">
        <f t="shared" ca="1" si="104"/>
        <v>5.5429600270545851</v>
      </c>
      <c r="H2197" s="6">
        <f t="shared" ca="1" si="102"/>
        <v>2.5859809404293221</v>
      </c>
    </row>
    <row r="2198" spans="1:8">
      <c r="A2198" s="5">
        <f>'iBoxx inputs'!A2202</f>
        <v>38876</v>
      </c>
      <c r="B2198" s="6">
        <f ca="1">OFFSET('iBoxx inputs'!B$6,MATCH($A2198,'iBoxx inputs'!$A$7:$A$4858,0),0)</f>
        <v>5.4031437913097298</v>
      </c>
      <c r="C2198" s="6">
        <f ca="1">OFFSET('iBoxx inputs'!C$6,MATCH($A2198,'iBoxx inputs'!$A$7:$A$4858,0),0)</f>
        <v>5.67567272952535</v>
      </c>
      <c r="D2198" s="6">
        <f ca="1">IFERROR(OFFSET('Bank of England inputs'!D$6,MATCH($A2198,'Bank of England inputs'!$A$7:$A$4920,0),0),D2197)</f>
        <v>2.872884691066524</v>
      </c>
      <c r="F2198" s="5">
        <f t="shared" si="103"/>
        <v>38876</v>
      </c>
      <c r="G2198" s="6">
        <f t="shared" ca="1" si="104"/>
        <v>5.5394082604175399</v>
      </c>
      <c r="H2198" s="6">
        <f t="shared" ca="1" si="102"/>
        <v>2.5920567672995221</v>
      </c>
    </row>
    <row r="2199" spans="1:8">
      <c r="A2199" s="5">
        <f>'iBoxx inputs'!A2203</f>
        <v>38877</v>
      </c>
      <c r="B2199" s="6">
        <f ca="1">OFFSET('iBoxx inputs'!B$6,MATCH($A2199,'iBoxx inputs'!$A$7:$A$4858,0),0)</f>
        <v>5.3631360771286101</v>
      </c>
      <c r="C2199" s="6">
        <f ca="1">OFFSET('iBoxx inputs'!C$6,MATCH($A2199,'iBoxx inputs'!$A$7:$A$4858,0),0)</f>
        <v>5.6236283150140798</v>
      </c>
      <c r="D2199" s="6">
        <f ca="1">IFERROR(OFFSET('Bank of England inputs'!D$6,MATCH($A2199,'Bank of England inputs'!$A$7:$A$4920,0),0),D2198)</f>
        <v>2.8740157480314776</v>
      </c>
      <c r="F2199" s="5">
        <f t="shared" si="103"/>
        <v>38877</v>
      </c>
      <c r="G2199" s="6">
        <f t="shared" ca="1" si="104"/>
        <v>5.4933821960713445</v>
      </c>
      <c r="H2199" s="6">
        <f t="shared" ca="1" si="102"/>
        <v>2.5461885870728063</v>
      </c>
    </row>
    <row r="2200" spans="1:8">
      <c r="A2200" s="5">
        <f>'iBoxx inputs'!A2204</f>
        <v>38880</v>
      </c>
      <c r="B2200" s="6">
        <f ca="1">OFFSET('iBoxx inputs'!B$6,MATCH($A2200,'iBoxx inputs'!$A$7:$A$4858,0),0)</f>
        <v>5.3316652001259799</v>
      </c>
      <c r="C2200" s="6">
        <f ca="1">OFFSET('iBoxx inputs'!C$6,MATCH($A2200,'iBoxx inputs'!$A$7:$A$4858,0),0)</f>
        <v>5.5918587799940802</v>
      </c>
      <c r="D2200" s="6">
        <f ca="1">IFERROR(OFFSET('Bank of England inputs'!D$6,MATCH($A2200,'Bank of England inputs'!$A$7:$A$4920,0),0),D2199)</f>
        <v>2.8847100521807612</v>
      </c>
      <c r="F2200" s="5">
        <f t="shared" si="103"/>
        <v>38880</v>
      </c>
      <c r="G2200" s="6">
        <f t="shared" ca="1" si="104"/>
        <v>5.4617619900600296</v>
      </c>
      <c r="H2200" s="6">
        <f t="shared" ca="1" si="102"/>
        <v>2.5047958404822657</v>
      </c>
    </row>
    <row r="2201" spans="1:8">
      <c r="A2201" s="5">
        <f>'iBoxx inputs'!A2205</f>
        <v>38881</v>
      </c>
      <c r="B2201" s="6">
        <f ca="1">OFFSET('iBoxx inputs'!B$6,MATCH($A2201,'iBoxx inputs'!$A$7:$A$4858,0),0)</f>
        <v>5.3079600507812996</v>
      </c>
      <c r="C2201" s="6">
        <f ca="1">OFFSET('iBoxx inputs'!C$6,MATCH($A2201,'iBoxx inputs'!$A$7:$A$4858,0),0)</f>
        <v>5.5686508990294401</v>
      </c>
      <c r="D2201" s="6">
        <f ca="1">IFERROR(OFFSET('Bank of England inputs'!D$6,MATCH($A2201,'Bank of England inputs'!$A$7:$A$4920,0),0),D2200)</f>
        <v>2.8450482378420849</v>
      </c>
      <c r="F2201" s="5">
        <f t="shared" si="103"/>
        <v>38881</v>
      </c>
      <c r="G2201" s="6">
        <f t="shared" ca="1" si="104"/>
        <v>5.4383054749053699</v>
      </c>
      <c r="H2201" s="6">
        <f t="shared" ca="1" si="102"/>
        <v>2.5215188105761399</v>
      </c>
    </row>
    <row r="2202" spans="1:8">
      <c r="A2202" s="5">
        <f>'iBoxx inputs'!A2206</f>
        <v>38882</v>
      </c>
      <c r="B2202" s="6">
        <f ca="1">OFFSET('iBoxx inputs'!B$6,MATCH($A2202,'iBoxx inputs'!$A$7:$A$4858,0),0)</f>
        <v>5.3115476047769299</v>
      </c>
      <c r="C2202" s="6">
        <f ca="1">OFFSET('iBoxx inputs'!C$6,MATCH($A2202,'iBoxx inputs'!$A$7:$A$4858,0),0)</f>
        <v>5.5795960134736697</v>
      </c>
      <c r="D2202" s="6">
        <f ca="1">IFERROR(OFFSET('Bank of England inputs'!D$6,MATCH($A2202,'Bank of England inputs'!$A$7:$A$4920,0),0),D2201)</f>
        <v>2.8548926954124809</v>
      </c>
      <c r="F2202" s="5">
        <f t="shared" si="103"/>
        <v>38882</v>
      </c>
      <c r="G2202" s="6">
        <f t="shared" ca="1" si="104"/>
        <v>5.4455718091252994</v>
      </c>
      <c r="H2202" s="6">
        <f t="shared" ca="1" si="102"/>
        <v>2.5187709070726427</v>
      </c>
    </row>
    <row r="2203" spans="1:8">
      <c r="A2203" s="5">
        <f>'iBoxx inputs'!A2207</f>
        <v>38883</v>
      </c>
      <c r="B2203" s="6">
        <f ca="1">OFFSET('iBoxx inputs'!B$6,MATCH($A2203,'iBoxx inputs'!$A$7:$A$4858,0),0)</f>
        <v>5.3981371107496301</v>
      </c>
      <c r="C2203" s="6">
        <f ca="1">OFFSET('iBoxx inputs'!C$6,MATCH($A2203,'iBoxx inputs'!$A$7:$A$4858,0),0)</f>
        <v>5.6656769084059899</v>
      </c>
      <c r="D2203" s="6">
        <f ca="1">IFERROR(OFFSET('Bank of England inputs'!D$6,MATCH($A2203,'Bank of England inputs'!$A$7:$A$4920,0),0),D2202)</f>
        <v>2.8523654962132605</v>
      </c>
      <c r="F2203" s="5">
        <f t="shared" si="103"/>
        <v>38883</v>
      </c>
      <c r="G2203" s="6">
        <f t="shared" ca="1" si="104"/>
        <v>5.53190700957781</v>
      </c>
      <c r="H2203" s="6">
        <f t="shared" ca="1" si="102"/>
        <v>2.605230808681025</v>
      </c>
    </row>
    <row r="2204" spans="1:8">
      <c r="A2204" s="5">
        <f>'iBoxx inputs'!A2208</f>
        <v>38884</v>
      </c>
      <c r="B2204" s="6">
        <f ca="1">OFFSET('iBoxx inputs'!B$6,MATCH($A2204,'iBoxx inputs'!$A$7:$A$4858,0),0)</f>
        <v>5.3841439628646404</v>
      </c>
      <c r="C2204" s="6">
        <f ca="1">OFFSET('iBoxx inputs'!C$6,MATCH($A2204,'iBoxx inputs'!$A$7:$A$4858,0),0)</f>
        <v>5.65479622711422</v>
      </c>
      <c r="D2204" s="6">
        <f ca="1">IFERROR(OFFSET('Bank of England inputs'!D$6,MATCH($A2204,'Bank of England inputs'!$A$7:$A$4920,0),0),D2203)</f>
        <v>2.8529267092966215</v>
      </c>
      <c r="F2204" s="5">
        <f t="shared" si="103"/>
        <v>38884</v>
      </c>
      <c r="G2204" s="6">
        <f t="shared" ca="1" si="104"/>
        <v>5.5194700949894298</v>
      </c>
      <c r="H2204" s="6">
        <f t="shared" ca="1" si="102"/>
        <v>2.592579006749629</v>
      </c>
    </row>
    <row r="2205" spans="1:8">
      <c r="A2205" s="5">
        <f>'iBoxx inputs'!A2209</f>
        <v>38887</v>
      </c>
      <c r="B2205" s="6">
        <f ca="1">OFFSET('iBoxx inputs'!B$6,MATCH($A2205,'iBoxx inputs'!$A$7:$A$4858,0),0)</f>
        <v>5.4318509796313004</v>
      </c>
      <c r="C2205" s="6">
        <f ca="1">OFFSET('iBoxx inputs'!C$6,MATCH($A2205,'iBoxx inputs'!$A$7:$A$4858,0),0)</f>
        <v>5.7040093351918104</v>
      </c>
      <c r="D2205" s="6">
        <f ca="1">IFERROR(OFFSET('Bank of England inputs'!D$6,MATCH($A2205,'Bank of England inputs'!$A$7:$A$4920,0),0),D2204)</f>
        <v>2.8512437321797313</v>
      </c>
      <c r="F2205" s="5">
        <f t="shared" si="103"/>
        <v>38887</v>
      </c>
      <c r="G2205" s="6">
        <f t="shared" ca="1" si="104"/>
        <v>5.5679301574115554</v>
      </c>
      <c r="H2205" s="6">
        <f t="shared" ca="1" si="102"/>
        <v>2.6413744031194675</v>
      </c>
    </row>
    <row r="2206" spans="1:8">
      <c r="A2206" s="5">
        <f>'iBoxx inputs'!A2210</f>
        <v>38888</v>
      </c>
      <c r="B2206" s="6">
        <f ca="1">OFFSET('iBoxx inputs'!B$6,MATCH($A2206,'iBoxx inputs'!$A$7:$A$4858,0),0)</f>
        <v>5.4898997801288498</v>
      </c>
      <c r="C2206" s="6">
        <f ca="1">OFFSET('iBoxx inputs'!C$6,MATCH($A2206,'iBoxx inputs'!$A$7:$A$4858,0),0)</f>
        <v>5.7626794538500796</v>
      </c>
      <c r="D2206" s="6">
        <f ca="1">IFERROR(OFFSET('Bank of England inputs'!D$6,MATCH($A2206,'Bank of England inputs'!$A$7:$A$4920,0),0),D2205)</f>
        <v>2.8498427672955851</v>
      </c>
      <c r="F2206" s="5">
        <f t="shared" si="103"/>
        <v>38888</v>
      </c>
      <c r="G2206" s="6">
        <f t="shared" ca="1" si="104"/>
        <v>5.6262896169894647</v>
      </c>
      <c r="H2206" s="6">
        <f t="shared" ca="1" si="102"/>
        <v>2.6995149190220502</v>
      </c>
    </row>
    <row r="2207" spans="1:8">
      <c r="A2207" s="5">
        <f>'iBoxx inputs'!A2211</f>
        <v>38889</v>
      </c>
      <c r="B2207" s="6">
        <f ca="1">OFFSET('iBoxx inputs'!B$6,MATCH($A2207,'iBoxx inputs'!$A$7:$A$4858,0),0)</f>
        <v>5.4965584742261102</v>
      </c>
      <c r="C2207" s="6">
        <f ca="1">OFFSET('iBoxx inputs'!C$6,MATCH($A2207,'iBoxx inputs'!$A$7:$A$4858,0),0)</f>
        <v>5.7684584622749302</v>
      </c>
      <c r="D2207" s="6">
        <f ca="1">IFERROR(OFFSET('Bank of England inputs'!D$6,MATCH($A2207,'Bank of England inputs'!$A$7:$A$4920,0),0),D2206)</f>
        <v>2.8498427672955851</v>
      </c>
      <c r="F2207" s="5">
        <f t="shared" si="103"/>
        <v>38889</v>
      </c>
      <c r="G2207" s="6">
        <f t="shared" ca="1" si="104"/>
        <v>5.6325084682505207</v>
      </c>
      <c r="H2207" s="6">
        <f t="shared" ca="1" si="102"/>
        <v>2.7055614535560268</v>
      </c>
    </row>
    <row r="2208" spans="1:8">
      <c r="A2208" s="5">
        <f>'iBoxx inputs'!A2212</f>
        <v>38890</v>
      </c>
      <c r="B2208" s="6">
        <f ca="1">OFFSET('iBoxx inputs'!B$6,MATCH($A2208,'iBoxx inputs'!$A$7:$A$4858,0),0)</f>
        <v>5.5070945556287603</v>
      </c>
      <c r="C2208" s="6">
        <f ca="1">OFFSET('iBoxx inputs'!C$6,MATCH($A2208,'iBoxx inputs'!$A$7:$A$4858,0),0)</f>
        <v>5.77629167783578</v>
      </c>
      <c r="D2208" s="6">
        <f ca="1">IFERROR(OFFSET('Bank of England inputs'!D$6,MATCH($A2208,'Bank of England inputs'!$A$7:$A$4920,0),0),D2207)</f>
        <v>2.8593888179227589</v>
      </c>
      <c r="F2208" s="5">
        <f t="shared" si="103"/>
        <v>38890</v>
      </c>
      <c r="G2208" s="6">
        <f t="shared" ca="1" si="104"/>
        <v>5.6416931167322701</v>
      </c>
      <c r="H2208" s="6">
        <f t="shared" ca="1" si="102"/>
        <v>2.7049590035330917</v>
      </c>
    </row>
    <row r="2209" spans="1:8">
      <c r="A2209" s="5">
        <f>'iBoxx inputs'!A2213</f>
        <v>38891</v>
      </c>
      <c r="B2209" s="6">
        <f ca="1">OFFSET('iBoxx inputs'!B$6,MATCH($A2209,'iBoxx inputs'!$A$7:$A$4858,0),0)</f>
        <v>5.51564821393975</v>
      </c>
      <c r="C2209" s="6">
        <f ca="1">OFFSET('iBoxx inputs'!C$6,MATCH($A2209,'iBoxx inputs'!$A$7:$A$4858,0),0)</f>
        <v>5.7862141105783804</v>
      </c>
      <c r="D2209" s="6">
        <f ca="1">IFERROR(OFFSET('Bank of England inputs'!D$6,MATCH($A2209,'Bank of England inputs'!$A$7:$A$4920,0),0),D2208)</f>
        <v>2.8692148963348707</v>
      </c>
      <c r="F2209" s="5">
        <f t="shared" si="103"/>
        <v>38891</v>
      </c>
      <c r="G2209" s="6">
        <f t="shared" ca="1" si="104"/>
        <v>5.6509311622590648</v>
      </c>
      <c r="H2209" s="6">
        <f t="shared" ca="1" si="102"/>
        <v>2.7041289940118896</v>
      </c>
    </row>
    <row r="2210" spans="1:8">
      <c r="A2210" s="5">
        <f>'iBoxx inputs'!A2214</f>
        <v>38894</v>
      </c>
      <c r="B2210" s="6">
        <f ca="1">OFFSET('iBoxx inputs'!B$6,MATCH($A2210,'iBoxx inputs'!$A$7:$A$4858,0),0)</f>
        <v>5.5048714846289197</v>
      </c>
      <c r="C2210" s="6">
        <f ca="1">OFFSET('iBoxx inputs'!C$6,MATCH($A2210,'iBoxx inputs'!$A$7:$A$4858,0),0)</f>
        <v>5.7795115315370502</v>
      </c>
      <c r="D2210" s="6">
        <f ca="1">IFERROR(OFFSET('Bank of England inputs'!D$6,MATCH($A2210,'Bank of England inputs'!$A$7:$A$4920,0),0),D2209)</f>
        <v>2.859669811320753</v>
      </c>
      <c r="F2210" s="5">
        <f t="shared" si="103"/>
        <v>38894</v>
      </c>
      <c r="G2210" s="6">
        <f t="shared" ca="1" si="104"/>
        <v>5.642191508082985</v>
      </c>
      <c r="H2210" s="6">
        <f t="shared" ca="1" si="102"/>
        <v>2.7051629680187705</v>
      </c>
    </row>
    <row r="2211" spans="1:8">
      <c r="A2211" s="5">
        <f>'iBoxx inputs'!A2215</f>
        <v>38895</v>
      </c>
      <c r="B2211" s="6">
        <f ca="1">OFFSET('iBoxx inputs'!B$6,MATCH($A2211,'iBoxx inputs'!$A$7:$A$4858,0),0)</f>
        <v>5.50946512011895</v>
      </c>
      <c r="C2211" s="6">
        <f ca="1">OFFSET('iBoxx inputs'!C$6,MATCH($A2211,'iBoxx inputs'!$A$7:$A$4858,0),0)</f>
        <v>5.7826827813303101</v>
      </c>
      <c r="D2211" s="6">
        <f ca="1">IFERROR(OFFSET('Bank of England inputs'!D$6,MATCH($A2211,'Bank of England inputs'!$A$7:$A$4920,0),0),D2210)</f>
        <v>2.8593888179227589</v>
      </c>
      <c r="F2211" s="5">
        <f t="shared" si="103"/>
        <v>38895</v>
      </c>
      <c r="G2211" s="6">
        <f t="shared" ca="1" si="104"/>
        <v>5.64607395072463</v>
      </c>
      <c r="H2211" s="6">
        <f t="shared" ca="1" si="102"/>
        <v>2.7092180546928413</v>
      </c>
    </row>
    <row r="2212" spans="1:8">
      <c r="A2212" s="5">
        <f>'iBoxx inputs'!A2216</f>
        <v>38896</v>
      </c>
      <c r="B2212" s="6">
        <f ca="1">OFFSET('iBoxx inputs'!B$6,MATCH($A2212,'iBoxx inputs'!$A$7:$A$4858,0),0)</f>
        <v>5.5340550039242897</v>
      </c>
      <c r="C2212" s="6">
        <f ca="1">OFFSET('iBoxx inputs'!C$6,MATCH($A2212,'iBoxx inputs'!$A$7:$A$4858,0),0)</f>
        <v>5.8000553487648396</v>
      </c>
      <c r="D2212" s="6">
        <f ca="1">IFERROR(OFFSET('Bank of England inputs'!D$6,MATCH($A2212,'Bank of England inputs'!$A$7:$A$4920,0),0),D2211)</f>
        <v>2.8593888179227589</v>
      </c>
      <c r="F2212" s="5">
        <f t="shared" si="103"/>
        <v>38896</v>
      </c>
      <c r="G2212" s="6">
        <f t="shared" ca="1" si="104"/>
        <v>5.6670551763445651</v>
      </c>
      <c r="H2212" s="6">
        <f t="shared" ca="1" si="102"/>
        <v>2.7296160230854571</v>
      </c>
    </row>
    <row r="2213" spans="1:8">
      <c r="A2213" s="5">
        <f>'iBoxx inputs'!A2217</f>
        <v>38897</v>
      </c>
      <c r="B2213" s="6">
        <f ca="1">OFFSET('iBoxx inputs'!B$6,MATCH($A2213,'iBoxx inputs'!$A$7:$A$4858,0),0)</f>
        <v>5.5114928454264298</v>
      </c>
      <c r="C2213" s="6">
        <f ca="1">OFFSET('iBoxx inputs'!C$6,MATCH($A2213,'iBoxx inputs'!$A$7:$A$4858,0),0)</f>
        <v>5.7736580791723702</v>
      </c>
      <c r="D2213" s="6">
        <f ca="1">IFERROR(OFFSET('Bank of England inputs'!D$6,MATCH($A2213,'Bank of England inputs'!$A$7:$A$4920,0),0),D2212)</f>
        <v>2.859950859950855</v>
      </c>
      <c r="F2213" s="5">
        <f t="shared" si="103"/>
        <v>38897</v>
      </c>
      <c r="G2213" s="6">
        <f t="shared" ca="1" si="104"/>
        <v>5.6425754622993995</v>
      </c>
      <c r="H2213" s="6">
        <f t="shared" ca="1" si="102"/>
        <v>2.7052556209532286</v>
      </c>
    </row>
    <row r="2214" spans="1:8">
      <c r="A2214" s="5">
        <f>'iBoxx inputs'!A2218</f>
        <v>38898</v>
      </c>
      <c r="B2214" s="6">
        <f ca="1">OFFSET('iBoxx inputs'!B$6,MATCH($A2214,'iBoxx inputs'!$A$7:$A$4858,0),0)</f>
        <v>5.5004798212022603</v>
      </c>
      <c r="C2214" s="6">
        <f ca="1">OFFSET('iBoxx inputs'!C$6,MATCH($A2214,'iBoxx inputs'!$A$7:$A$4858,0),0)</f>
        <v>5.7616667111453497</v>
      </c>
      <c r="D2214" s="6">
        <f ca="1">IFERROR(OFFSET('Bank of England inputs'!D$6,MATCH($A2214,'Bank of England inputs'!$A$7:$A$4920,0),0),D2213)</f>
        <v>2.8804561541486251</v>
      </c>
      <c r="F2214" s="5">
        <f t="shared" si="103"/>
        <v>38898</v>
      </c>
      <c r="G2214" s="6">
        <f t="shared" ca="1" si="104"/>
        <v>5.6310732661738054</v>
      </c>
      <c r="H2214" s="6">
        <f t="shared" ca="1" si="102"/>
        <v>2.6736050896817964</v>
      </c>
    </row>
    <row r="2215" spans="1:8">
      <c r="A2215" s="5">
        <f>'iBoxx inputs'!A2219</f>
        <v>38901</v>
      </c>
      <c r="B2215" s="6">
        <f ca="1">OFFSET('iBoxx inputs'!B$6,MATCH($A2215,'iBoxx inputs'!$A$7:$A$4858,0),0)</f>
        <v>5.52296403467881</v>
      </c>
      <c r="C2215" s="6">
        <f ca="1">OFFSET('iBoxx inputs'!C$6,MATCH($A2215,'iBoxx inputs'!$A$7:$A$4858,0),0)</f>
        <v>5.7928519626758002</v>
      </c>
      <c r="D2215" s="6">
        <f ca="1">IFERROR(OFFSET('Bank of England inputs'!D$6,MATCH($A2215,'Bank of England inputs'!$A$7:$A$4920,0),0),D2214)</f>
        <v>2.8796068796068663</v>
      </c>
      <c r="F2215" s="5">
        <f t="shared" si="103"/>
        <v>38901</v>
      </c>
      <c r="G2215" s="6">
        <f t="shared" ca="1" si="104"/>
        <v>5.6579079986773051</v>
      </c>
      <c r="H2215" s="6">
        <f t="shared" ca="1" si="102"/>
        <v>2.7005362902695618</v>
      </c>
    </row>
    <row r="2216" spans="1:8">
      <c r="A2216" s="5">
        <f>'iBoxx inputs'!A2220</f>
        <v>38902</v>
      </c>
      <c r="B2216" s="6">
        <f ca="1">OFFSET('iBoxx inputs'!B$6,MATCH($A2216,'iBoxx inputs'!$A$7:$A$4858,0),0)</f>
        <v>5.4692392870214697</v>
      </c>
      <c r="C2216" s="6">
        <f ca="1">OFFSET('iBoxx inputs'!C$6,MATCH($A2216,'iBoxx inputs'!$A$7:$A$4858,0),0)</f>
        <v>5.7412768104124199</v>
      </c>
      <c r="D2216" s="6">
        <f ca="1">IFERROR(OFFSET('Bank of England inputs'!D$6,MATCH($A2216,'Bank of England inputs'!$A$7:$A$4920,0),0),D2215)</f>
        <v>2.8709074820568503</v>
      </c>
      <c r="F2216" s="5">
        <f t="shared" si="103"/>
        <v>38902</v>
      </c>
      <c r="G2216" s="6">
        <f t="shared" ca="1" si="104"/>
        <v>5.6052580487169443</v>
      </c>
      <c r="H2216" s="6">
        <f t="shared" ca="1" si="102"/>
        <v>2.6580406779604049</v>
      </c>
    </row>
    <row r="2217" spans="1:8">
      <c r="A2217" s="5">
        <f>'iBoxx inputs'!A2221</f>
        <v>38903</v>
      </c>
      <c r="B2217" s="6">
        <f ca="1">OFFSET('iBoxx inputs'!B$6,MATCH($A2217,'iBoxx inputs'!$A$7:$A$4858,0),0)</f>
        <v>5.50093828614557</v>
      </c>
      <c r="C2217" s="6">
        <f ca="1">OFFSET('iBoxx inputs'!C$6,MATCH($A2217,'iBoxx inputs'!$A$7:$A$4858,0),0)</f>
        <v>5.7727384571283604</v>
      </c>
      <c r="D2217" s="6">
        <f ca="1">IFERROR(OFFSET('Bank of England inputs'!D$6,MATCH($A2217,'Bank of England inputs'!$A$7:$A$4920,0),0),D2216)</f>
        <v>2.8697788697788607</v>
      </c>
      <c r="F2217" s="5">
        <f t="shared" si="103"/>
        <v>38903</v>
      </c>
      <c r="G2217" s="6">
        <f t="shared" ca="1" si="104"/>
        <v>5.6368383716369657</v>
      </c>
      <c r="H2217" s="6">
        <f t="shared" ca="1" si="102"/>
        <v>2.6898662875137314</v>
      </c>
    </row>
    <row r="2218" spans="1:8">
      <c r="A2218" s="5">
        <f>'iBoxx inputs'!A2222</f>
        <v>38904</v>
      </c>
      <c r="B2218" s="6">
        <f ca="1">OFFSET('iBoxx inputs'!B$6,MATCH($A2218,'iBoxx inputs'!$A$7:$A$4858,0),0)</f>
        <v>5.4614542871221499</v>
      </c>
      <c r="C2218" s="6">
        <f ca="1">OFFSET('iBoxx inputs'!C$6,MATCH($A2218,'iBoxx inputs'!$A$7:$A$4858,0),0)</f>
        <v>5.7310314644393197</v>
      </c>
      <c r="D2218" s="6">
        <f ca="1">IFERROR(OFFSET('Bank of England inputs'!D$6,MATCH($A2218,'Bank of England inputs'!$A$7:$A$4920,0),0),D2217)</f>
        <v>2.8709074820568503</v>
      </c>
      <c r="F2218" s="5">
        <f t="shared" si="103"/>
        <v>38904</v>
      </c>
      <c r="G2218" s="6">
        <f t="shared" ca="1" si="104"/>
        <v>5.5962428757807352</v>
      </c>
      <c r="H2218" s="6">
        <f t="shared" ca="1" si="102"/>
        <v>2.6492770992607939</v>
      </c>
    </row>
    <row r="2219" spans="1:8">
      <c r="A2219" s="5">
        <f>'iBoxx inputs'!A2223</f>
        <v>38905</v>
      </c>
      <c r="B2219" s="6">
        <f ca="1">OFFSET('iBoxx inputs'!B$6,MATCH($A2219,'iBoxx inputs'!$A$7:$A$4858,0),0)</f>
        <v>5.4309878439666504</v>
      </c>
      <c r="C2219" s="6">
        <f ca="1">OFFSET('iBoxx inputs'!C$6,MATCH($A2219,'iBoxx inputs'!$A$7:$A$4858,0),0)</f>
        <v>5.6984518165123799</v>
      </c>
      <c r="D2219" s="6">
        <f ca="1">IFERROR(OFFSET('Bank of England inputs'!D$6,MATCH($A2219,'Bank of England inputs'!$A$7:$A$4920,0),0),D2218)</f>
        <v>2.8619197482297576</v>
      </c>
      <c r="F2219" s="5">
        <f t="shared" si="103"/>
        <v>38905</v>
      </c>
      <c r="G2219" s="6">
        <f t="shared" ca="1" si="104"/>
        <v>5.5647198302395147</v>
      </c>
      <c r="H2219" s="6">
        <f t="shared" ca="1" si="102"/>
        <v>2.6276002709508806</v>
      </c>
    </row>
    <row r="2220" spans="1:8">
      <c r="A2220" s="5">
        <f>'iBoxx inputs'!A2224</f>
        <v>38908</v>
      </c>
      <c r="B2220" s="6">
        <f ca="1">OFFSET('iBoxx inputs'!B$6,MATCH($A2220,'iBoxx inputs'!$A$7:$A$4858,0),0)</f>
        <v>5.4475078309576599</v>
      </c>
      <c r="C2220" s="6">
        <f ca="1">OFFSET('iBoxx inputs'!C$6,MATCH($A2220,'iBoxx inputs'!$A$7:$A$4858,0),0)</f>
        <v>5.7118964353187396</v>
      </c>
      <c r="D2220" s="6">
        <f ca="1">IFERROR(OFFSET('Bank of England inputs'!D$6,MATCH($A2220,'Bank of England inputs'!$A$7:$A$4920,0),0),D2219)</f>
        <v>2.8714721211525296</v>
      </c>
      <c r="F2220" s="5">
        <f t="shared" si="103"/>
        <v>38908</v>
      </c>
      <c r="G2220" s="6">
        <f t="shared" ca="1" si="104"/>
        <v>5.5797021331382002</v>
      </c>
      <c r="H2220" s="6">
        <f t="shared" ca="1" si="102"/>
        <v>2.6326346421835733</v>
      </c>
    </row>
    <row r="2221" spans="1:8">
      <c r="A2221" s="5">
        <f>'iBoxx inputs'!A2225</f>
        <v>38909</v>
      </c>
      <c r="B2221" s="6">
        <f ca="1">OFFSET('iBoxx inputs'!B$6,MATCH($A2221,'iBoxx inputs'!$A$7:$A$4858,0),0)</f>
        <v>5.4166234527138197</v>
      </c>
      <c r="C2221" s="6">
        <f ca="1">OFFSET('iBoxx inputs'!C$6,MATCH($A2221,'iBoxx inputs'!$A$7:$A$4858,0),0)</f>
        <v>5.6789842464565101</v>
      </c>
      <c r="D2221" s="6">
        <f ca="1">IFERROR(OFFSET('Bank of England inputs'!D$6,MATCH($A2221,'Bank of England inputs'!$A$7:$A$4920,0),0),D2220)</f>
        <v>2.8723194963604204</v>
      </c>
      <c r="F2221" s="5">
        <f t="shared" si="103"/>
        <v>38909</v>
      </c>
      <c r="G2221" s="6">
        <f t="shared" ca="1" si="104"/>
        <v>5.5478038495851649</v>
      </c>
      <c r="H2221" s="6">
        <f t="shared" ca="1" si="102"/>
        <v>2.6007815963743353</v>
      </c>
    </row>
    <row r="2222" spans="1:8">
      <c r="A2222" s="5">
        <f>'iBoxx inputs'!A2226</f>
        <v>38910</v>
      </c>
      <c r="B2222" s="6">
        <f ca="1">OFFSET('iBoxx inputs'!B$6,MATCH($A2222,'iBoxx inputs'!$A$7:$A$4858,0),0)</f>
        <v>5.4416137291719799</v>
      </c>
      <c r="C2222" s="6">
        <f ca="1">OFFSET('iBoxx inputs'!C$6,MATCH($A2222,'iBoxx inputs'!$A$7:$A$4858,0),0)</f>
        <v>5.70698631268362</v>
      </c>
      <c r="D2222" s="6">
        <f ca="1">IFERROR(OFFSET('Bank of England inputs'!D$6,MATCH($A2222,'Bank of England inputs'!$A$7:$A$4920,0),0),D2221)</f>
        <v>2.881305929786615</v>
      </c>
      <c r="F2222" s="5">
        <f t="shared" si="103"/>
        <v>38910</v>
      </c>
      <c r="G2222" s="6">
        <f t="shared" ca="1" si="104"/>
        <v>5.5743000209278</v>
      </c>
      <c r="H2222" s="6">
        <f t="shared" ca="1" si="102"/>
        <v>2.6175737825286483</v>
      </c>
    </row>
    <row r="2223" spans="1:8">
      <c r="A2223" s="5">
        <f>'iBoxx inputs'!A2227</f>
        <v>38911</v>
      </c>
      <c r="B2223" s="6">
        <f ca="1">OFFSET('iBoxx inputs'!B$6,MATCH($A2223,'iBoxx inputs'!$A$7:$A$4858,0),0)</f>
        <v>5.4118597497042797</v>
      </c>
      <c r="C2223" s="6">
        <f ca="1">OFFSET('iBoxx inputs'!C$6,MATCH($A2223,'iBoxx inputs'!$A$7:$A$4858,0),0)</f>
        <v>5.6815673284020702</v>
      </c>
      <c r="D2223" s="6">
        <f ca="1">IFERROR(OFFSET('Bank of England inputs'!D$6,MATCH($A2223,'Bank of England inputs'!$A$7:$A$4920,0),0),D2222)</f>
        <v>2.8824397442203775</v>
      </c>
      <c r="F2223" s="5">
        <f t="shared" si="103"/>
        <v>38911</v>
      </c>
      <c r="G2223" s="6">
        <f t="shared" ca="1" si="104"/>
        <v>5.546713539053175</v>
      </c>
      <c r="H2223" s="6">
        <f t="shared" ca="1" si="102"/>
        <v>2.5896292909232566</v>
      </c>
    </row>
    <row r="2224" spans="1:8">
      <c r="A2224" s="5">
        <f>'iBoxx inputs'!A2228</f>
        <v>38912</v>
      </c>
      <c r="B2224" s="6">
        <f ca="1">OFFSET('iBoxx inputs'!B$6,MATCH($A2224,'iBoxx inputs'!$A$7:$A$4858,0),0)</f>
        <v>5.3535427628936896</v>
      </c>
      <c r="C2224" s="6">
        <f ca="1">OFFSET('iBoxx inputs'!C$6,MATCH($A2224,'iBoxx inputs'!$A$7:$A$4858,0),0)</f>
        <v>5.6253816466457502</v>
      </c>
      <c r="D2224" s="6">
        <f ca="1">IFERROR(OFFSET('Bank of England inputs'!D$6,MATCH($A2224,'Bank of England inputs'!$A$7:$A$4920,0),0),D2223)</f>
        <v>2.8939856285067345</v>
      </c>
      <c r="F2224" s="5">
        <f t="shared" si="103"/>
        <v>38912</v>
      </c>
      <c r="G2224" s="6">
        <f t="shared" ca="1" si="104"/>
        <v>5.4894622047697199</v>
      </c>
      <c r="H2224" s="6">
        <f t="shared" ca="1" si="102"/>
        <v>2.52247646974606</v>
      </c>
    </row>
    <row r="2225" spans="1:8">
      <c r="A2225" s="5">
        <f>'iBoxx inputs'!A2229</f>
        <v>38915</v>
      </c>
      <c r="B2225" s="6">
        <f ca="1">OFFSET('iBoxx inputs'!B$6,MATCH($A2225,'iBoxx inputs'!$A$7:$A$4858,0),0)</f>
        <v>5.4034878716090704</v>
      </c>
      <c r="C2225" s="6">
        <f ca="1">OFFSET('iBoxx inputs'!C$6,MATCH($A2225,'iBoxx inputs'!$A$7:$A$4858,0),0)</f>
        <v>5.6707215967150999</v>
      </c>
      <c r="D2225" s="6">
        <f ca="1">IFERROR(OFFSET('Bank of England inputs'!D$6,MATCH($A2225,'Bank of England inputs'!$A$7:$A$4920,0),0),D2224)</f>
        <v>2.8830069861261576</v>
      </c>
      <c r="F2225" s="5">
        <f t="shared" si="103"/>
        <v>38915</v>
      </c>
      <c r="G2225" s="6">
        <f t="shared" ca="1" si="104"/>
        <v>5.5371047341620852</v>
      </c>
      <c r="H2225" s="6">
        <f t="shared" ca="1" si="102"/>
        <v>2.5797241213933786</v>
      </c>
    </row>
    <row r="2226" spans="1:8">
      <c r="A2226" s="5">
        <f>'iBoxx inputs'!A2230</f>
        <v>38916</v>
      </c>
      <c r="B2226" s="6">
        <f ca="1">OFFSET('iBoxx inputs'!B$6,MATCH($A2226,'iBoxx inputs'!$A$7:$A$4858,0),0)</f>
        <v>5.4344746589080799</v>
      </c>
      <c r="C2226" s="6">
        <f ca="1">OFFSET('iBoxx inputs'!C$6,MATCH($A2226,'iBoxx inputs'!$A$7:$A$4858,0),0)</f>
        <v>5.7042600687411102</v>
      </c>
      <c r="D2226" s="6">
        <f ca="1">IFERROR(OFFSET('Bank of England inputs'!D$6,MATCH($A2226,'Bank of England inputs'!$A$7:$A$4920,0),0),D2225)</f>
        <v>2.9021151008362001</v>
      </c>
      <c r="F2226" s="5">
        <f t="shared" si="103"/>
        <v>38916</v>
      </c>
      <c r="G2226" s="6">
        <f t="shared" ca="1" si="104"/>
        <v>5.5693673638245951</v>
      </c>
      <c r="H2226" s="6">
        <f t="shared" ca="1" si="102"/>
        <v>2.5920286092999012</v>
      </c>
    </row>
    <row r="2227" spans="1:8">
      <c r="A2227" s="5">
        <f>'iBoxx inputs'!A2231</f>
        <v>38917</v>
      </c>
      <c r="B2227" s="6">
        <f ca="1">OFFSET('iBoxx inputs'!B$6,MATCH($A2227,'iBoxx inputs'!$A$7:$A$4858,0),0)</f>
        <v>5.4057054362894696</v>
      </c>
      <c r="C2227" s="6">
        <f ca="1">OFFSET('iBoxx inputs'!C$6,MATCH($A2227,'iBoxx inputs'!$A$7:$A$4858,0),0)</f>
        <v>5.6741159638612402</v>
      </c>
      <c r="D2227" s="6">
        <f ca="1">IFERROR(OFFSET('Bank of England inputs'!D$6,MATCH($A2227,'Bank of England inputs'!$A$7:$A$4920,0),0),D2226)</f>
        <v>2.9130991044188592</v>
      </c>
      <c r="F2227" s="5">
        <f t="shared" si="103"/>
        <v>38917</v>
      </c>
      <c r="G2227" s="6">
        <f t="shared" ca="1" si="104"/>
        <v>5.5399107000753549</v>
      </c>
      <c r="H2227" s="6">
        <f t="shared" ca="1" si="102"/>
        <v>2.5524560221350079</v>
      </c>
    </row>
    <row r="2228" spans="1:8">
      <c r="A2228" s="5">
        <f>'iBoxx inputs'!A2232</f>
        <v>38918</v>
      </c>
      <c r="B2228" s="6">
        <f ca="1">OFFSET('iBoxx inputs'!B$6,MATCH($A2228,'iBoxx inputs'!$A$7:$A$4858,0),0)</f>
        <v>5.3961679141094097</v>
      </c>
      <c r="C2228" s="6">
        <f ca="1">OFFSET('iBoxx inputs'!C$6,MATCH($A2228,'iBoxx inputs'!$A$7:$A$4858,0),0)</f>
        <v>5.6648465984689498</v>
      </c>
      <c r="D2228" s="6">
        <f ca="1">IFERROR(OFFSET('Bank of England inputs'!D$6,MATCH($A2228,'Bank of England inputs'!$A$7:$A$4920,0),0),D2227)</f>
        <v>2.9130991044188592</v>
      </c>
      <c r="F2228" s="5">
        <f t="shared" si="103"/>
        <v>38918</v>
      </c>
      <c r="G2228" s="6">
        <f t="shared" ca="1" si="104"/>
        <v>5.5305072562891802</v>
      </c>
      <c r="H2228" s="6">
        <f t="shared" ca="1" si="102"/>
        <v>2.5433187559677162</v>
      </c>
    </row>
    <row r="2229" spans="1:8">
      <c r="A2229" s="5">
        <f>'iBoxx inputs'!A2233</f>
        <v>38919</v>
      </c>
      <c r="B2229" s="6">
        <f ca="1">OFFSET('iBoxx inputs'!B$6,MATCH($A2229,'iBoxx inputs'!$A$7:$A$4858,0),0)</f>
        <v>5.3902345759593704</v>
      </c>
      <c r="C2229" s="6">
        <f ca="1">OFFSET('iBoxx inputs'!C$6,MATCH($A2229,'iBoxx inputs'!$A$7:$A$4858,0),0)</f>
        <v>5.6554475312654802</v>
      </c>
      <c r="D2229" s="6">
        <f ca="1">IFERROR(OFFSET('Bank of England inputs'!D$6,MATCH($A2229,'Bank of England inputs'!$A$7:$A$4920,0),0),D2228)</f>
        <v>2.9136726055714268</v>
      </c>
      <c r="F2229" s="5">
        <f t="shared" si="103"/>
        <v>38919</v>
      </c>
      <c r="G2229" s="6">
        <f t="shared" ca="1" si="104"/>
        <v>5.5228410536124253</v>
      </c>
      <c r="H2229" s="6">
        <f t="shared" ca="1" si="102"/>
        <v>2.5352981600811564</v>
      </c>
    </row>
    <row r="2230" spans="1:8">
      <c r="A2230" s="5">
        <f>'iBoxx inputs'!A2234</f>
        <v>38922</v>
      </c>
      <c r="B2230" s="6">
        <f ca="1">OFFSET('iBoxx inputs'!B$6,MATCH($A2230,'iBoxx inputs'!$A$7:$A$4858,0),0)</f>
        <v>5.3817833780840303</v>
      </c>
      <c r="C2230" s="6">
        <f ca="1">OFFSET('iBoxx inputs'!C$6,MATCH($A2230,'iBoxx inputs'!$A$7:$A$4858,0),0)</f>
        <v>5.6457466855184597</v>
      </c>
      <c r="D2230" s="6">
        <f ca="1">IFERROR(OFFSET('Bank of England inputs'!D$6,MATCH($A2230,'Bank of England inputs'!$A$7:$A$4920,0),0),D2229)</f>
        <v>2.9139594408348124</v>
      </c>
      <c r="F2230" s="5">
        <f t="shared" si="103"/>
        <v>38922</v>
      </c>
      <c r="G2230" s="6">
        <f t="shared" ca="1" si="104"/>
        <v>5.5137650318012454</v>
      </c>
      <c r="H2230" s="6">
        <f t="shared" ca="1" si="102"/>
        <v>2.5261933415952953</v>
      </c>
    </row>
    <row r="2231" spans="1:8">
      <c r="A2231" s="5">
        <f>'iBoxx inputs'!A2235</f>
        <v>38923</v>
      </c>
      <c r="B2231" s="6">
        <f ca="1">OFFSET('iBoxx inputs'!B$6,MATCH($A2231,'iBoxx inputs'!$A$7:$A$4858,0),0)</f>
        <v>5.4112822463173398</v>
      </c>
      <c r="C2231" s="6">
        <f ca="1">OFFSET('iBoxx inputs'!C$6,MATCH($A2231,'iBoxx inputs'!$A$7:$A$4858,0),0)</f>
        <v>5.6765275715054404</v>
      </c>
      <c r="D2231" s="6">
        <f ca="1">IFERROR(OFFSET('Bank of England inputs'!D$6,MATCH($A2231,'Bank of England inputs'!$A$7:$A$4920,0),0),D2230)</f>
        <v>2.892846600413268</v>
      </c>
      <c r="F2231" s="5">
        <f t="shared" si="103"/>
        <v>38923</v>
      </c>
      <c r="G2231" s="6">
        <f t="shared" ca="1" si="104"/>
        <v>5.5439049089113901</v>
      </c>
      <c r="H2231" s="6">
        <f t="shared" ca="1" si="102"/>
        <v>2.5765234378183344</v>
      </c>
    </row>
    <row r="2232" spans="1:8">
      <c r="A2232" s="5">
        <f>'iBoxx inputs'!A2236</f>
        <v>38924</v>
      </c>
      <c r="B2232" s="6">
        <f ca="1">OFFSET('iBoxx inputs'!B$6,MATCH($A2232,'iBoxx inputs'!$A$7:$A$4858,0),0)</f>
        <v>5.4375677396883599</v>
      </c>
      <c r="C2232" s="6">
        <f ca="1">OFFSET('iBoxx inputs'!C$6,MATCH($A2232,'iBoxx inputs'!$A$7:$A$4858,0),0)</f>
        <v>5.7058287275015802</v>
      </c>
      <c r="D2232" s="6">
        <f ca="1">IFERROR(OFFSET('Bank of England inputs'!D$6,MATCH($A2232,'Bank of England inputs'!$A$7:$A$4920,0),0),D2231)</f>
        <v>2.9021151008362001</v>
      </c>
      <c r="F2232" s="5">
        <f t="shared" si="103"/>
        <v>38924</v>
      </c>
      <c r="G2232" s="6">
        <f t="shared" ca="1" si="104"/>
        <v>5.5716982335949705</v>
      </c>
      <c r="H2232" s="6">
        <f t="shared" ca="1" si="102"/>
        <v>2.5942937423033552</v>
      </c>
    </row>
    <row r="2233" spans="1:8">
      <c r="A2233" s="5">
        <f>'iBoxx inputs'!A2237</f>
        <v>38925</v>
      </c>
      <c r="B2233" s="6">
        <f ca="1">OFFSET('iBoxx inputs'!B$6,MATCH($A2233,'iBoxx inputs'!$A$7:$A$4858,0),0)</f>
        <v>5.3909860016345297</v>
      </c>
      <c r="C2233" s="6">
        <f ca="1">OFFSET('iBoxx inputs'!C$6,MATCH($A2233,'iBoxx inputs'!$A$7:$A$4858,0),0)</f>
        <v>5.6622692808759103</v>
      </c>
      <c r="D2233" s="6">
        <f ca="1">IFERROR(OFFSET('Bank of England inputs'!D$6,MATCH($A2233,'Bank of England inputs'!$A$7:$A$4920,0),0),D2232)</f>
        <v>2.9235160941037508</v>
      </c>
      <c r="F2233" s="5">
        <f t="shared" si="103"/>
        <v>38925</v>
      </c>
      <c r="G2233" s="6">
        <f t="shared" ca="1" si="104"/>
        <v>5.52662764125522</v>
      </c>
      <c r="H2233" s="6">
        <f t="shared" ca="1" si="102"/>
        <v>2.5291708308637917</v>
      </c>
    </row>
    <row r="2234" spans="1:8">
      <c r="A2234" s="5">
        <f>'iBoxx inputs'!A2238</f>
        <v>38926</v>
      </c>
      <c r="B2234" s="6">
        <f ca="1">OFFSET('iBoxx inputs'!B$6,MATCH($A2234,'iBoxx inputs'!$A$7:$A$4858,0),0)</f>
        <v>5.3770364861455002</v>
      </c>
      <c r="C2234" s="6">
        <f ca="1">OFFSET('iBoxx inputs'!C$6,MATCH($A2234,'iBoxx inputs'!$A$7:$A$4858,0),0)</f>
        <v>5.65348711682622</v>
      </c>
      <c r="D2234" s="6">
        <f ca="1">IFERROR(OFFSET('Bank of England inputs'!D$6,MATCH($A2234,'Bank of England inputs'!$A$7:$A$4920,0),0),D2233)</f>
        <v>2.9240917593777782</v>
      </c>
      <c r="F2234" s="5">
        <f t="shared" si="103"/>
        <v>38926</v>
      </c>
      <c r="G2234" s="6">
        <f t="shared" ca="1" si="104"/>
        <v>5.5152618014858596</v>
      </c>
      <c r="H2234" s="6">
        <f t="shared" ca="1" si="102"/>
        <v>2.5175544401847771</v>
      </c>
    </row>
    <row r="2235" spans="1:8">
      <c r="A2235" s="5">
        <f>'iBoxx inputs'!A2239</f>
        <v>38929</v>
      </c>
      <c r="B2235" s="6">
        <f ca="1">OFFSET('iBoxx inputs'!B$6,MATCH($A2235,'iBoxx inputs'!$A$7:$A$4858,0),0)</f>
        <v>5.3835897409453404</v>
      </c>
      <c r="C2235" s="6">
        <f ca="1">OFFSET('iBoxx inputs'!C$6,MATCH($A2235,'iBoxx inputs'!$A$7:$A$4858,0),0)</f>
        <v>5.6597421577179903</v>
      </c>
      <c r="D2235" s="6">
        <f ca="1">IFERROR(OFFSET('Bank of England inputs'!D$6,MATCH($A2235,'Bank of England inputs'!$A$7:$A$4920,0),0),D2234)</f>
        <v>2.9339371861770269</v>
      </c>
      <c r="F2235" s="5">
        <f t="shared" si="103"/>
        <v>38929</v>
      </c>
      <c r="G2235" s="6">
        <f t="shared" ca="1" si="104"/>
        <v>5.5216659493316653</v>
      </c>
      <c r="H2235" s="6">
        <f t="shared" ca="1" si="102"/>
        <v>2.5139704492933124</v>
      </c>
    </row>
    <row r="2236" spans="1:8">
      <c r="A2236" s="5">
        <f>'iBoxx inputs'!A2240</f>
        <v>38930</v>
      </c>
      <c r="B2236" s="6">
        <f ca="1">OFFSET('iBoxx inputs'!B$6,MATCH($A2236,'iBoxx inputs'!$A$7:$A$4858,0),0)</f>
        <v>5.3885795288031</v>
      </c>
      <c r="C2236" s="6">
        <f ca="1">OFFSET('iBoxx inputs'!C$6,MATCH($A2236,'iBoxx inputs'!$A$7:$A$4858,0),0)</f>
        <v>5.6724905579622096</v>
      </c>
      <c r="D2236" s="6">
        <f ca="1">IFERROR(OFFSET('Bank of England inputs'!D$6,MATCH($A2236,'Bank of England inputs'!$A$7:$A$4920,0),0),D2235)</f>
        <v>2.9336483559755822</v>
      </c>
      <c r="F2236" s="5">
        <f t="shared" si="103"/>
        <v>38930</v>
      </c>
      <c r="G2236" s="6">
        <f t="shared" ca="1" si="104"/>
        <v>5.5305350433826543</v>
      </c>
      <c r="H2236" s="6">
        <f t="shared" ca="1" si="102"/>
        <v>2.5228744233627642</v>
      </c>
    </row>
    <row r="2237" spans="1:8">
      <c r="A2237" s="5">
        <f>'iBoxx inputs'!A2241</f>
        <v>38931</v>
      </c>
      <c r="B2237" s="6">
        <f ca="1">OFFSET('iBoxx inputs'!B$6,MATCH($A2237,'iBoxx inputs'!$A$7:$A$4858,0),0)</f>
        <v>5.4209555917385002</v>
      </c>
      <c r="C2237" s="6">
        <f ca="1">OFFSET('iBoxx inputs'!C$6,MATCH($A2237,'iBoxx inputs'!$A$7:$A$4858,0),0)</f>
        <v>5.7047406876865603</v>
      </c>
      <c r="D2237" s="6">
        <f ca="1">IFERROR(OFFSET('Bank of England inputs'!D$6,MATCH($A2237,'Bank of England inputs'!$A$7:$A$4920,0),0),D2236)</f>
        <v>2.9226530210588519</v>
      </c>
      <c r="F2237" s="5">
        <f t="shared" si="103"/>
        <v>38931</v>
      </c>
      <c r="G2237" s="6">
        <f t="shared" ca="1" si="104"/>
        <v>5.5628481397125302</v>
      </c>
      <c r="H2237" s="6">
        <f t="shared" ca="1" si="102"/>
        <v>2.5652225638931769</v>
      </c>
    </row>
    <row r="2238" spans="1:8">
      <c r="A2238" s="5">
        <f>'iBoxx inputs'!A2242</f>
        <v>38932</v>
      </c>
      <c r="B2238" s="6">
        <f ca="1">OFFSET('iBoxx inputs'!B$6,MATCH($A2238,'iBoxx inputs'!$A$7:$A$4858,0),0)</f>
        <v>5.4828616880255501</v>
      </c>
      <c r="C2238" s="6">
        <f ca="1">OFFSET('iBoxx inputs'!C$6,MATCH($A2238,'iBoxx inputs'!$A$7:$A$4858,0),0)</f>
        <v>5.77340532771073</v>
      </c>
      <c r="D2238" s="6">
        <f ca="1">IFERROR(OFFSET('Bank of England inputs'!D$6,MATCH($A2238,'Bank of England inputs'!$A$7:$A$4920,0),0),D2237)</f>
        <v>2.9203539823008828</v>
      </c>
      <c r="F2238" s="5">
        <f t="shared" si="103"/>
        <v>38932</v>
      </c>
      <c r="G2238" s="6">
        <f t="shared" ca="1" si="104"/>
        <v>5.6281335078681405</v>
      </c>
      <c r="H2238" s="6">
        <f t="shared" ca="1" si="102"/>
        <v>2.6309465725631975</v>
      </c>
    </row>
    <row r="2239" spans="1:8">
      <c r="A2239" s="5">
        <f>'iBoxx inputs'!A2243</f>
        <v>38933</v>
      </c>
      <c r="B2239" s="6">
        <f ca="1">OFFSET('iBoxx inputs'!B$6,MATCH($A2239,'iBoxx inputs'!$A$7:$A$4858,0),0)</f>
        <v>5.4440351004750998</v>
      </c>
      <c r="C2239" s="6">
        <f ca="1">OFFSET('iBoxx inputs'!C$6,MATCH($A2239,'iBoxx inputs'!$A$7:$A$4858,0),0)</f>
        <v>5.7367341228597999</v>
      </c>
      <c r="D2239" s="6">
        <f ca="1">IFERROR(OFFSET('Bank of England inputs'!D$6,MATCH($A2239,'Bank of England inputs'!$A$7:$A$4920,0),0),D2238)</f>
        <v>2.9215030493803029</v>
      </c>
      <c r="F2239" s="5">
        <f t="shared" si="103"/>
        <v>38933</v>
      </c>
      <c r="G2239" s="6">
        <f t="shared" ca="1" si="104"/>
        <v>5.5903846116674494</v>
      </c>
      <c r="H2239" s="6">
        <f t="shared" ca="1" si="102"/>
        <v>2.5931233835621903</v>
      </c>
    </row>
    <row r="2240" spans="1:8">
      <c r="A2240" s="5">
        <f>'iBoxx inputs'!A2244</f>
        <v>38936</v>
      </c>
      <c r="B2240" s="6">
        <f ca="1">OFFSET('iBoxx inputs'!B$6,MATCH($A2240,'iBoxx inputs'!$A$7:$A$4858,0),0)</f>
        <v>5.4139549816682901</v>
      </c>
      <c r="C2240" s="6">
        <f ca="1">OFFSET('iBoxx inputs'!C$6,MATCH($A2240,'iBoxx inputs'!$A$7:$A$4858,0),0)</f>
        <v>5.7050931159443703</v>
      </c>
      <c r="D2240" s="6">
        <f ca="1">IFERROR(OFFSET('Bank of England inputs'!D$6,MATCH($A2240,'Bank of England inputs'!$A$7:$A$4920,0),0),D2239)</f>
        <v>2.9223654432746216</v>
      </c>
      <c r="F2240" s="5">
        <f t="shared" si="103"/>
        <v>38936</v>
      </c>
      <c r="G2240" s="6">
        <f t="shared" ca="1" si="104"/>
        <v>5.5595240488063302</v>
      </c>
      <c r="H2240" s="6">
        <f t="shared" ca="1" si="102"/>
        <v>2.5622794367130775</v>
      </c>
    </row>
    <row r="2241" spans="1:8">
      <c r="A2241" s="5">
        <f>'iBoxx inputs'!A2245</f>
        <v>38937</v>
      </c>
      <c r="B2241" s="6">
        <f ca="1">OFFSET('iBoxx inputs'!B$6,MATCH($A2241,'iBoxx inputs'!$A$7:$A$4858,0),0)</f>
        <v>5.3986977203020698</v>
      </c>
      <c r="C2241" s="6">
        <f ca="1">OFFSET('iBoxx inputs'!C$6,MATCH($A2241,'iBoxx inputs'!$A$7:$A$4858,0),0)</f>
        <v>5.6963973628525704</v>
      </c>
      <c r="D2241" s="6">
        <f ca="1">IFERROR(OFFSET('Bank of England inputs'!D$6,MATCH($A2241,'Bank of England inputs'!$A$7:$A$4920,0),0),D2240)</f>
        <v>2.9429133858267731</v>
      </c>
      <c r="F2241" s="5">
        <f t="shared" si="103"/>
        <v>38937</v>
      </c>
      <c r="G2241" s="6">
        <f t="shared" ca="1" si="104"/>
        <v>5.5475475415773197</v>
      </c>
      <c r="H2241" s="6">
        <f t="shared" ca="1" si="102"/>
        <v>2.5301733456760234</v>
      </c>
    </row>
    <row r="2242" spans="1:8">
      <c r="A2242" s="5">
        <f>'iBoxx inputs'!A2246</f>
        <v>38938</v>
      </c>
      <c r="B2242" s="6">
        <f ca="1">OFFSET('iBoxx inputs'!B$6,MATCH($A2242,'iBoxx inputs'!$A$7:$A$4858,0),0)</f>
        <v>5.4222144900254499</v>
      </c>
      <c r="C2242" s="6">
        <f ca="1">OFFSET('iBoxx inputs'!C$6,MATCH($A2242,'iBoxx inputs'!$A$7:$A$4858,0),0)</f>
        <v>5.7167165749022102</v>
      </c>
      <c r="D2242" s="6">
        <f ca="1">IFERROR(OFFSET('Bank of England inputs'!D$6,MATCH($A2242,'Bank of England inputs'!$A$7:$A$4920,0),0),D2241)</f>
        <v>2.9727335367654373</v>
      </c>
      <c r="F2242" s="5">
        <f t="shared" si="103"/>
        <v>38938</v>
      </c>
      <c r="G2242" s="6">
        <f t="shared" ca="1" si="104"/>
        <v>5.5694655324638305</v>
      </c>
      <c r="H2242" s="6">
        <f t="shared" ca="1" si="102"/>
        <v>2.5217665944269108</v>
      </c>
    </row>
    <row r="2243" spans="1:8">
      <c r="A2243" s="5">
        <f>'iBoxx inputs'!A2247</f>
        <v>38939</v>
      </c>
      <c r="B2243" s="6">
        <f ca="1">OFFSET('iBoxx inputs'!B$6,MATCH($A2243,'iBoxx inputs'!$A$7:$A$4858,0),0)</f>
        <v>5.4442850308390298</v>
      </c>
      <c r="C2243" s="6">
        <f ca="1">OFFSET('iBoxx inputs'!C$6,MATCH($A2243,'iBoxx inputs'!$A$7:$A$4858,0),0)</f>
        <v>5.7374299217742104</v>
      </c>
      <c r="D2243" s="6">
        <f ca="1">IFERROR(OFFSET('Bank of England inputs'!D$6,MATCH($A2243,'Bank of England inputs'!$A$7:$A$4920,0),0),D2242)</f>
        <v>2.9721484105895035</v>
      </c>
      <c r="F2243" s="5">
        <f t="shared" si="103"/>
        <v>38939</v>
      </c>
      <c r="G2243" s="6">
        <f t="shared" ca="1" si="104"/>
        <v>5.5908574763066206</v>
      </c>
      <c r="H2243" s="6">
        <f t="shared" ref="H2243:H2306" ca="1" si="105">((1+G2243/100)/(1+D2243/100)-1)*100</f>
        <v>2.5431236563845383</v>
      </c>
    </row>
    <row r="2244" spans="1:8">
      <c r="A2244" s="5">
        <f>'iBoxx inputs'!A2248</f>
        <v>38940</v>
      </c>
      <c r="B2244" s="6">
        <f ca="1">OFFSET('iBoxx inputs'!B$6,MATCH($A2244,'iBoxx inputs'!$A$7:$A$4858,0),0)</f>
        <v>5.4851931030154599</v>
      </c>
      <c r="C2244" s="6">
        <f ca="1">OFFSET('iBoxx inputs'!C$6,MATCH($A2244,'iBoxx inputs'!$A$7:$A$4858,0),0)</f>
        <v>5.7806658956720698</v>
      </c>
      <c r="D2244" s="6">
        <f ca="1">IFERROR(OFFSET('Bank of England inputs'!D$6,MATCH($A2244,'Bank of England inputs'!$A$7:$A$4920,0),0),D2243)</f>
        <v>2.9909484454939017</v>
      </c>
      <c r="F2244" s="5">
        <f t="shared" ref="F2244:F2307" si="106">A2244</f>
        <v>38940</v>
      </c>
      <c r="G2244" s="6">
        <f t="shared" ref="G2244:G2307" ca="1" si="107">(B2244+C2244)/2</f>
        <v>5.6329294993437653</v>
      </c>
      <c r="H2244" s="6">
        <f t="shared" ca="1" si="105"/>
        <v>2.5652555819000833</v>
      </c>
    </row>
    <row r="2245" spans="1:8">
      <c r="A2245" s="5">
        <f>'iBoxx inputs'!A2249</f>
        <v>38943</v>
      </c>
      <c r="B2245" s="6">
        <f ca="1">OFFSET('iBoxx inputs'!B$6,MATCH($A2245,'iBoxx inputs'!$A$7:$A$4858,0),0)</f>
        <v>5.4981894433478899</v>
      </c>
      <c r="C2245" s="6">
        <f ca="1">OFFSET('iBoxx inputs'!C$6,MATCH($A2245,'iBoxx inputs'!$A$7:$A$4858,0),0)</f>
        <v>5.7924947404920104</v>
      </c>
      <c r="D2245" s="6">
        <f ca="1">IFERROR(OFFSET('Bank of England inputs'!D$6,MATCH($A2245,'Bank of England inputs'!$A$7:$A$4920,0),0),D2244)</f>
        <v>2.9805233130041353</v>
      </c>
      <c r="F2245" s="5">
        <f t="shared" si="106"/>
        <v>38943</v>
      </c>
      <c r="G2245" s="6">
        <f t="shared" ca="1" si="107"/>
        <v>5.6453420919199502</v>
      </c>
      <c r="H2245" s="6">
        <f t="shared" ca="1" si="105"/>
        <v>2.5876920151359561</v>
      </c>
    </row>
    <row r="2246" spans="1:8">
      <c r="A2246" s="5">
        <f>'iBoxx inputs'!A2250</f>
        <v>38944</v>
      </c>
      <c r="B2246" s="6">
        <f ca="1">OFFSET('iBoxx inputs'!B$6,MATCH($A2246,'iBoxx inputs'!$A$7:$A$4858,0),0)</f>
        <v>5.4757988476858799</v>
      </c>
      <c r="C2246" s="6">
        <f ca="1">OFFSET('iBoxx inputs'!C$6,MATCH($A2246,'iBoxx inputs'!$A$7:$A$4858,0),0)</f>
        <v>5.7676989001183099</v>
      </c>
      <c r="D2246" s="6">
        <f ca="1">IFERROR(OFFSET('Bank of England inputs'!D$6,MATCH($A2246,'Bank of England inputs'!$A$7:$A$4920,0),0),D2245)</f>
        <v>2.9712711530893277</v>
      </c>
      <c r="F2246" s="5">
        <f t="shared" si="106"/>
        <v>38944</v>
      </c>
      <c r="G2246" s="6">
        <f t="shared" ca="1" si="107"/>
        <v>5.6217488739020949</v>
      </c>
      <c r="H2246" s="6">
        <f t="shared" ca="1" si="105"/>
        <v>2.573997282088758</v>
      </c>
    </row>
    <row r="2247" spans="1:8">
      <c r="A2247" s="5">
        <f>'iBoxx inputs'!A2251</f>
        <v>38945</v>
      </c>
      <c r="B2247" s="6">
        <f ca="1">OFFSET('iBoxx inputs'!B$6,MATCH($A2247,'iBoxx inputs'!$A$7:$A$4858,0),0)</f>
        <v>5.4370713067533698</v>
      </c>
      <c r="C2247" s="6">
        <f ca="1">OFFSET('iBoxx inputs'!C$6,MATCH($A2247,'iBoxx inputs'!$A$7:$A$4858,0),0)</f>
        <v>5.7265537134100297</v>
      </c>
      <c r="D2247" s="6">
        <f ca="1">IFERROR(OFFSET('Bank of England inputs'!D$6,MATCH($A2247,'Bank of England inputs'!$A$7:$A$4920,0),0),D2246)</f>
        <v>3.0326900354470165</v>
      </c>
      <c r="F2247" s="5">
        <f t="shared" si="106"/>
        <v>38945</v>
      </c>
      <c r="G2247" s="6">
        <f t="shared" ca="1" si="107"/>
        <v>5.5818125100816998</v>
      </c>
      <c r="H2247" s="6">
        <f t="shared" ca="1" si="105"/>
        <v>2.4740909644867859</v>
      </c>
    </row>
    <row r="2248" spans="1:8">
      <c r="A2248" s="5">
        <f>'iBoxx inputs'!A2252</f>
        <v>38946</v>
      </c>
      <c r="B2248" s="6">
        <f ca="1">OFFSET('iBoxx inputs'!B$6,MATCH($A2248,'iBoxx inputs'!$A$7:$A$4858,0),0)</f>
        <v>5.4237534728891204</v>
      </c>
      <c r="C2248" s="6">
        <f ca="1">OFFSET('iBoxx inputs'!C$6,MATCH($A2248,'iBoxx inputs'!$A$7:$A$4858,0),0)</f>
        <v>5.7059673068857197</v>
      </c>
      <c r="D2248" s="6">
        <f ca="1">IFERROR(OFFSET('Bank of England inputs'!D$6,MATCH($A2248,'Bank of England inputs'!$A$7:$A$4920,0),0),D2247)</f>
        <v>3.0234390388024446</v>
      </c>
      <c r="F2248" s="5">
        <f t="shared" si="106"/>
        <v>38946</v>
      </c>
      <c r="G2248" s="6">
        <f t="shared" ca="1" si="107"/>
        <v>5.5648603898874196</v>
      </c>
      <c r="H2248" s="6">
        <f t="shared" ca="1" si="105"/>
        <v>2.4668380077350838</v>
      </c>
    </row>
    <row r="2249" spans="1:8">
      <c r="A2249" s="5">
        <f>'iBoxx inputs'!A2253</f>
        <v>38947</v>
      </c>
      <c r="B2249" s="6">
        <f ca="1">OFFSET('iBoxx inputs'!B$6,MATCH($A2249,'iBoxx inputs'!$A$7:$A$4858,0),0)</f>
        <v>5.3684327493870798</v>
      </c>
      <c r="C2249" s="6">
        <f ca="1">OFFSET('iBoxx inputs'!C$6,MATCH($A2249,'iBoxx inputs'!$A$7:$A$4858,0),0)</f>
        <v>5.6518540157531403</v>
      </c>
      <c r="D2249" s="6">
        <f ca="1">IFERROR(OFFSET('Bank of England inputs'!D$6,MATCH($A2249,'Bank of England inputs'!$A$7:$A$4920,0),0),D2248)</f>
        <v>3.0147783251231797</v>
      </c>
      <c r="F2249" s="5">
        <f t="shared" si="106"/>
        <v>38947</v>
      </c>
      <c r="G2249" s="6">
        <f t="shared" ca="1" si="107"/>
        <v>5.51014338257011</v>
      </c>
      <c r="H2249" s="6">
        <f t="shared" ca="1" si="105"/>
        <v>2.4223369675866913</v>
      </c>
    </row>
    <row r="2250" spans="1:8">
      <c r="A2250" s="5">
        <f>'iBoxx inputs'!A2254</f>
        <v>38950</v>
      </c>
      <c r="B2250" s="6">
        <f ca="1">OFFSET('iBoxx inputs'!B$6,MATCH($A2250,'iBoxx inputs'!$A$7:$A$4858,0),0)</f>
        <v>5.3339781378972404</v>
      </c>
      <c r="C2250" s="6">
        <f ca="1">OFFSET('iBoxx inputs'!C$6,MATCH($A2250,'iBoxx inputs'!$A$7:$A$4858,0),0)</f>
        <v>5.6160228607306202</v>
      </c>
      <c r="D2250" s="6">
        <f ca="1">IFERROR(OFFSET('Bank of England inputs'!D$6,MATCH($A2250,'Bank of England inputs'!$A$7:$A$4920,0),0),D2249)</f>
        <v>3.0058145264610259</v>
      </c>
      <c r="F2250" s="5">
        <f t="shared" si="106"/>
        <v>38950</v>
      </c>
      <c r="G2250" s="6">
        <f t="shared" ca="1" si="107"/>
        <v>5.4750004993139303</v>
      </c>
      <c r="H2250" s="6">
        <f t="shared" ca="1" si="105"/>
        <v>2.3971326125658665</v>
      </c>
    </row>
    <row r="2251" spans="1:8">
      <c r="A2251" s="5">
        <f>'iBoxx inputs'!A2255</f>
        <v>38951</v>
      </c>
      <c r="B2251" s="6">
        <f ca="1">OFFSET('iBoxx inputs'!B$6,MATCH($A2251,'iBoxx inputs'!$A$7:$A$4858,0),0)</f>
        <v>5.3092190353671604</v>
      </c>
      <c r="C2251" s="6">
        <f ca="1">OFFSET('iBoxx inputs'!C$6,MATCH($A2251,'iBoxx inputs'!$A$7:$A$4858,0),0)</f>
        <v>5.5876639234308296</v>
      </c>
      <c r="D2251" s="6">
        <f ca="1">IFERROR(OFFSET('Bank of England inputs'!D$6,MATCH($A2251,'Bank of England inputs'!$A$7:$A$4920,0),0),D2250)</f>
        <v>3.0168589174800253</v>
      </c>
      <c r="F2251" s="5">
        <f t="shared" si="106"/>
        <v>38951</v>
      </c>
      <c r="G2251" s="6">
        <f t="shared" ca="1" si="107"/>
        <v>5.448441479398995</v>
      </c>
      <c r="H2251" s="6">
        <f t="shared" ca="1" si="105"/>
        <v>2.3603734257387377</v>
      </c>
    </row>
    <row r="2252" spans="1:8">
      <c r="A2252" s="5">
        <f>'iBoxx inputs'!A2256</f>
        <v>38952</v>
      </c>
      <c r="B2252" s="6">
        <f ca="1">OFFSET('iBoxx inputs'!B$6,MATCH($A2252,'iBoxx inputs'!$A$7:$A$4858,0),0)</f>
        <v>5.3283673290521998</v>
      </c>
      <c r="C2252" s="6">
        <f ca="1">OFFSET('iBoxx inputs'!C$6,MATCH($A2252,'iBoxx inputs'!$A$7:$A$4858,0),0)</f>
        <v>5.6087188340316096</v>
      </c>
      <c r="D2252" s="6">
        <f ca="1">IFERROR(OFFSET('Bank of England inputs'!D$6,MATCH($A2252,'Bank of England inputs'!$A$7:$A$4920,0),0),D2251)</f>
        <v>3.0264195583596276</v>
      </c>
      <c r="F2252" s="5">
        <f t="shared" si="106"/>
        <v>38952</v>
      </c>
      <c r="G2252" s="6">
        <f t="shared" ca="1" si="107"/>
        <v>5.4685430815419043</v>
      </c>
      <c r="H2252" s="6">
        <f t="shared" ca="1" si="105"/>
        <v>2.3703857065506595</v>
      </c>
    </row>
    <row r="2253" spans="1:8">
      <c r="A2253" s="5">
        <f>'iBoxx inputs'!A2257</f>
        <v>38953</v>
      </c>
      <c r="B2253" s="6">
        <f ca="1">OFFSET('iBoxx inputs'!B$6,MATCH($A2253,'iBoxx inputs'!$A$7:$A$4858,0),0)</f>
        <v>5.3254578194623301</v>
      </c>
      <c r="C2253" s="6">
        <f ca="1">OFFSET('iBoxx inputs'!C$6,MATCH($A2253,'iBoxx inputs'!$A$7:$A$4858,0),0)</f>
        <v>5.6060541489636098</v>
      </c>
      <c r="D2253" s="6">
        <f ca="1">IFERROR(OFFSET('Bank of England inputs'!D$6,MATCH($A2253,'Bank of England inputs'!$A$7:$A$4920,0),0),D2252)</f>
        <v>3.0162641695416381</v>
      </c>
      <c r="F2253" s="5">
        <f t="shared" si="106"/>
        <v>38953</v>
      </c>
      <c r="G2253" s="6">
        <f t="shared" ca="1" si="107"/>
        <v>5.4657559842129704</v>
      </c>
      <c r="H2253" s="6">
        <f t="shared" ca="1" si="105"/>
        <v>2.3777719318573087</v>
      </c>
    </row>
    <row r="2254" spans="1:8">
      <c r="A2254" s="5">
        <f>'iBoxx inputs'!A2258</f>
        <v>38954</v>
      </c>
      <c r="B2254" s="6">
        <f ca="1">OFFSET('iBoxx inputs'!B$6,MATCH($A2254,'iBoxx inputs'!$A$7:$A$4858,0),0)</f>
        <v>5.3125817280485004</v>
      </c>
      <c r="C2254" s="6">
        <f ca="1">OFFSET('iBoxx inputs'!C$6,MATCH($A2254,'iBoxx inputs'!$A$7:$A$4858,0),0)</f>
        <v>5.5973183276515597</v>
      </c>
      <c r="D2254" s="6">
        <f ca="1">IFERROR(OFFSET('Bank of England inputs'!D$6,MATCH($A2254,'Bank of England inputs'!$A$7:$A$4920,0),0),D2253)</f>
        <v>3.0165615141955815</v>
      </c>
      <c r="F2254" s="5">
        <f t="shared" si="106"/>
        <v>38954</v>
      </c>
      <c r="G2254" s="6">
        <f t="shared" ca="1" si="107"/>
        <v>5.45495002785003</v>
      </c>
      <c r="H2254" s="6">
        <f t="shared" ca="1" si="105"/>
        <v>2.3669868978479114</v>
      </c>
    </row>
    <row r="2255" spans="1:8">
      <c r="A2255" s="5">
        <f>'iBoxx inputs'!A2259</f>
        <v>38958</v>
      </c>
      <c r="B2255" s="6">
        <f ca="1">OFFSET('iBoxx inputs'!B$6,MATCH($A2255,'iBoxx inputs'!$A$7:$A$4858,0),0)</f>
        <v>5.3381544061996804</v>
      </c>
      <c r="C2255" s="6">
        <f ca="1">OFFSET('iBoxx inputs'!C$6,MATCH($A2255,'iBoxx inputs'!$A$7:$A$4858,0),0)</f>
        <v>5.6218711434636104</v>
      </c>
      <c r="D2255" s="6">
        <f ca="1">IFERROR(OFFSET('Bank of England inputs'!D$6,MATCH($A2255,'Bank of England inputs'!$A$7:$A$4920,0),0),D2254)</f>
        <v>2.9861042672711058</v>
      </c>
      <c r="F2255" s="5">
        <f t="shared" si="106"/>
        <v>38958</v>
      </c>
      <c r="G2255" s="6">
        <f t="shared" ca="1" si="107"/>
        <v>5.4800127748316454</v>
      </c>
      <c r="H2255" s="6">
        <f t="shared" ca="1" si="105"/>
        <v>2.4215970934178932</v>
      </c>
    </row>
    <row r="2256" spans="1:8">
      <c r="A2256" s="5">
        <f>'iBoxx inputs'!A2260</f>
        <v>38959</v>
      </c>
      <c r="B2256" s="6">
        <f ca="1">OFFSET('iBoxx inputs'!B$6,MATCH($A2256,'iBoxx inputs'!$A$7:$A$4858,0),0)</f>
        <v>5.3277581312239697</v>
      </c>
      <c r="C2256" s="6">
        <f ca="1">OFFSET('iBoxx inputs'!C$6,MATCH($A2256,'iBoxx inputs'!$A$7:$A$4858,0),0)</f>
        <v>5.6115155992050001</v>
      </c>
      <c r="D2256" s="6">
        <f ca="1">IFERROR(OFFSET('Bank of England inputs'!D$6,MATCH($A2256,'Bank of England inputs'!$A$7:$A$4920,0),0),D2255)</f>
        <v>2.9765424797949969</v>
      </c>
      <c r="F2256" s="5">
        <f t="shared" si="106"/>
        <v>38959</v>
      </c>
      <c r="G2256" s="6">
        <f t="shared" ca="1" si="107"/>
        <v>5.4696368652144844</v>
      </c>
      <c r="H2256" s="6">
        <f t="shared" ca="1" si="105"/>
        <v>2.4210313585821375</v>
      </c>
    </row>
    <row r="2257" spans="1:8">
      <c r="A2257" s="5">
        <f>'iBoxx inputs'!A2261</f>
        <v>38960</v>
      </c>
      <c r="B2257" s="6">
        <f ca="1">OFFSET('iBoxx inputs'!B$6,MATCH($A2257,'iBoxx inputs'!$A$7:$A$4858,0),0)</f>
        <v>5.2932830926641996</v>
      </c>
      <c r="C2257" s="6">
        <f ca="1">OFFSET('iBoxx inputs'!C$6,MATCH($A2257,'iBoxx inputs'!$A$7:$A$4858,0),0)</f>
        <v>5.5776104602367003</v>
      </c>
      <c r="D2257" s="6">
        <f ca="1">IFERROR(OFFSET('Bank of England inputs'!D$6,MATCH($A2257,'Bank of England inputs'!$A$7:$A$4920,0),0),D2256)</f>
        <v>2.9675638371290614</v>
      </c>
      <c r="F2257" s="5">
        <f t="shared" si="106"/>
        <v>38960</v>
      </c>
      <c r="G2257" s="6">
        <f t="shared" ca="1" si="107"/>
        <v>5.4354467764504495</v>
      </c>
      <c r="H2257" s="6">
        <f t="shared" ca="1" si="105"/>
        <v>2.3967576267269974</v>
      </c>
    </row>
    <row r="2258" spans="1:8">
      <c r="A2258" s="5">
        <f>'iBoxx inputs'!A2262</f>
        <v>38961</v>
      </c>
      <c r="B2258" s="6">
        <f ca="1">OFFSET('iBoxx inputs'!B$6,MATCH($A2258,'iBoxx inputs'!$A$7:$A$4858,0),0)</f>
        <v>5.2807630809383301</v>
      </c>
      <c r="C2258" s="6">
        <f ca="1">OFFSET('iBoxx inputs'!C$6,MATCH($A2258,'iBoxx inputs'!$A$7:$A$4858,0),0)</f>
        <v>5.5650199899979498</v>
      </c>
      <c r="D2258" s="6">
        <f ca="1">IFERROR(OFFSET('Bank of England inputs'!D$6,MATCH($A2258,'Bank of England inputs'!$A$7:$A$4920,0),0),D2257)</f>
        <v>2.9678564385722694</v>
      </c>
      <c r="F2258" s="5">
        <f t="shared" si="106"/>
        <v>38961</v>
      </c>
      <c r="G2258" s="6">
        <f t="shared" ca="1" si="107"/>
        <v>5.42289153546814</v>
      </c>
      <c r="H2258" s="6">
        <f t="shared" ca="1" si="105"/>
        <v>2.3842732885873685</v>
      </c>
    </row>
    <row r="2259" spans="1:8">
      <c r="A2259" s="5">
        <f>'iBoxx inputs'!A2263</f>
        <v>38964</v>
      </c>
      <c r="B2259" s="6">
        <f ca="1">OFFSET('iBoxx inputs'!B$6,MATCH($A2259,'iBoxx inputs'!$A$7:$A$4858,0),0)</f>
        <v>5.3093005475275499</v>
      </c>
      <c r="C2259" s="6">
        <f ca="1">OFFSET('iBoxx inputs'!C$6,MATCH($A2259,'iBoxx inputs'!$A$7:$A$4858,0),0)</f>
        <v>5.5900634622412904</v>
      </c>
      <c r="D2259" s="6">
        <f ca="1">IFERROR(OFFSET('Bank of England inputs'!D$6,MATCH($A2259,'Bank of England inputs'!$A$7:$A$4920,0),0),D2258)</f>
        <v>2.9669788072942405</v>
      </c>
      <c r="F2259" s="5">
        <f t="shared" si="106"/>
        <v>38964</v>
      </c>
      <c r="G2259" s="6">
        <f t="shared" ca="1" si="107"/>
        <v>5.4496820048844201</v>
      </c>
      <c r="H2259" s="6">
        <f t="shared" ca="1" si="105"/>
        <v>2.4111644590802728</v>
      </c>
    </row>
    <row r="2260" spans="1:8">
      <c r="A2260" s="5">
        <f>'iBoxx inputs'!A2264</f>
        <v>38965</v>
      </c>
      <c r="B2260" s="6">
        <f ca="1">OFFSET('iBoxx inputs'!B$6,MATCH($A2260,'iBoxx inputs'!$A$7:$A$4858,0),0)</f>
        <v>5.3302061847834796</v>
      </c>
      <c r="C2260" s="6">
        <f ca="1">OFFSET('iBoxx inputs'!C$6,MATCH($A2260,'iBoxx inputs'!$A$7:$A$4858,0),0)</f>
        <v>5.6102346572652797</v>
      </c>
      <c r="D2260" s="6">
        <f ca="1">IFERROR(OFFSET('Bank of England inputs'!D$6,MATCH($A2260,'Bank of England inputs'!$A$7:$A$4920,0),0),D2259)</f>
        <v>2.9663940080812079</v>
      </c>
      <c r="F2260" s="5">
        <f t="shared" si="106"/>
        <v>38965</v>
      </c>
      <c r="G2260" s="6">
        <f t="shared" ca="1" si="107"/>
        <v>5.4702204210243792</v>
      </c>
      <c r="H2260" s="6">
        <f t="shared" ca="1" si="105"/>
        <v>2.4316928227540613</v>
      </c>
    </row>
    <row r="2261" spans="1:8">
      <c r="A2261" s="5">
        <f>'iBoxx inputs'!A2265</f>
        <v>38966</v>
      </c>
      <c r="B2261" s="6">
        <f ca="1">OFFSET('iBoxx inputs'!B$6,MATCH($A2261,'iBoxx inputs'!$A$7:$A$4858,0),0)</f>
        <v>5.34889519107052</v>
      </c>
      <c r="C2261" s="6">
        <f ca="1">OFFSET('iBoxx inputs'!C$6,MATCH($A2261,'iBoxx inputs'!$A$7:$A$4858,0),0)</f>
        <v>5.6305447644882003</v>
      </c>
      <c r="D2261" s="6">
        <f ca="1">IFERROR(OFFSET('Bank of England inputs'!D$6,MATCH($A2261,'Bank of England inputs'!$A$7:$A$4920,0),0),D2260)</f>
        <v>2.9556650246305383</v>
      </c>
      <c r="F2261" s="5">
        <f t="shared" si="106"/>
        <v>38966</v>
      </c>
      <c r="G2261" s="6">
        <f t="shared" ca="1" si="107"/>
        <v>5.4897199777793606</v>
      </c>
      <c r="H2261" s="6">
        <f t="shared" ca="1" si="105"/>
        <v>2.4613069640632146</v>
      </c>
    </row>
    <row r="2262" spans="1:8">
      <c r="A2262" s="5">
        <f>'iBoxx inputs'!A2266</f>
        <v>38967</v>
      </c>
      <c r="B2262" s="6">
        <f ca="1">OFFSET('iBoxx inputs'!B$6,MATCH($A2262,'iBoxx inputs'!$A$7:$A$4858,0),0)</f>
        <v>5.3384951259170803</v>
      </c>
      <c r="C2262" s="6">
        <f ca="1">OFFSET('iBoxx inputs'!C$6,MATCH($A2262,'iBoxx inputs'!$A$7:$A$4858,0),0)</f>
        <v>5.6222177389361301</v>
      </c>
      <c r="D2262" s="6">
        <f ca="1">IFERROR(OFFSET('Bank of England inputs'!D$6,MATCH($A2262,'Bank of England inputs'!$A$7:$A$4920,0),0),D2261)</f>
        <v>2.9559562518474802</v>
      </c>
      <c r="F2262" s="5">
        <f t="shared" si="106"/>
        <v>38967</v>
      </c>
      <c r="G2262" s="6">
        <f t="shared" ca="1" si="107"/>
        <v>5.4803564324266052</v>
      </c>
      <c r="H2262" s="6">
        <f t="shared" ca="1" si="105"/>
        <v>2.4519224263276573</v>
      </c>
    </row>
    <row r="2263" spans="1:8">
      <c r="A2263" s="5">
        <f>'iBoxx inputs'!A2267</f>
        <v>38968</v>
      </c>
      <c r="B2263" s="6">
        <f ca="1">OFFSET('iBoxx inputs'!B$6,MATCH($A2263,'iBoxx inputs'!$A$7:$A$4858,0),0)</f>
        <v>5.3125929924362696</v>
      </c>
      <c r="C2263" s="6">
        <f ca="1">OFFSET('iBoxx inputs'!C$6,MATCH($A2263,'iBoxx inputs'!$A$7:$A$4858,0),0)</f>
        <v>5.5982927973777601</v>
      </c>
      <c r="D2263" s="6">
        <f ca="1">IFERROR(OFFSET('Bank of England inputs'!D$6,MATCH($A2263,'Bank of England inputs'!$A$7:$A$4920,0),0),D2262)</f>
        <v>2.956538878486259</v>
      </c>
      <c r="F2263" s="5">
        <f t="shared" si="106"/>
        <v>38968</v>
      </c>
      <c r="G2263" s="6">
        <f t="shared" ca="1" si="107"/>
        <v>5.4554428949070148</v>
      </c>
      <c r="H2263" s="6">
        <f t="shared" ca="1" si="105"/>
        <v>2.4271445443305728</v>
      </c>
    </row>
    <row r="2264" spans="1:8">
      <c r="A2264" s="5">
        <f>'iBoxx inputs'!A2268</f>
        <v>38971</v>
      </c>
      <c r="B2264" s="6">
        <f ca="1">OFFSET('iBoxx inputs'!B$6,MATCH($A2264,'iBoxx inputs'!$A$7:$A$4858,0),0)</f>
        <v>5.3403343909508303</v>
      </c>
      <c r="C2264" s="6">
        <f ca="1">OFFSET('iBoxx inputs'!C$6,MATCH($A2264,'iBoxx inputs'!$A$7:$A$4858,0),0)</f>
        <v>5.6558708427472704</v>
      </c>
      <c r="D2264" s="6">
        <f ca="1">IFERROR(OFFSET('Bank of England inputs'!D$6,MATCH($A2264,'Bank of England inputs'!$A$7:$A$4920,0),0),D2263)</f>
        <v>2.9556650246305383</v>
      </c>
      <c r="F2264" s="5">
        <f t="shared" si="106"/>
        <v>38971</v>
      </c>
      <c r="G2264" s="6">
        <f t="shared" ca="1" si="107"/>
        <v>5.4981026168490503</v>
      </c>
      <c r="H2264" s="6">
        <f t="shared" ca="1" si="105"/>
        <v>2.4694489532074426</v>
      </c>
    </row>
    <row r="2265" spans="1:8">
      <c r="A2265" s="5">
        <f>'iBoxx inputs'!A2269</f>
        <v>38972</v>
      </c>
      <c r="B2265" s="6">
        <f ca="1">OFFSET('iBoxx inputs'!B$6,MATCH($A2265,'iBoxx inputs'!$A$7:$A$4858,0),0)</f>
        <v>5.3799483327080502</v>
      </c>
      <c r="C2265" s="6">
        <f ca="1">OFFSET('iBoxx inputs'!C$6,MATCH($A2265,'iBoxx inputs'!$A$7:$A$4858,0),0)</f>
        <v>5.6880356182904697</v>
      </c>
      <c r="D2265" s="6">
        <f ca="1">IFERROR(OFFSET('Bank of England inputs'!D$6,MATCH($A2265,'Bank of England inputs'!$A$7:$A$4920,0),0),D2264)</f>
        <v>2.9545006893834991</v>
      </c>
      <c r="F2265" s="5">
        <f t="shared" si="106"/>
        <v>38972</v>
      </c>
      <c r="G2265" s="6">
        <f t="shared" ca="1" si="107"/>
        <v>5.5339919754992604</v>
      </c>
      <c r="H2265" s="6">
        <f t="shared" ca="1" si="105"/>
        <v>2.5054672392595734</v>
      </c>
    </row>
    <row r="2266" spans="1:8">
      <c r="A2266" s="5">
        <f>'iBoxx inputs'!A2270</f>
        <v>38973</v>
      </c>
      <c r="B2266" s="6">
        <f ca="1">OFFSET('iBoxx inputs'!B$6,MATCH($A2266,'iBoxx inputs'!$A$7:$A$4858,0),0)</f>
        <v>5.3495230694954996</v>
      </c>
      <c r="C2266" s="6">
        <f ca="1">OFFSET('iBoxx inputs'!C$6,MATCH($A2266,'iBoxx inputs'!$A$7:$A$4858,0),0)</f>
        <v>5.6582718596856596</v>
      </c>
      <c r="D2266" s="6">
        <f ca="1">IFERROR(OFFSET('Bank of England inputs'!D$6,MATCH($A2266,'Bank of England inputs'!$A$7:$A$4920,0),0),D2265)</f>
        <v>2.9458128078817758</v>
      </c>
      <c r="F2266" s="5">
        <f t="shared" si="106"/>
        <v>38973</v>
      </c>
      <c r="G2266" s="6">
        <f t="shared" ca="1" si="107"/>
        <v>5.5038974645905796</v>
      </c>
      <c r="H2266" s="6">
        <f t="shared" ca="1" si="105"/>
        <v>2.4848846076748421</v>
      </c>
    </row>
    <row r="2267" spans="1:8">
      <c r="A2267" s="5">
        <f>'iBoxx inputs'!A2271</f>
        <v>38974</v>
      </c>
      <c r="B2267" s="6">
        <f ca="1">OFFSET('iBoxx inputs'!B$6,MATCH($A2267,'iBoxx inputs'!$A$7:$A$4858,0),0)</f>
        <v>5.3601920330747497</v>
      </c>
      <c r="C2267" s="6">
        <f ca="1">OFFSET('iBoxx inputs'!C$6,MATCH($A2267,'iBoxx inputs'!$A$7:$A$4858,0),0)</f>
        <v>5.6734030563174596</v>
      </c>
      <c r="D2267" s="6">
        <f ca="1">IFERROR(OFFSET('Bank of England inputs'!D$6,MATCH($A2267,'Bank of England inputs'!$A$7:$A$4920,0),0),D2266)</f>
        <v>2.945522608609985</v>
      </c>
      <c r="F2267" s="5">
        <f t="shared" si="106"/>
        <v>38974</v>
      </c>
      <c r="G2267" s="6">
        <f t="shared" ca="1" si="107"/>
        <v>5.5167975446961046</v>
      </c>
      <c r="H2267" s="6">
        <f t="shared" ca="1" si="105"/>
        <v>2.4977044857617425</v>
      </c>
    </row>
    <row r="2268" spans="1:8">
      <c r="A2268" s="5">
        <f>'iBoxx inputs'!A2272</f>
        <v>38975</v>
      </c>
      <c r="B2268" s="6">
        <f ca="1">OFFSET('iBoxx inputs'!B$6,MATCH($A2268,'iBoxx inputs'!$A$7:$A$4858,0),0)</f>
        <v>5.36137186160932</v>
      </c>
      <c r="C2268" s="6">
        <f ca="1">OFFSET('iBoxx inputs'!C$6,MATCH($A2268,'iBoxx inputs'!$A$7:$A$4858,0),0)</f>
        <v>5.67231882183642</v>
      </c>
      <c r="D2268" s="6">
        <f ca="1">IFERROR(OFFSET('Bank of England inputs'!D$6,MATCH($A2268,'Bank of England inputs'!$A$7:$A$4920,0),0),D2267)</f>
        <v>2.945522608609985</v>
      </c>
      <c r="F2268" s="5">
        <f t="shared" si="106"/>
        <v>38975</v>
      </c>
      <c r="G2268" s="6">
        <f t="shared" ca="1" si="107"/>
        <v>5.5168453417228704</v>
      </c>
      <c r="H2268" s="6">
        <f t="shared" ca="1" si="105"/>
        <v>2.4977509151989485</v>
      </c>
    </row>
    <row r="2269" spans="1:8">
      <c r="A2269" s="5">
        <f>'iBoxx inputs'!A2273</f>
        <v>38978</v>
      </c>
      <c r="B2269" s="6">
        <f ca="1">OFFSET('iBoxx inputs'!B$6,MATCH($A2269,'iBoxx inputs'!$A$7:$A$4858,0),0)</f>
        <v>5.4286064639317004</v>
      </c>
      <c r="C2269" s="6">
        <f ca="1">OFFSET('iBoxx inputs'!C$6,MATCH($A2269,'iBoxx inputs'!$A$7:$A$4858,0),0)</f>
        <v>5.74278220502267</v>
      </c>
      <c r="D2269" s="6">
        <f ca="1">IFERROR(OFFSET('Bank of England inputs'!D$6,MATCH($A2269,'Bank of England inputs'!$A$7:$A$4920,0),0),D2268)</f>
        <v>2.9434928135459781</v>
      </c>
      <c r="F2269" s="5">
        <f t="shared" si="106"/>
        <v>38978</v>
      </c>
      <c r="G2269" s="6">
        <f t="shared" ca="1" si="107"/>
        <v>5.5856943344771857</v>
      </c>
      <c r="H2269" s="6">
        <f t="shared" ca="1" si="105"/>
        <v>2.5666522950768877</v>
      </c>
    </row>
    <row r="2270" spans="1:8">
      <c r="A2270" s="5">
        <f>'iBoxx inputs'!A2274</f>
        <v>38979</v>
      </c>
      <c r="B2270" s="6">
        <f ca="1">OFFSET('iBoxx inputs'!B$6,MATCH($A2270,'iBoxx inputs'!$A$7:$A$4858,0),0)</f>
        <v>5.3965732409889497</v>
      </c>
      <c r="C2270" s="6">
        <f ca="1">OFFSET('iBoxx inputs'!C$6,MATCH($A2270,'iBoxx inputs'!$A$7:$A$4858,0),0)</f>
        <v>5.7102338353928603</v>
      </c>
      <c r="D2270" s="6">
        <f ca="1">IFERROR(OFFSET('Bank of England inputs'!D$6,MATCH($A2270,'Bank of England inputs'!$A$7:$A$4920,0),0),D2269)</f>
        <v>2.9443623830625265</v>
      </c>
      <c r="F2270" s="5">
        <f t="shared" si="106"/>
        <v>38979</v>
      </c>
      <c r="G2270" s="6">
        <f t="shared" ca="1" si="107"/>
        <v>5.5534035381909046</v>
      </c>
      <c r="H2270" s="6">
        <f t="shared" ca="1" si="105"/>
        <v>2.5344186847454431</v>
      </c>
    </row>
    <row r="2271" spans="1:8">
      <c r="A2271" s="5">
        <f>'iBoxx inputs'!A2275</f>
        <v>38980</v>
      </c>
      <c r="B2271" s="6">
        <f ca="1">OFFSET('iBoxx inputs'!B$6,MATCH($A2271,'iBoxx inputs'!$A$7:$A$4858,0),0)</f>
        <v>5.3819552215206503</v>
      </c>
      <c r="C2271" s="6">
        <f ca="1">OFFSET('iBoxx inputs'!C$6,MATCH($A2271,'iBoxx inputs'!$A$7:$A$4858,0),0)</f>
        <v>5.6971655148921103</v>
      </c>
      <c r="D2271" s="6">
        <f ca="1">IFERROR(OFFSET('Bank of England inputs'!D$6,MATCH($A2271,'Bank of England inputs'!$A$7:$A$4920,0),0),D2270)</f>
        <v>2.9348040181209178</v>
      </c>
      <c r="F2271" s="5">
        <f t="shared" si="106"/>
        <v>38980</v>
      </c>
      <c r="G2271" s="6">
        <f t="shared" ca="1" si="107"/>
        <v>5.5395603682063808</v>
      </c>
      <c r="H2271" s="6">
        <f t="shared" ca="1" si="105"/>
        <v>2.5304913871764034</v>
      </c>
    </row>
    <row r="2272" spans="1:8">
      <c r="A2272" s="5">
        <f>'iBoxx inputs'!A2276</f>
        <v>38981</v>
      </c>
      <c r="B2272" s="6">
        <f ca="1">OFFSET('iBoxx inputs'!B$6,MATCH($A2272,'iBoxx inputs'!$A$7:$A$4858,0),0)</f>
        <v>5.3500402108646696</v>
      </c>
      <c r="C2272" s="6">
        <f ca="1">OFFSET('iBoxx inputs'!C$6,MATCH($A2272,'iBoxx inputs'!$A$7:$A$4858,0),0)</f>
        <v>5.6722296094532902</v>
      </c>
      <c r="D2272" s="6">
        <f ca="1">IFERROR(OFFSET('Bank of England inputs'!D$6,MATCH($A2272,'Bank of England inputs'!$A$7:$A$4920,0),0),D2271)</f>
        <v>2.9255319148935977</v>
      </c>
      <c r="F2272" s="5">
        <f t="shared" si="106"/>
        <v>38981</v>
      </c>
      <c r="G2272" s="6">
        <f t="shared" ca="1" si="107"/>
        <v>5.5111349101589795</v>
      </c>
      <c r="H2272" s="6">
        <f t="shared" ca="1" si="105"/>
        <v>2.5121104036686992</v>
      </c>
    </row>
    <row r="2273" spans="1:8">
      <c r="A2273" s="5">
        <f>'iBoxx inputs'!A2277</f>
        <v>38982</v>
      </c>
      <c r="B2273" s="6">
        <f ca="1">OFFSET('iBoxx inputs'!B$6,MATCH($A2273,'iBoxx inputs'!$A$7:$A$4858,0),0)</f>
        <v>5.2761312708113897</v>
      </c>
      <c r="C2273" s="6">
        <f ca="1">OFFSET('iBoxx inputs'!C$6,MATCH($A2273,'iBoxx inputs'!$A$7:$A$4858,0),0)</f>
        <v>5.5931635526680896</v>
      </c>
      <c r="D2273" s="6">
        <f ca="1">IFERROR(OFFSET('Bank of England inputs'!D$6,MATCH($A2273,'Bank of England inputs'!$A$7:$A$4920,0),0),D2272)</f>
        <v>2.9275505174963135</v>
      </c>
      <c r="F2273" s="5">
        <f t="shared" si="106"/>
        <v>38982</v>
      </c>
      <c r="G2273" s="6">
        <f t="shared" ca="1" si="107"/>
        <v>5.4346474117397392</v>
      </c>
      <c r="H2273" s="6">
        <f t="shared" ca="1" si="105"/>
        <v>2.4357879708963415</v>
      </c>
    </row>
    <row r="2274" spans="1:8">
      <c r="A2274" s="5">
        <f>'iBoxx inputs'!A2278</f>
        <v>38985</v>
      </c>
      <c r="B2274" s="6">
        <f ca="1">OFFSET('iBoxx inputs'!B$6,MATCH($A2274,'iBoxx inputs'!$A$7:$A$4858,0),0)</f>
        <v>5.2440438020514</v>
      </c>
      <c r="C2274" s="6">
        <f ca="1">OFFSET('iBoxx inputs'!C$6,MATCH($A2274,'iBoxx inputs'!$A$7:$A$4858,0),0)</f>
        <v>5.5552238447782596</v>
      </c>
      <c r="D2274" s="6">
        <f ca="1">IFERROR(OFFSET('Bank of England inputs'!D$6,MATCH($A2274,'Bank of England inputs'!$A$7:$A$4920,0),0),D2273)</f>
        <v>2.9084097407078957</v>
      </c>
      <c r="F2274" s="5">
        <f t="shared" si="106"/>
        <v>38985</v>
      </c>
      <c r="G2274" s="6">
        <f t="shared" ca="1" si="107"/>
        <v>5.3996338234148293</v>
      </c>
      <c r="H2274" s="6">
        <f t="shared" ca="1" si="105"/>
        <v>2.4208168107775929</v>
      </c>
    </row>
    <row r="2275" spans="1:8">
      <c r="A2275" s="5">
        <f>'iBoxx inputs'!A2279</f>
        <v>38986</v>
      </c>
      <c r="B2275" s="6">
        <f ca="1">OFFSET('iBoxx inputs'!B$6,MATCH($A2275,'iBoxx inputs'!$A$7:$A$4858,0),0)</f>
        <v>5.2554926126602899</v>
      </c>
      <c r="C2275" s="6">
        <f ca="1">OFFSET('iBoxx inputs'!C$6,MATCH($A2275,'iBoxx inputs'!$A$7:$A$4858,0),0)</f>
        <v>5.5618657820317097</v>
      </c>
      <c r="D2275" s="6">
        <f ca="1">IFERROR(OFFSET('Bank of England inputs'!D$6,MATCH($A2275,'Bank of England inputs'!$A$7:$A$4920,0),0),D2274)</f>
        <v>2.8982649842271391</v>
      </c>
      <c r="F2275" s="5">
        <f t="shared" si="106"/>
        <v>38986</v>
      </c>
      <c r="G2275" s="6">
        <f t="shared" ca="1" si="107"/>
        <v>5.4086791973460002</v>
      </c>
      <c r="H2275" s="6">
        <f t="shared" ca="1" si="105"/>
        <v>2.4397050946424415</v>
      </c>
    </row>
    <row r="2276" spans="1:8">
      <c r="A2276" s="5">
        <f>'iBoxx inputs'!A2280</f>
        <v>38987</v>
      </c>
      <c r="B2276" s="6">
        <f ca="1">OFFSET('iBoxx inputs'!B$6,MATCH($A2276,'iBoxx inputs'!$A$7:$A$4858,0),0)</f>
        <v>5.2765470711161804</v>
      </c>
      <c r="C2276" s="6">
        <f ca="1">OFFSET('iBoxx inputs'!C$6,MATCH($A2276,'iBoxx inputs'!$A$7:$A$4858,0),0)</f>
        <v>5.5803847294197597</v>
      </c>
      <c r="D2276" s="6">
        <f ca="1">IFERROR(OFFSET('Bank of England inputs'!D$6,MATCH($A2276,'Bank of England inputs'!$A$7:$A$4920,0),0),D2275)</f>
        <v>2.9078363725973499</v>
      </c>
      <c r="F2276" s="5">
        <f t="shared" si="106"/>
        <v>38987</v>
      </c>
      <c r="G2276" s="6">
        <f t="shared" ca="1" si="107"/>
        <v>5.4284659002679696</v>
      </c>
      <c r="H2276" s="6">
        <f t="shared" ca="1" si="105"/>
        <v>2.4494048427412318</v>
      </c>
    </row>
    <row r="2277" spans="1:8">
      <c r="A2277" s="5">
        <f>'iBoxx inputs'!A2281</f>
        <v>38988</v>
      </c>
      <c r="B2277" s="6">
        <f ca="1">OFFSET('iBoxx inputs'!B$6,MATCH($A2277,'iBoxx inputs'!$A$7:$A$4858,0),0)</f>
        <v>5.3002556691130298</v>
      </c>
      <c r="C2277" s="6">
        <f ca="1">OFFSET('iBoxx inputs'!C$6,MATCH($A2277,'iBoxx inputs'!$A$7:$A$4858,0),0)</f>
        <v>5.6043016528138896</v>
      </c>
      <c r="D2277" s="6">
        <f ca="1">IFERROR(OFFSET('Bank of England inputs'!D$6,MATCH($A2277,'Bank of England inputs'!$A$7:$A$4920,0),0),D2276)</f>
        <v>2.8971225857311822</v>
      </c>
      <c r="F2277" s="5">
        <f t="shared" si="106"/>
        <v>38988</v>
      </c>
      <c r="G2277" s="6">
        <f t="shared" ca="1" si="107"/>
        <v>5.4522786609634597</v>
      </c>
      <c r="H2277" s="6">
        <f t="shared" ca="1" si="105"/>
        <v>2.4832143125318007</v>
      </c>
    </row>
    <row r="2278" spans="1:8">
      <c r="A2278" s="5">
        <f>'iBoxx inputs'!A2282</f>
        <v>38989</v>
      </c>
      <c r="B2278" s="6">
        <f ca="1">OFFSET('iBoxx inputs'!B$6,MATCH($A2278,'iBoxx inputs'!$A$7:$A$4858,0),0)</f>
        <v>5.32889538452058</v>
      </c>
      <c r="C2278" s="6">
        <f ca="1">OFFSET('iBoxx inputs'!C$6,MATCH($A2278,'iBoxx inputs'!$A$7:$A$4858,0),0)</f>
        <v>5.6317556890446596</v>
      </c>
      <c r="D2278" s="6">
        <f ca="1">IFERROR(OFFSET('Bank of England inputs'!D$6,MATCH($A2278,'Bank of England inputs'!$A$7:$A$4920,0),0),D2277)</f>
        <v>2.896266377696799</v>
      </c>
      <c r="F2278" s="5">
        <f t="shared" si="106"/>
        <v>38989</v>
      </c>
      <c r="G2278" s="6">
        <f t="shared" ca="1" si="107"/>
        <v>5.4803255367826198</v>
      </c>
      <c r="H2278" s="6">
        <f t="shared" ca="1" si="105"/>
        <v>2.5113245116208827</v>
      </c>
    </row>
    <row r="2279" spans="1:8">
      <c r="A2279" s="5">
        <f>'iBoxx inputs'!A2283</f>
        <v>38990</v>
      </c>
      <c r="B2279" s="6">
        <f ca="1">OFFSET('iBoxx inputs'!B$6,MATCH($A2279,'iBoxx inputs'!$A$7:$A$4858,0),0)</f>
        <v>5.3288137837171297</v>
      </c>
      <c r="C2279" s="6">
        <f ca="1">OFFSET('iBoxx inputs'!C$6,MATCH($A2279,'iBoxx inputs'!$A$7:$A$4858,0),0)</f>
        <v>5.6316754724467097</v>
      </c>
      <c r="D2279" s="6">
        <f ca="1">IFERROR(OFFSET('Bank of England inputs'!D$6,MATCH($A2279,'Bank of England inputs'!$A$7:$A$4920,0),0),D2278)</f>
        <v>2.896266377696799</v>
      </c>
      <c r="F2279" s="5">
        <f t="shared" si="106"/>
        <v>38990</v>
      </c>
      <c r="G2279" s="6">
        <f t="shared" ca="1" si="107"/>
        <v>5.4802446280819197</v>
      </c>
      <c r="H2279" s="6">
        <f t="shared" ca="1" si="105"/>
        <v>2.5112458802929005</v>
      </c>
    </row>
    <row r="2280" spans="1:8">
      <c r="A2280" s="5">
        <f>'iBoxx inputs'!A2284</f>
        <v>38992</v>
      </c>
      <c r="B2280" s="6">
        <f ca="1">OFFSET('iBoxx inputs'!B$6,MATCH($A2280,'iBoxx inputs'!$A$7:$A$4858,0),0)</f>
        <v>5.3403673509990401</v>
      </c>
      <c r="C2280" s="6">
        <f ca="1">OFFSET('iBoxx inputs'!C$6,MATCH($A2280,'iBoxx inputs'!$A$7:$A$4858,0),0)</f>
        <v>5.6152517775659296</v>
      </c>
      <c r="D2280" s="6">
        <f ca="1">IFERROR(OFFSET('Bank of England inputs'!D$6,MATCH($A2280,'Bank of England inputs'!$A$7:$A$4920,0),0),D2279)</f>
        <v>2.8861308116627127</v>
      </c>
      <c r="F2280" s="5">
        <f t="shared" si="106"/>
        <v>38992</v>
      </c>
      <c r="G2280" s="6">
        <f t="shared" ca="1" si="107"/>
        <v>5.4778095642824844</v>
      </c>
      <c r="H2280" s="6">
        <f t="shared" ca="1" si="105"/>
        <v>2.5189777593677132</v>
      </c>
    </row>
    <row r="2281" spans="1:8">
      <c r="A2281" s="5">
        <f>'iBoxx inputs'!A2285</f>
        <v>38993</v>
      </c>
      <c r="B2281" s="6">
        <f ca="1">OFFSET('iBoxx inputs'!B$6,MATCH($A2281,'iBoxx inputs'!$A$7:$A$4858,0),0)</f>
        <v>5.3500054191424802</v>
      </c>
      <c r="C2281" s="6">
        <f ca="1">OFFSET('iBoxx inputs'!C$6,MATCH($A2281,'iBoxx inputs'!$A$7:$A$4858,0),0)</f>
        <v>5.6300099697699704</v>
      </c>
      <c r="D2281" s="6">
        <f ca="1">IFERROR(OFFSET('Bank of England inputs'!D$6,MATCH($A2281,'Bank of England inputs'!$A$7:$A$4920,0),0),D2280)</f>
        <v>2.895410675595822</v>
      </c>
      <c r="F2281" s="5">
        <f t="shared" si="106"/>
        <v>38993</v>
      </c>
      <c r="G2281" s="6">
        <f t="shared" ca="1" si="107"/>
        <v>5.4900076944562253</v>
      </c>
      <c r="H2281" s="6">
        <f t="shared" ca="1" si="105"/>
        <v>2.5215867275563353</v>
      </c>
    </row>
    <row r="2282" spans="1:8">
      <c r="A2282" s="5">
        <f>'iBoxx inputs'!A2286</f>
        <v>38994</v>
      </c>
      <c r="B2282" s="6">
        <f ca="1">OFFSET('iBoxx inputs'!B$6,MATCH($A2282,'iBoxx inputs'!$A$7:$A$4858,0),0)</f>
        <v>5.3213516906276102</v>
      </c>
      <c r="C2282" s="6">
        <f ca="1">OFFSET('iBoxx inputs'!C$6,MATCH($A2282,'iBoxx inputs'!$A$7:$A$4858,0),0)</f>
        <v>5.6027467820725096</v>
      </c>
      <c r="D2282" s="6">
        <f ca="1">IFERROR(OFFSET('Bank of England inputs'!D$6,MATCH($A2282,'Bank of England inputs'!$A$7:$A$4920,0),0),D2281)</f>
        <v>2.8861308116627127</v>
      </c>
      <c r="F2282" s="5">
        <f t="shared" si="106"/>
        <v>38994</v>
      </c>
      <c r="G2282" s="6">
        <f t="shared" ca="1" si="107"/>
        <v>5.4620492363500599</v>
      </c>
      <c r="H2282" s="6">
        <f t="shared" ca="1" si="105"/>
        <v>2.5036595354165581</v>
      </c>
    </row>
    <row r="2283" spans="1:8">
      <c r="A2283" s="5">
        <f>'iBoxx inputs'!A2287</f>
        <v>38995</v>
      </c>
      <c r="B2283" s="6">
        <f ca="1">OFFSET('iBoxx inputs'!B$6,MATCH($A2283,'iBoxx inputs'!$A$7:$A$4858,0),0)</f>
        <v>5.3064528644750197</v>
      </c>
      <c r="C2283" s="6">
        <f ca="1">OFFSET('iBoxx inputs'!C$6,MATCH($A2283,'iBoxx inputs'!$A$7:$A$4858,0),0)</f>
        <v>5.5868066809894099</v>
      </c>
      <c r="D2283" s="6">
        <f ca="1">IFERROR(OFFSET('Bank of England inputs'!D$6,MATCH($A2283,'Bank of England inputs'!$A$7:$A$4920,0),0),D2282)</f>
        <v>2.8864151315141529</v>
      </c>
      <c r="F2283" s="5">
        <f t="shared" si="106"/>
        <v>38995</v>
      </c>
      <c r="G2283" s="6">
        <f t="shared" ca="1" si="107"/>
        <v>5.4466297727322148</v>
      </c>
      <c r="H2283" s="6">
        <f t="shared" ca="1" si="105"/>
        <v>2.4883893932405865</v>
      </c>
    </row>
    <row r="2284" spans="1:8">
      <c r="A2284" s="5">
        <f>'iBoxx inputs'!A2288</f>
        <v>38996</v>
      </c>
      <c r="B2284" s="6">
        <f ca="1">OFFSET('iBoxx inputs'!B$6,MATCH($A2284,'iBoxx inputs'!$A$7:$A$4858,0),0)</f>
        <v>5.3415527186033396</v>
      </c>
      <c r="C2284" s="6">
        <f ca="1">OFFSET('iBoxx inputs'!C$6,MATCH($A2284,'iBoxx inputs'!$A$7:$A$4858,0),0)</f>
        <v>5.6245333363205603</v>
      </c>
      <c r="D2284" s="6">
        <f ca="1">IFERROR(OFFSET('Bank of England inputs'!D$6,MATCH($A2284,'Bank of England inputs'!$A$7:$A$4920,0),0),D2283)</f>
        <v>2.8852781880846834</v>
      </c>
      <c r="F2284" s="5">
        <f t="shared" si="106"/>
        <v>38996</v>
      </c>
      <c r="G2284" s="6">
        <f t="shared" ca="1" si="107"/>
        <v>5.4830430274619495</v>
      </c>
      <c r="H2284" s="6">
        <f t="shared" ca="1" si="105"/>
        <v>2.5249140451642393</v>
      </c>
    </row>
    <row r="2285" spans="1:8">
      <c r="A2285" s="5">
        <f>'iBoxx inputs'!A2289</f>
        <v>38999</v>
      </c>
      <c r="B2285" s="6">
        <f ca="1">OFFSET('iBoxx inputs'!B$6,MATCH($A2285,'iBoxx inputs'!$A$7:$A$4858,0),0)</f>
        <v>5.3378529299606496</v>
      </c>
      <c r="C2285" s="6">
        <f ca="1">OFFSET('iBoxx inputs'!C$6,MATCH($A2285,'iBoxx inputs'!$A$7:$A$4858,0),0)</f>
        <v>5.6192249774760903</v>
      </c>
      <c r="D2285" s="6">
        <f ca="1">IFERROR(OFFSET('Bank of England inputs'!D$6,MATCH($A2285,'Bank of England inputs'!$A$7:$A$4920,0),0),D2284)</f>
        <v>2.8852781880846834</v>
      </c>
      <c r="F2285" s="5">
        <f t="shared" si="106"/>
        <v>38999</v>
      </c>
      <c r="G2285" s="6">
        <f t="shared" ca="1" si="107"/>
        <v>5.4785389537183704</v>
      </c>
      <c r="H2285" s="6">
        <f t="shared" ca="1" si="105"/>
        <v>2.5205362820645227</v>
      </c>
    </row>
    <row r="2286" spans="1:8">
      <c r="A2286" s="5">
        <f>'iBoxx inputs'!A2290</f>
        <v>39000</v>
      </c>
      <c r="B2286" s="6">
        <f ca="1">OFFSET('iBoxx inputs'!B$6,MATCH($A2286,'iBoxx inputs'!$A$7:$A$4858,0),0)</f>
        <v>5.3796506811826497</v>
      </c>
      <c r="C2286" s="6">
        <f ca="1">OFFSET('iBoxx inputs'!C$6,MATCH($A2286,'iBoxx inputs'!$A$7:$A$4858,0),0)</f>
        <v>5.6611231243719402</v>
      </c>
      <c r="D2286" s="6">
        <f ca="1">IFERROR(OFFSET('Bank of England inputs'!D$6,MATCH($A2286,'Bank of England inputs'!$A$7:$A$4920,0),0),D2285)</f>
        <v>2.8939856285067345</v>
      </c>
      <c r="F2286" s="5">
        <f t="shared" si="106"/>
        <v>39000</v>
      </c>
      <c r="G2286" s="6">
        <f t="shared" ca="1" si="107"/>
        <v>5.5203869027772949</v>
      </c>
      <c r="H2286" s="6">
        <f t="shared" ca="1" si="105"/>
        <v>2.5525313828866913</v>
      </c>
    </row>
    <row r="2287" spans="1:8">
      <c r="A2287" s="5">
        <f>'iBoxx inputs'!A2291</f>
        <v>39001</v>
      </c>
      <c r="B2287" s="6">
        <f ca="1">OFFSET('iBoxx inputs'!B$6,MATCH($A2287,'iBoxx inputs'!$A$7:$A$4858,0),0)</f>
        <v>5.3808949382080797</v>
      </c>
      <c r="C2287" s="6">
        <f ca="1">OFFSET('iBoxx inputs'!C$6,MATCH($A2287,'iBoxx inputs'!$A$7:$A$4858,0),0)</f>
        <v>5.6588461545287396</v>
      </c>
      <c r="D2287" s="6">
        <f ca="1">IFERROR(OFFSET('Bank of England inputs'!D$6,MATCH($A2287,'Bank of England inputs'!$A$7:$A$4920,0),0),D2286)</f>
        <v>2.9041149832644164</v>
      </c>
      <c r="F2287" s="5">
        <f t="shared" si="106"/>
        <v>39001</v>
      </c>
      <c r="G2287" s="6">
        <f t="shared" ca="1" si="107"/>
        <v>5.5198705463684092</v>
      </c>
      <c r="H2287" s="6">
        <f t="shared" ca="1" si="105"/>
        <v>2.5419348521965146</v>
      </c>
    </row>
    <row r="2288" spans="1:8">
      <c r="A2288" s="5">
        <f>'iBoxx inputs'!A2292</f>
        <v>39002</v>
      </c>
      <c r="B2288" s="6">
        <f ca="1">OFFSET('iBoxx inputs'!B$6,MATCH($A2288,'iBoxx inputs'!$A$7:$A$4858,0),0)</f>
        <v>5.3829412454860703</v>
      </c>
      <c r="C2288" s="6">
        <f ca="1">OFFSET('iBoxx inputs'!C$6,MATCH($A2288,'iBoxx inputs'!$A$7:$A$4858,0),0)</f>
        <v>5.6600676242071399</v>
      </c>
      <c r="D2288" s="6">
        <f ca="1">IFERROR(OFFSET('Bank of England inputs'!D$6,MATCH($A2288,'Bank of England inputs'!$A$7:$A$4920,0),0),D2287)</f>
        <v>2.9240917593777782</v>
      </c>
      <c r="F2288" s="5">
        <f t="shared" si="106"/>
        <v>39002</v>
      </c>
      <c r="G2288" s="6">
        <f t="shared" ca="1" si="107"/>
        <v>5.5215044348466051</v>
      </c>
      <c r="H2288" s="6">
        <f t="shared" ca="1" si="105"/>
        <v>2.5236197192210597</v>
      </c>
    </row>
    <row r="2289" spans="1:8">
      <c r="A2289" s="5">
        <f>'iBoxx inputs'!A2293</f>
        <v>39003</v>
      </c>
      <c r="B2289" s="6">
        <f ca="1">OFFSET('iBoxx inputs'!B$6,MATCH($A2289,'iBoxx inputs'!$A$7:$A$4858,0),0)</f>
        <v>5.4032828816113296</v>
      </c>
      <c r="C2289" s="6">
        <f ca="1">OFFSET('iBoxx inputs'!C$6,MATCH($A2289,'iBoxx inputs'!$A$7:$A$4858,0),0)</f>
        <v>5.6809163900172202</v>
      </c>
      <c r="D2289" s="6">
        <f ca="1">IFERROR(OFFSET('Bank of England inputs'!D$6,MATCH($A2289,'Bank of England inputs'!$A$7:$A$4920,0),0),D2288)</f>
        <v>2.9133858267716528</v>
      </c>
      <c r="F2289" s="5">
        <f t="shared" si="106"/>
        <v>39003</v>
      </c>
      <c r="G2289" s="6">
        <f t="shared" ca="1" si="107"/>
        <v>5.5420996358142744</v>
      </c>
      <c r="H2289" s="6">
        <f t="shared" ca="1" si="105"/>
        <v>2.5542972742801151</v>
      </c>
    </row>
    <row r="2290" spans="1:8">
      <c r="A2290" s="5">
        <f>'iBoxx inputs'!A2294</f>
        <v>39006</v>
      </c>
      <c r="B2290" s="6">
        <f ca="1">OFFSET('iBoxx inputs'!B$6,MATCH($A2290,'iBoxx inputs'!$A$7:$A$4858,0),0)</f>
        <v>5.4024512214234797</v>
      </c>
      <c r="C2290" s="6">
        <f ca="1">OFFSET('iBoxx inputs'!C$6,MATCH($A2290,'iBoxx inputs'!$A$7:$A$4858,0),0)</f>
        <v>5.6786261234893098</v>
      </c>
      <c r="D2290" s="6">
        <f ca="1">IFERROR(OFFSET('Bank of England inputs'!D$6,MATCH($A2290,'Bank of England inputs'!$A$7:$A$4920,0),0),D2289)</f>
        <v>2.9235160941037508</v>
      </c>
      <c r="F2290" s="5">
        <f t="shared" si="106"/>
        <v>39006</v>
      </c>
      <c r="G2290" s="6">
        <f t="shared" ca="1" si="107"/>
        <v>5.5405386724563943</v>
      </c>
      <c r="H2290" s="6">
        <f t="shared" ca="1" si="105"/>
        <v>2.5426867227892558</v>
      </c>
    </row>
    <row r="2291" spans="1:8">
      <c r="A2291" s="5">
        <f>'iBoxx inputs'!A2295</f>
        <v>39007</v>
      </c>
      <c r="B2291" s="6">
        <f ca="1">OFFSET('iBoxx inputs'!B$6,MATCH($A2291,'iBoxx inputs'!$A$7:$A$4858,0),0)</f>
        <v>5.39272292350475</v>
      </c>
      <c r="C2291" s="6">
        <f ca="1">OFFSET('iBoxx inputs'!C$6,MATCH($A2291,'iBoxx inputs'!$A$7:$A$4858,0),0)</f>
        <v>5.6657542346721002</v>
      </c>
      <c r="D2291" s="6">
        <f ca="1">IFERROR(OFFSET('Bank of England inputs'!D$6,MATCH($A2291,'Bank of England inputs'!$A$7:$A$4920,0),0),D2290)</f>
        <v>2.9136726055714268</v>
      </c>
      <c r="F2291" s="5">
        <f t="shared" si="106"/>
        <v>39007</v>
      </c>
      <c r="G2291" s="6">
        <f t="shared" ca="1" si="107"/>
        <v>5.5292385790884246</v>
      </c>
      <c r="H2291" s="6">
        <f t="shared" ca="1" si="105"/>
        <v>2.5415145600152345</v>
      </c>
    </row>
    <row r="2292" spans="1:8">
      <c r="A2292" s="5">
        <f>'iBoxx inputs'!A2296</f>
        <v>39008</v>
      </c>
      <c r="B2292" s="6">
        <f ca="1">OFFSET('iBoxx inputs'!B$6,MATCH($A2292,'iBoxx inputs'!$A$7:$A$4858,0),0)</f>
        <v>5.4049599869511198</v>
      </c>
      <c r="C2292" s="6">
        <f ca="1">OFFSET('iBoxx inputs'!C$6,MATCH($A2292,'iBoxx inputs'!$A$7:$A$4858,0),0)</f>
        <v>5.6764060942765999</v>
      </c>
      <c r="D2292" s="6">
        <f ca="1">IFERROR(OFFSET('Bank of England inputs'!D$6,MATCH($A2292,'Bank of England inputs'!$A$7:$A$4920,0),0),D2291)</f>
        <v>2.9130991044188592</v>
      </c>
      <c r="F2292" s="5">
        <f t="shared" si="106"/>
        <v>39008</v>
      </c>
      <c r="G2292" s="6">
        <f t="shared" ca="1" si="107"/>
        <v>5.5406830406138603</v>
      </c>
      <c r="H2292" s="6">
        <f t="shared" ca="1" si="105"/>
        <v>2.5532065004951088</v>
      </c>
    </row>
    <row r="2293" spans="1:8">
      <c r="A2293" s="5">
        <f>'iBoxx inputs'!A2297</f>
        <v>39009</v>
      </c>
      <c r="B2293" s="6">
        <f ca="1">OFFSET('iBoxx inputs'!B$6,MATCH($A2293,'iBoxx inputs'!$A$7:$A$4858,0),0)</f>
        <v>5.4128589377578802</v>
      </c>
      <c r="C2293" s="6">
        <f ca="1">OFFSET('iBoxx inputs'!C$6,MATCH($A2293,'iBoxx inputs'!$A$7:$A$4858,0),0)</f>
        <v>5.6791302279198703</v>
      </c>
      <c r="D2293" s="6">
        <f ca="1">IFERROR(OFFSET('Bank of England inputs'!D$6,MATCH($A2293,'Bank of England inputs'!$A$7:$A$4920,0),0),D2292)</f>
        <v>2.9128124384963705</v>
      </c>
      <c r="F2293" s="5">
        <f t="shared" si="106"/>
        <v>39009</v>
      </c>
      <c r="G2293" s="6">
        <f t="shared" ca="1" si="107"/>
        <v>5.5459945828388753</v>
      </c>
      <c r="H2293" s="6">
        <f t="shared" ca="1" si="105"/>
        <v>2.5586533707026682</v>
      </c>
    </row>
    <row r="2294" spans="1:8">
      <c r="A2294" s="5">
        <f>'iBoxx inputs'!A2298</f>
        <v>39010</v>
      </c>
      <c r="B2294" s="6">
        <f ca="1">OFFSET('iBoxx inputs'!B$6,MATCH($A2294,'iBoxx inputs'!$A$7:$A$4858,0),0)</f>
        <v>5.42491901787609</v>
      </c>
      <c r="C2294" s="6">
        <f ca="1">OFFSET('iBoxx inputs'!C$6,MATCH($A2294,'iBoxx inputs'!$A$7:$A$4858,0),0)</f>
        <v>5.6923480868643201</v>
      </c>
      <c r="D2294" s="6">
        <f ca="1">IFERROR(OFFSET('Bank of England inputs'!D$6,MATCH($A2294,'Bank of England inputs'!$A$7:$A$4920,0),0),D2293)</f>
        <v>2.9119527791441335</v>
      </c>
      <c r="F2294" s="5">
        <f t="shared" si="106"/>
        <v>39010</v>
      </c>
      <c r="G2294" s="6">
        <f t="shared" ca="1" si="107"/>
        <v>5.5586335523702051</v>
      </c>
      <c r="H2294" s="6">
        <f t="shared" ca="1" si="105"/>
        <v>2.5717914214552273</v>
      </c>
    </row>
    <row r="2295" spans="1:8">
      <c r="A2295" s="5">
        <f>'iBoxx inputs'!A2299</f>
        <v>39013</v>
      </c>
      <c r="B2295" s="6">
        <f ca="1">OFFSET('iBoxx inputs'!B$6,MATCH($A2295,'iBoxx inputs'!$A$7:$A$4858,0),0)</f>
        <v>5.4356825095243098</v>
      </c>
      <c r="C2295" s="6">
        <f ca="1">OFFSET('iBoxx inputs'!C$6,MATCH($A2295,'iBoxx inputs'!$A$7:$A$4858,0),0)</f>
        <v>5.7010828786109498</v>
      </c>
      <c r="D2295" s="6">
        <f ca="1">IFERROR(OFFSET('Bank of England inputs'!D$6,MATCH($A2295,'Bank of England inputs'!$A$7:$A$4920,0),0),D2294)</f>
        <v>2.9018296281723366</v>
      </c>
      <c r="F2295" s="5">
        <f t="shared" si="106"/>
        <v>39013</v>
      </c>
      <c r="G2295" s="6">
        <f t="shared" ca="1" si="107"/>
        <v>5.5683826940676298</v>
      </c>
      <c r="H2295" s="6">
        <f t="shared" ca="1" si="105"/>
        <v>2.5913563204178924</v>
      </c>
    </row>
    <row r="2296" spans="1:8">
      <c r="A2296" s="5">
        <f>'iBoxx inputs'!A2300</f>
        <v>39014</v>
      </c>
      <c r="B2296" s="6">
        <f ca="1">OFFSET('iBoxx inputs'!B$6,MATCH($A2296,'iBoxx inputs'!$A$7:$A$4858,0),0)</f>
        <v>5.4300493697573904</v>
      </c>
      <c r="C2296" s="6">
        <f ca="1">OFFSET('iBoxx inputs'!C$6,MATCH($A2296,'iBoxx inputs'!$A$7:$A$4858,0),0)</f>
        <v>5.6970258774294003</v>
      </c>
      <c r="D2296" s="6">
        <f ca="1">IFERROR(OFFSET('Bank of England inputs'!D$6,MATCH($A2296,'Bank of England inputs'!$A$7:$A$4920,0),0),D2295)</f>
        <v>2.9217904574520448</v>
      </c>
      <c r="F2296" s="5">
        <f t="shared" si="106"/>
        <v>39014</v>
      </c>
      <c r="G2296" s="6">
        <f t="shared" ca="1" si="107"/>
        <v>5.5635376235933958</v>
      </c>
      <c r="H2296" s="6">
        <f t="shared" ca="1" si="105"/>
        <v>2.5667520496871488</v>
      </c>
    </row>
    <row r="2297" spans="1:8">
      <c r="A2297" s="5">
        <f>'iBoxx inputs'!A2301</f>
        <v>39015</v>
      </c>
      <c r="B2297" s="6">
        <f ca="1">OFFSET('iBoxx inputs'!B$6,MATCH($A2297,'iBoxx inputs'!$A$7:$A$4858,0),0)</f>
        <v>5.4202197535310797</v>
      </c>
      <c r="C2297" s="6">
        <f ca="1">OFFSET('iBoxx inputs'!C$6,MATCH($A2297,'iBoxx inputs'!$A$7:$A$4858,0),0)</f>
        <v>5.6882392282177898</v>
      </c>
      <c r="D2297" s="6">
        <f ca="1">IFERROR(OFFSET('Bank of England inputs'!D$6,MATCH($A2297,'Bank of England inputs'!$A$7:$A$4920,0),0),D2296)</f>
        <v>2.9220779220779258</v>
      </c>
      <c r="F2297" s="5">
        <f t="shared" si="106"/>
        <v>39015</v>
      </c>
      <c r="G2297" s="6">
        <f t="shared" ca="1" si="107"/>
        <v>5.5542294908744347</v>
      </c>
      <c r="H2297" s="6">
        <f t="shared" ca="1" si="105"/>
        <v>2.557421713530994</v>
      </c>
    </row>
    <row r="2298" spans="1:8">
      <c r="A2298" s="5">
        <f>'iBoxx inputs'!A2302</f>
        <v>39016</v>
      </c>
      <c r="B2298" s="6">
        <f ca="1">OFFSET('iBoxx inputs'!B$6,MATCH($A2298,'iBoxx inputs'!$A$7:$A$4858,0),0)</f>
        <v>5.3726651462838397</v>
      </c>
      <c r="C2298" s="6">
        <f ca="1">OFFSET('iBoxx inputs'!C$6,MATCH($A2298,'iBoxx inputs'!$A$7:$A$4858,0),0)</f>
        <v>5.6377956968696399</v>
      </c>
      <c r="D2298" s="6">
        <f ca="1">IFERROR(OFFSET('Bank of England inputs'!D$6,MATCH($A2298,'Bank of England inputs'!$A$7:$A$4920,0),0),D2297)</f>
        <v>2.9232283464567077</v>
      </c>
      <c r="F2298" s="5">
        <f t="shared" si="106"/>
        <v>39016</v>
      </c>
      <c r="G2298" s="6">
        <f t="shared" ca="1" si="107"/>
        <v>5.5052304215767398</v>
      </c>
      <c r="H2298" s="6">
        <f t="shared" ca="1" si="105"/>
        <v>2.5086679815644608</v>
      </c>
    </row>
    <row r="2299" spans="1:8">
      <c r="A2299" s="5">
        <f>'iBoxx inputs'!A2303</f>
        <v>39017</v>
      </c>
      <c r="B2299" s="6">
        <f ca="1">OFFSET('iBoxx inputs'!B$6,MATCH($A2299,'iBoxx inputs'!$A$7:$A$4858,0),0)</f>
        <v>5.3006762462221904</v>
      </c>
      <c r="C2299" s="6">
        <f ca="1">OFFSET('iBoxx inputs'!C$6,MATCH($A2299,'iBoxx inputs'!$A$7:$A$4858,0),0)</f>
        <v>5.5622187711873403</v>
      </c>
      <c r="D2299" s="6">
        <f ca="1">IFERROR(OFFSET('Bank of England inputs'!D$6,MATCH($A2299,'Bank of England inputs'!$A$7:$A$4920,0),0),D2298)</f>
        <v>2.9252437703141787</v>
      </c>
      <c r="F2299" s="5">
        <f t="shared" si="106"/>
        <v>39017</v>
      </c>
      <c r="G2299" s="6">
        <f t="shared" ca="1" si="107"/>
        <v>5.4314475087047658</v>
      </c>
      <c r="H2299" s="6">
        <f t="shared" ca="1" si="105"/>
        <v>2.4349747900363372</v>
      </c>
    </row>
    <row r="2300" spans="1:8">
      <c r="A2300" s="5">
        <f>'iBoxx inputs'!A2304</f>
        <v>39020</v>
      </c>
      <c r="B2300" s="6">
        <f ca="1">OFFSET('iBoxx inputs'!B$6,MATCH($A2300,'iBoxx inputs'!$A$7:$A$4858,0),0)</f>
        <v>5.27116399701434</v>
      </c>
      <c r="C2300" s="6">
        <f ca="1">OFFSET('iBoxx inputs'!C$6,MATCH($A2300,'iBoxx inputs'!$A$7:$A$4858,0),0)</f>
        <v>5.5276164222631197</v>
      </c>
      <c r="D2300" s="6">
        <f ca="1">IFERROR(OFFSET('Bank of England inputs'!D$6,MATCH($A2300,'Bank of England inputs'!$A$7:$A$4920,0),0),D2299)</f>
        <v>2.9362498768351619</v>
      </c>
      <c r="F2300" s="5">
        <f t="shared" si="106"/>
        <v>39020</v>
      </c>
      <c r="G2300" s="6">
        <f t="shared" ca="1" si="107"/>
        <v>5.3993902096387298</v>
      </c>
      <c r="H2300" s="6">
        <f t="shared" ca="1" si="105"/>
        <v>2.3928794139584042</v>
      </c>
    </row>
    <row r="2301" spans="1:8">
      <c r="A2301" s="5">
        <f>'iBoxx inputs'!A2305</f>
        <v>39021</v>
      </c>
      <c r="B2301" s="6">
        <f ca="1">OFFSET('iBoxx inputs'!B$6,MATCH($A2301,'iBoxx inputs'!$A$7:$A$4858,0),0)</f>
        <v>5.2322289710826704</v>
      </c>
      <c r="C2301" s="6">
        <f ca="1">OFFSET('iBoxx inputs'!C$6,MATCH($A2301,'iBoxx inputs'!$A$7:$A$4858,0),0)</f>
        <v>5.4865171621512703</v>
      </c>
      <c r="D2301" s="6">
        <f ca="1">IFERROR(OFFSET('Bank of England inputs'!D$6,MATCH($A2301,'Bank of England inputs'!$A$7:$A$4920,0),0),D2300)</f>
        <v>2.9376971608832791</v>
      </c>
      <c r="F2301" s="5">
        <f t="shared" si="106"/>
        <v>39021</v>
      </c>
      <c r="G2301" s="6">
        <f t="shared" ca="1" si="107"/>
        <v>5.3593730666169703</v>
      </c>
      <c r="H2301" s="6">
        <f t="shared" ca="1" si="105"/>
        <v>2.352564679923641</v>
      </c>
    </row>
    <row r="2302" spans="1:8">
      <c r="A2302" s="5">
        <f>'iBoxx inputs'!A2306</f>
        <v>39022</v>
      </c>
      <c r="B2302" s="6">
        <f ca="1">OFFSET('iBoxx inputs'!B$6,MATCH($A2302,'iBoxx inputs'!$A$7:$A$4858,0),0)</f>
        <v>5.2254678763389197</v>
      </c>
      <c r="C2302" s="6">
        <f ca="1">OFFSET('iBoxx inputs'!C$6,MATCH($A2302,'iBoxx inputs'!$A$7:$A$4858,0),0)</f>
        <v>5.4458132462169599</v>
      </c>
      <c r="D2302" s="6">
        <f ca="1">IFERROR(OFFSET('Bank of England inputs'!D$6,MATCH($A2302,'Bank of England inputs'!$A$7:$A$4920,0),0),D2301)</f>
        <v>2.9376971608832791</v>
      </c>
      <c r="F2302" s="5">
        <f t="shared" si="106"/>
        <v>39022</v>
      </c>
      <c r="G2302" s="6">
        <f t="shared" ca="1" si="107"/>
        <v>5.3356405612779394</v>
      </c>
      <c r="H2302" s="6">
        <f t="shared" ca="1" si="105"/>
        <v>2.3295094669223637</v>
      </c>
    </row>
    <row r="2303" spans="1:8">
      <c r="A2303" s="5">
        <f>'iBoxx inputs'!A2307</f>
        <v>39023</v>
      </c>
      <c r="B2303" s="6">
        <f ca="1">OFFSET('iBoxx inputs'!B$6,MATCH($A2303,'iBoxx inputs'!$A$7:$A$4858,0),0)</f>
        <v>5.2711820211470997</v>
      </c>
      <c r="C2303" s="6">
        <f ca="1">OFFSET('iBoxx inputs'!C$6,MATCH($A2303,'iBoxx inputs'!$A$7:$A$4858,0),0)</f>
        <v>5.48344937566387</v>
      </c>
      <c r="D2303" s="6">
        <f ca="1">IFERROR(OFFSET('Bank of England inputs'!D$6,MATCH($A2303,'Bank of England inputs'!$A$7:$A$4920,0),0),D2302)</f>
        <v>2.9263966893290139</v>
      </c>
      <c r="F2303" s="5">
        <f t="shared" si="106"/>
        <v>39023</v>
      </c>
      <c r="G2303" s="6">
        <f t="shared" ca="1" si="107"/>
        <v>5.3773156984054848</v>
      </c>
      <c r="H2303" s="6">
        <f t="shared" ca="1" si="105"/>
        <v>2.3812346374801008</v>
      </c>
    </row>
    <row r="2304" spans="1:8">
      <c r="A2304" s="5">
        <f>'iBoxx inputs'!A2308</f>
        <v>39024</v>
      </c>
      <c r="B2304" s="6">
        <f ca="1">OFFSET('iBoxx inputs'!B$6,MATCH($A2304,'iBoxx inputs'!$A$7:$A$4858,0),0)</f>
        <v>5.2845558622689799</v>
      </c>
      <c r="C2304" s="6">
        <f ca="1">OFFSET('iBoxx inputs'!C$6,MATCH($A2304,'iBoxx inputs'!$A$7:$A$4858,0),0)</f>
        <v>5.4993081466759204</v>
      </c>
      <c r="D2304" s="6">
        <f ca="1">IFERROR(OFFSET('Bank of England inputs'!D$6,MATCH($A2304,'Bank of England inputs'!$A$7:$A$4920,0),0),D2303)</f>
        <v>2.9376971608832791</v>
      </c>
      <c r="F2304" s="5">
        <f t="shared" si="106"/>
        <v>39024</v>
      </c>
      <c r="G2304" s="6">
        <f t="shared" ca="1" si="107"/>
        <v>5.3919320044724497</v>
      </c>
      <c r="H2304" s="6">
        <f t="shared" ca="1" si="105"/>
        <v>2.384194431466069</v>
      </c>
    </row>
    <row r="2305" spans="1:8">
      <c r="A2305" s="5">
        <f>'iBoxx inputs'!A2309</f>
        <v>39027</v>
      </c>
      <c r="B2305" s="6">
        <f ca="1">OFFSET('iBoxx inputs'!B$6,MATCH($A2305,'iBoxx inputs'!$A$7:$A$4858,0),0)</f>
        <v>5.3039594388181897</v>
      </c>
      <c r="C2305" s="6">
        <f ca="1">OFFSET('iBoxx inputs'!C$6,MATCH($A2305,'iBoxx inputs'!$A$7:$A$4858,0),0)</f>
        <v>5.5168236451509101</v>
      </c>
      <c r="D2305" s="6">
        <f ca="1">IFERROR(OFFSET('Bank of England inputs'!D$6,MATCH($A2305,'Bank of England inputs'!$A$7:$A$4920,0),0),D2304)</f>
        <v>2.9350930759381333</v>
      </c>
      <c r="F2305" s="5">
        <f t="shared" si="106"/>
        <v>39027</v>
      </c>
      <c r="G2305" s="6">
        <f t="shared" ca="1" si="107"/>
        <v>5.4103915419845503</v>
      </c>
      <c r="H2305" s="6">
        <f t="shared" ca="1" si="105"/>
        <v>2.4047177615318382</v>
      </c>
    </row>
    <row r="2306" spans="1:8">
      <c r="A2306" s="5">
        <f>'iBoxx inputs'!A2310</f>
        <v>39028</v>
      </c>
      <c r="B2306" s="6">
        <f ca="1">OFFSET('iBoxx inputs'!B$6,MATCH($A2306,'iBoxx inputs'!$A$7:$A$4858,0),0)</f>
        <v>5.2411334105156699</v>
      </c>
      <c r="C2306" s="6">
        <f ca="1">OFFSET('iBoxx inputs'!C$6,MATCH($A2306,'iBoxx inputs'!$A$7:$A$4858,0),0)</f>
        <v>5.4532171166544101</v>
      </c>
      <c r="D2306" s="6">
        <f ca="1">IFERROR(OFFSET('Bank of England inputs'!D$6,MATCH($A2306,'Bank of England inputs'!$A$7:$A$4920,0),0),D2305)</f>
        <v>2.9368286192963389</v>
      </c>
      <c r="F2306" s="5">
        <f t="shared" si="106"/>
        <v>39028</v>
      </c>
      <c r="G2306" s="6">
        <f t="shared" ca="1" si="107"/>
        <v>5.34717526358504</v>
      </c>
      <c r="H2306" s="6">
        <f t="shared" ca="1" si="105"/>
        <v>2.3415784968499276</v>
      </c>
    </row>
    <row r="2307" spans="1:8">
      <c r="A2307" s="5">
        <f>'iBoxx inputs'!A2311</f>
        <v>39029</v>
      </c>
      <c r="B2307" s="6">
        <f ca="1">OFFSET('iBoxx inputs'!B$6,MATCH($A2307,'iBoxx inputs'!$A$7:$A$4858,0),0)</f>
        <v>5.2647500973579602</v>
      </c>
      <c r="C2307" s="6">
        <f ca="1">OFFSET('iBoxx inputs'!C$6,MATCH($A2307,'iBoxx inputs'!$A$7:$A$4858,0),0)</f>
        <v>5.4798655838070802</v>
      </c>
      <c r="D2307" s="6">
        <f ca="1">IFERROR(OFFSET('Bank of England inputs'!D$6,MATCH($A2307,'Bank of England inputs'!$A$7:$A$4920,0),0),D2306)</f>
        <v>2.9362498768351619</v>
      </c>
      <c r="F2307" s="5">
        <f t="shared" si="106"/>
        <v>39029</v>
      </c>
      <c r="G2307" s="6">
        <f t="shared" ca="1" si="107"/>
        <v>5.3723078405825202</v>
      </c>
      <c r="H2307" s="6">
        <f t="shared" ref="H2307:H2370" ca="1" si="108">((1+G2307/100)/(1+D2307/100)-1)*100</f>
        <v>2.3665695677296705</v>
      </c>
    </row>
    <row r="2308" spans="1:8">
      <c r="A2308" s="5">
        <f>'iBoxx inputs'!A2312</f>
        <v>39030</v>
      </c>
      <c r="B2308" s="6">
        <f ca="1">OFFSET('iBoxx inputs'!B$6,MATCH($A2308,'iBoxx inputs'!$A$7:$A$4858,0),0)</f>
        <v>5.24604141777868</v>
      </c>
      <c r="C2308" s="6">
        <f ca="1">OFFSET('iBoxx inputs'!C$6,MATCH($A2308,'iBoxx inputs'!$A$7:$A$4858,0),0)</f>
        <v>5.4585827231032997</v>
      </c>
      <c r="D2308" s="6">
        <f ca="1">IFERROR(OFFSET('Bank of England inputs'!D$6,MATCH($A2308,'Bank of England inputs'!$A$7:$A$4920,0),0),D2307)</f>
        <v>2.9469741770155711</v>
      </c>
      <c r="F2308" s="5">
        <f t="shared" ref="F2308:F2371" si="109">A2308</f>
        <v>39030</v>
      </c>
      <c r="G2308" s="6">
        <f t="shared" ref="G2308:G2371" ca="1" si="110">(B2308+C2308)/2</f>
        <v>5.3523120704409894</v>
      </c>
      <c r="H2308" s="6">
        <f t="shared" ca="1" si="108"/>
        <v>2.3364823615791508</v>
      </c>
    </row>
    <row r="2309" spans="1:8">
      <c r="A2309" s="5">
        <f>'iBoxx inputs'!A2313</f>
        <v>39031</v>
      </c>
      <c r="B2309" s="6">
        <f ca="1">OFFSET('iBoxx inputs'!B$6,MATCH($A2309,'iBoxx inputs'!$A$7:$A$4858,0),0)</f>
        <v>5.2256119180823601</v>
      </c>
      <c r="C2309" s="6">
        <f ca="1">OFFSET('iBoxx inputs'!C$6,MATCH($A2309,'iBoxx inputs'!$A$7:$A$4858,0),0)</f>
        <v>5.43700270615654</v>
      </c>
      <c r="D2309" s="6">
        <f ca="1">IFERROR(OFFSET('Bank of England inputs'!D$6,MATCH($A2309,'Bank of England inputs'!$A$7:$A$4920,0),0),D2308)</f>
        <v>2.9475552050473253</v>
      </c>
      <c r="F2309" s="5">
        <f t="shared" si="109"/>
        <v>39031</v>
      </c>
      <c r="G2309" s="6">
        <f t="shared" ca="1" si="110"/>
        <v>5.3313073121194501</v>
      </c>
      <c r="H2309" s="6">
        <f t="shared" ca="1" si="108"/>
        <v>2.3155014243167349</v>
      </c>
    </row>
    <row r="2310" spans="1:8">
      <c r="A2310" s="5">
        <f>'iBoxx inputs'!A2314</f>
        <v>39034</v>
      </c>
      <c r="B2310" s="6">
        <f ca="1">OFFSET('iBoxx inputs'!B$6,MATCH($A2310,'iBoxx inputs'!$A$7:$A$4858,0),0)</f>
        <v>5.2672923349686398</v>
      </c>
      <c r="C2310" s="6">
        <f ca="1">OFFSET('iBoxx inputs'!C$6,MATCH($A2310,'iBoxx inputs'!$A$7:$A$4858,0),0)</f>
        <v>5.4808478877677098</v>
      </c>
      <c r="D2310" s="6">
        <f ca="1">IFERROR(OFFSET('Bank of England inputs'!D$6,MATCH($A2310,'Bank of England inputs'!$A$7:$A$4920,0),0),D2309)</f>
        <v>2.9463933780055296</v>
      </c>
      <c r="F2310" s="5">
        <f t="shared" si="109"/>
        <v>39034</v>
      </c>
      <c r="G2310" s="6">
        <f t="shared" ca="1" si="110"/>
        <v>5.3740701113681748</v>
      </c>
      <c r="H2310" s="6">
        <f t="shared" ca="1" si="108"/>
        <v>2.3581950311251099</v>
      </c>
    </row>
    <row r="2311" spans="1:8">
      <c r="A2311" s="5">
        <f>'iBoxx inputs'!A2315</f>
        <v>39035</v>
      </c>
      <c r="B2311" s="6">
        <f ca="1">OFFSET('iBoxx inputs'!B$6,MATCH($A2311,'iBoxx inputs'!$A$7:$A$4858,0),0)</f>
        <v>5.2499360348153301</v>
      </c>
      <c r="C2311" s="6">
        <f ca="1">OFFSET('iBoxx inputs'!C$6,MATCH($A2311,'iBoxx inputs'!$A$7:$A$4858,0),0)</f>
        <v>5.4544461682890404</v>
      </c>
      <c r="D2311" s="6">
        <f ca="1">IFERROR(OFFSET('Bank of England inputs'!D$6,MATCH($A2311,'Bank of England inputs'!$A$7:$A$4920,0),0),D2310)</f>
        <v>2.9371180760890958</v>
      </c>
      <c r="F2311" s="5">
        <f t="shared" si="109"/>
        <v>39035</v>
      </c>
      <c r="G2311" s="6">
        <f t="shared" ca="1" si="110"/>
        <v>5.3521911015521848</v>
      </c>
      <c r="H2311" s="6">
        <f t="shared" ca="1" si="108"/>
        <v>2.3461634351157112</v>
      </c>
    </row>
    <row r="2312" spans="1:8">
      <c r="A2312" s="5">
        <f>'iBoxx inputs'!A2316</f>
        <v>39036</v>
      </c>
      <c r="B2312" s="6">
        <f ca="1">OFFSET('iBoxx inputs'!B$6,MATCH($A2312,'iBoxx inputs'!$A$7:$A$4858,0),0)</f>
        <v>5.2757584520028598</v>
      </c>
      <c r="C2312" s="6">
        <f ca="1">OFFSET('iBoxx inputs'!C$6,MATCH($A2312,'iBoxx inputs'!$A$7:$A$4858,0),0)</f>
        <v>5.4808854522985699</v>
      </c>
      <c r="D2312" s="6">
        <f ca="1">IFERROR(OFFSET('Bank of England inputs'!D$6,MATCH($A2312,'Bank of England inputs'!$A$7:$A$4920,0),0),D2311)</f>
        <v>2.9463933780055296</v>
      </c>
      <c r="F2312" s="5">
        <f t="shared" si="109"/>
        <v>39036</v>
      </c>
      <c r="G2312" s="6">
        <f t="shared" ca="1" si="110"/>
        <v>5.3783219521507153</v>
      </c>
      <c r="H2312" s="6">
        <f t="shared" ca="1" si="108"/>
        <v>2.3623251814324897</v>
      </c>
    </row>
    <row r="2313" spans="1:8">
      <c r="A2313" s="5">
        <f>'iBoxx inputs'!A2317</f>
        <v>39037</v>
      </c>
      <c r="B2313" s="6">
        <f ca="1">OFFSET('iBoxx inputs'!B$6,MATCH($A2313,'iBoxx inputs'!$A$7:$A$4858,0),0)</f>
        <v>5.2805539171047204</v>
      </c>
      <c r="C2313" s="6">
        <f ca="1">OFFSET('iBoxx inputs'!C$6,MATCH($A2313,'iBoxx inputs'!$A$7:$A$4858,0),0)</f>
        <v>5.4872944296311603</v>
      </c>
      <c r="D2313" s="6">
        <f ca="1">IFERROR(OFFSET('Bank of England inputs'!D$6,MATCH($A2313,'Bank of England inputs'!$A$7:$A$4920,0),0),D2312)</f>
        <v>2.9359605911330133</v>
      </c>
      <c r="F2313" s="5">
        <f t="shared" si="109"/>
        <v>39037</v>
      </c>
      <c r="G2313" s="6">
        <f t="shared" ca="1" si="110"/>
        <v>5.3839241733679408</v>
      </c>
      <c r="H2313" s="6">
        <f t="shared" ca="1" si="108"/>
        <v>2.3781422626037996</v>
      </c>
    </row>
    <row r="2314" spans="1:8">
      <c r="A2314" s="5">
        <f>'iBoxx inputs'!A2318</f>
        <v>39038</v>
      </c>
      <c r="B2314" s="6">
        <f ca="1">OFFSET('iBoxx inputs'!B$6,MATCH($A2314,'iBoxx inputs'!$A$7:$A$4858,0),0)</f>
        <v>5.27213028520001</v>
      </c>
      <c r="C2314" s="6">
        <f ca="1">OFFSET('iBoxx inputs'!C$6,MATCH($A2314,'iBoxx inputs'!$A$7:$A$4858,0),0)</f>
        <v>5.4789998059668399</v>
      </c>
      <c r="D2314" s="6">
        <f ca="1">IFERROR(OFFSET('Bank of England inputs'!D$6,MATCH($A2314,'Bank of England inputs'!$A$7:$A$4920,0),0),D2313)</f>
        <v>2.9463933780055296</v>
      </c>
      <c r="F2314" s="5">
        <f t="shared" si="109"/>
        <v>39038</v>
      </c>
      <c r="G2314" s="6">
        <f t="shared" ca="1" si="110"/>
        <v>5.375565045583425</v>
      </c>
      <c r="H2314" s="6">
        <f t="shared" ca="1" si="108"/>
        <v>2.3596471793414953</v>
      </c>
    </row>
    <row r="2315" spans="1:8">
      <c r="A2315" s="5">
        <f>'iBoxx inputs'!A2319</f>
        <v>39041</v>
      </c>
      <c r="B2315" s="6">
        <f ca="1">OFFSET('iBoxx inputs'!B$6,MATCH($A2315,'iBoxx inputs'!$A$7:$A$4858,0),0)</f>
        <v>5.2517845033533304</v>
      </c>
      <c r="C2315" s="6">
        <f ca="1">OFFSET('iBoxx inputs'!C$6,MATCH($A2315,'iBoxx inputs'!$A$7:$A$4858,0),0)</f>
        <v>5.4590910444351897</v>
      </c>
      <c r="D2315" s="6">
        <f ca="1">IFERROR(OFFSET('Bank of England inputs'!D$6,MATCH($A2315,'Bank of England inputs'!$A$7:$A$4920,0),0),D2314)</f>
        <v>2.9469741770155711</v>
      </c>
      <c r="F2315" s="5">
        <f t="shared" si="109"/>
        <v>39041</v>
      </c>
      <c r="G2315" s="6">
        <f t="shared" ca="1" si="110"/>
        <v>5.35543777389426</v>
      </c>
      <c r="H2315" s="6">
        <f t="shared" ca="1" si="108"/>
        <v>2.3395185882174596</v>
      </c>
    </row>
    <row r="2316" spans="1:8">
      <c r="A2316" s="5">
        <f>'iBoxx inputs'!A2320</f>
        <v>39042</v>
      </c>
      <c r="B2316" s="6">
        <f ca="1">OFFSET('iBoxx inputs'!B$6,MATCH($A2316,'iBoxx inputs'!$A$7:$A$4858,0),0)</f>
        <v>5.2670549538692502</v>
      </c>
      <c r="C2316" s="6">
        <f ca="1">OFFSET('iBoxx inputs'!C$6,MATCH($A2316,'iBoxx inputs'!$A$7:$A$4858,0),0)</f>
        <v>5.4766834521502803</v>
      </c>
      <c r="D2316" s="6">
        <f ca="1">IFERROR(OFFSET('Bank of England inputs'!D$6,MATCH($A2316,'Bank of England inputs'!$A$7:$A$4920,0),0),D2315)</f>
        <v>2.94668374889131</v>
      </c>
      <c r="F2316" s="5">
        <f t="shared" si="109"/>
        <v>39042</v>
      </c>
      <c r="G2316" s="6">
        <f t="shared" ca="1" si="110"/>
        <v>5.3718692030097657</v>
      </c>
      <c r="H2316" s="6">
        <f t="shared" ca="1" si="108"/>
        <v>2.3557684092418096</v>
      </c>
    </row>
    <row r="2317" spans="1:8">
      <c r="A2317" s="5">
        <f>'iBoxx inputs'!A2321</f>
        <v>39043</v>
      </c>
      <c r="B2317" s="6">
        <f ca="1">OFFSET('iBoxx inputs'!B$6,MATCH($A2317,'iBoxx inputs'!$A$7:$A$4858,0),0)</f>
        <v>5.2703771314691403</v>
      </c>
      <c r="C2317" s="6">
        <f ca="1">OFFSET('iBoxx inputs'!C$6,MATCH($A2317,'iBoxx inputs'!$A$7:$A$4858,0),0)</f>
        <v>5.4872704838364701</v>
      </c>
      <c r="D2317" s="6">
        <f ca="1">IFERROR(OFFSET('Bank of England inputs'!D$6,MATCH($A2317,'Bank of England inputs'!$A$7:$A$4920,0),0),D2316)</f>
        <v>2.9365392195506601</v>
      </c>
      <c r="F2317" s="5">
        <f t="shared" si="109"/>
        <v>39043</v>
      </c>
      <c r="G2317" s="6">
        <f t="shared" ca="1" si="110"/>
        <v>5.3788238076528057</v>
      </c>
      <c r="H2317" s="6">
        <f t="shared" ca="1" si="108"/>
        <v>2.3726119088704367</v>
      </c>
    </row>
    <row r="2318" spans="1:8">
      <c r="A2318" s="5">
        <f>'iBoxx inputs'!A2322</f>
        <v>39044</v>
      </c>
      <c r="B2318" s="6">
        <f ca="1">OFFSET('iBoxx inputs'!B$6,MATCH($A2318,'iBoxx inputs'!$A$7:$A$4858,0),0)</f>
        <v>5.2901913637214797</v>
      </c>
      <c r="C2318" s="6">
        <f ca="1">OFFSET('iBoxx inputs'!C$6,MATCH($A2318,'iBoxx inputs'!$A$7:$A$4858,0),0)</f>
        <v>5.5077003846569204</v>
      </c>
      <c r="D2318" s="6">
        <f ca="1">IFERROR(OFFSET('Bank of England inputs'!D$6,MATCH($A2318,'Bank of England inputs'!$A$7:$A$4920,0),0),D2317)</f>
        <v>2.9359605911330133</v>
      </c>
      <c r="F2318" s="5">
        <f t="shared" si="109"/>
        <v>39044</v>
      </c>
      <c r="G2318" s="6">
        <f t="shared" ca="1" si="110"/>
        <v>5.3989458741892005</v>
      </c>
      <c r="H2318" s="6">
        <f t="shared" ca="1" si="108"/>
        <v>2.392735511391697</v>
      </c>
    </row>
    <row r="2319" spans="1:8">
      <c r="A2319" s="5">
        <f>'iBoxx inputs'!A2323</f>
        <v>39045</v>
      </c>
      <c r="B2319" s="6">
        <f ca="1">OFFSET('iBoxx inputs'!B$6,MATCH($A2319,'iBoxx inputs'!$A$7:$A$4858,0),0)</f>
        <v>5.2566206159234898</v>
      </c>
      <c r="C2319" s="6">
        <f ca="1">OFFSET('iBoxx inputs'!C$6,MATCH($A2319,'iBoxx inputs'!$A$7:$A$4858,0),0)</f>
        <v>5.4737912713548802</v>
      </c>
      <c r="D2319" s="6">
        <f ca="1">IFERROR(OFFSET('Bank of England inputs'!D$6,MATCH($A2319,'Bank of England inputs'!$A$7:$A$4920,0),0),D2318)</f>
        <v>2.9371180760890958</v>
      </c>
      <c r="F2319" s="5">
        <f t="shared" si="109"/>
        <v>39045</v>
      </c>
      <c r="G2319" s="6">
        <f t="shared" ca="1" si="110"/>
        <v>5.365205943639185</v>
      </c>
      <c r="H2319" s="6">
        <f t="shared" ca="1" si="108"/>
        <v>2.3588069230336295</v>
      </c>
    </row>
    <row r="2320" spans="1:8">
      <c r="A2320" s="5">
        <f>'iBoxx inputs'!A2324</f>
        <v>39048</v>
      </c>
      <c r="B2320" s="6">
        <f ca="1">OFFSET('iBoxx inputs'!B$6,MATCH($A2320,'iBoxx inputs'!$A$7:$A$4858,0),0)</f>
        <v>5.2964373761454899</v>
      </c>
      <c r="C2320" s="6">
        <f ca="1">OFFSET('iBoxx inputs'!C$6,MATCH($A2320,'iBoxx inputs'!$A$7:$A$4858,0),0)</f>
        <v>5.5197057811605701</v>
      </c>
      <c r="D2320" s="6">
        <f ca="1">IFERROR(OFFSET('Bank of England inputs'!D$6,MATCH($A2320,'Bank of England inputs'!$A$7:$A$4920,0),0),D2319)</f>
        <v>2.9261083743842509</v>
      </c>
      <c r="F2320" s="5">
        <f t="shared" si="109"/>
        <v>39048</v>
      </c>
      <c r="G2320" s="6">
        <f t="shared" ca="1" si="110"/>
        <v>5.40807157865303</v>
      </c>
      <c r="H2320" s="6">
        <f t="shared" ca="1" si="108"/>
        <v>2.4114029408756732</v>
      </c>
    </row>
    <row r="2321" spans="1:8">
      <c r="A2321" s="5">
        <f>'iBoxx inputs'!A2325</f>
        <v>39049</v>
      </c>
      <c r="B2321" s="6">
        <f ca="1">OFFSET('iBoxx inputs'!B$6,MATCH($A2321,'iBoxx inputs'!$A$7:$A$4858,0),0)</f>
        <v>5.2758735149393798</v>
      </c>
      <c r="C2321" s="6">
        <f ca="1">OFFSET('iBoxx inputs'!C$6,MATCH($A2321,'iBoxx inputs'!$A$7:$A$4858,0),0)</f>
        <v>5.4988655173811702</v>
      </c>
      <c r="D2321" s="6">
        <f ca="1">IFERROR(OFFSET('Bank of England inputs'!D$6,MATCH($A2321,'Bank of England inputs'!$A$7:$A$4920,0),0),D2320)</f>
        <v>2.9269734897013899</v>
      </c>
      <c r="F2321" s="5">
        <f t="shared" si="109"/>
        <v>39049</v>
      </c>
      <c r="G2321" s="6">
        <f t="shared" ca="1" si="110"/>
        <v>5.387369516160275</v>
      </c>
      <c r="H2321" s="6">
        <f t="shared" ca="1" si="108"/>
        <v>2.3904288089312775</v>
      </c>
    </row>
    <row r="2322" spans="1:8">
      <c r="A2322" s="5">
        <f>'iBoxx inputs'!A2326</f>
        <v>39050</v>
      </c>
      <c r="B2322" s="6">
        <f ca="1">OFFSET('iBoxx inputs'!B$6,MATCH($A2322,'iBoxx inputs'!$A$7:$A$4858,0),0)</f>
        <v>5.2805107407532699</v>
      </c>
      <c r="C2322" s="6">
        <f ca="1">OFFSET('iBoxx inputs'!C$6,MATCH($A2322,'iBoxx inputs'!$A$7:$A$4858,0),0)</f>
        <v>5.5028996305303703</v>
      </c>
      <c r="D2322" s="6">
        <f ca="1">IFERROR(OFFSET('Bank of England inputs'!D$6,MATCH($A2322,'Bank of England inputs'!$A$7:$A$4920,0),0),D2321)</f>
        <v>2.9269734897013899</v>
      </c>
      <c r="F2322" s="5">
        <f t="shared" si="109"/>
        <v>39050</v>
      </c>
      <c r="G2322" s="6">
        <f t="shared" ca="1" si="110"/>
        <v>5.3917051856418201</v>
      </c>
      <c r="H2322" s="6">
        <f t="shared" ca="1" si="108"/>
        <v>2.3946411833308812</v>
      </c>
    </row>
    <row r="2323" spans="1:8">
      <c r="A2323" s="5">
        <f>'iBoxx inputs'!A2327</f>
        <v>39051</v>
      </c>
      <c r="B2323" s="6">
        <f ca="1">OFFSET('iBoxx inputs'!B$6,MATCH($A2323,'iBoxx inputs'!$A$7:$A$4858,0),0)</f>
        <v>5.2492735941589901</v>
      </c>
      <c r="C2323" s="6">
        <f ca="1">OFFSET('iBoxx inputs'!C$6,MATCH($A2323,'iBoxx inputs'!$A$7:$A$4858,0),0)</f>
        <v>5.4688993237458003</v>
      </c>
      <c r="D2323" s="6">
        <f ca="1">IFERROR(OFFSET('Bank of England inputs'!D$6,MATCH($A2323,'Bank of England inputs'!$A$7:$A$4920,0),0),D2322)</f>
        <v>2.9278391167192552</v>
      </c>
      <c r="F2323" s="5">
        <f t="shared" si="109"/>
        <v>39051</v>
      </c>
      <c r="G2323" s="6">
        <f t="shared" ca="1" si="110"/>
        <v>5.3590864589523957</v>
      </c>
      <c r="H2323" s="6">
        <f t="shared" ca="1" si="108"/>
        <v>2.3620891714982273</v>
      </c>
    </row>
    <row r="2324" spans="1:8">
      <c r="A2324" s="5">
        <f>'iBoxx inputs'!A2328</f>
        <v>39052</v>
      </c>
      <c r="B2324" s="6">
        <f ca="1">OFFSET('iBoxx inputs'!B$6,MATCH($A2324,'iBoxx inputs'!$A$7:$A$4858,0),0)</f>
        <v>5.2285442834877696</v>
      </c>
      <c r="C2324" s="6">
        <f ca="1">OFFSET('iBoxx inputs'!C$6,MATCH($A2324,'iBoxx inputs'!$A$7:$A$4858,0),0)</f>
        <v>5.4359914609670996</v>
      </c>
      <c r="D2324" s="6">
        <f ca="1">IFERROR(OFFSET('Bank of England inputs'!D$6,MATCH($A2324,'Bank of England inputs'!$A$7:$A$4920,0),0),D2323)</f>
        <v>2.9289940828402417</v>
      </c>
      <c r="F2324" s="5">
        <f t="shared" si="109"/>
        <v>39052</v>
      </c>
      <c r="G2324" s="6">
        <f t="shared" ca="1" si="110"/>
        <v>5.332267872227435</v>
      </c>
      <c r="H2324" s="6">
        <f t="shared" ca="1" si="108"/>
        <v>2.3348851417443806</v>
      </c>
    </row>
    <row r="2325" spans="1:8">
      <c r="A2325" s="5">
        <f>'iBoxx inputs'!A2329</f>
        <v>39055</v>
      </c>
      <c r="B2325" s="6">
        <f ca="1">OFFSET('iBoxx inputs'!B$6,MATCH($A2325,'iBoxx inputs'!$A$7:$A$4858,0),0)</f>
        <v>5.2385410564414796</v>
      </c>
      <c r="C2325" s="6">
        <f ca="1">OFFSET('iBoxx inputs'!C$6,MATCH($A2325,'iBoxx inputs'!$A$7:$A$4858,0),0)</f>
        <v>5.4425804456599298</v>
      </c>
      <c r="D2325" s="6">
        <f ca="1">IFERROR(OFFSET('Bank of England inputs'!D$6,MATCH($A2325,'Bank of England inputs'!$A$7:$A$4920,0),0),D2324)</f>
        <v>2.9289940828402417</v>
      </c>
      <c r="F2325" s="5">
        <f t="shared" si="109"/>
        <v>39055</v>
      </c>
      <c r="G2325" s="6">
        <f t="shared" ca="1" si="110"/>
        <v>5.3405607510507043</v>
      </c>
      <c r="H2325" s="6">
        <f t="shared" ca="1" si="108"/>
        <v>2.342942034651152</v>
      </c>
    </row>
    <row r="2326" spans="1:8">
      <c r="A2326" s="5">
        <f>'iBoxx inputs'!A2330</f>
        <v>39056</v>
      </c>
      <c r="B2326" s="6">
        <f ca="1">OFFSET('iBoxx inputs'!B$6,MATCH($A2326,'iBoxx inputs'!$A$7:$A$4858,0),0)</f>
        <v>5.2761732012131803</v>
      </c>
      <c r="C2326" s="6">
        <f ca="1">OFFSET('iBoxx inputs'!C$6,MATCH($A2326,'iBoxx inputs'!$A$7:$A$4858,0),0)</f>
        <v>5.4759560891712802</v>
      </c>
      <c r="D2326" s="6">
        <f ca="1">IFERROR(OFFSET('Bank of England inputs'!D$6,MATCH($A2326,'Bank of England inputs'!$A$7:$A$4920,0),0),D2325)</f>
        <v>2.9281277728482769</v>
      </c>
      <c r="F2326" s="5">
        <f t="shared" si="109"/>
        <v>39056</v>
      </c>
      <c r="G2326" s="6">
        <f t="shared" ca="1" si="110"/>
        <v>5.3760646451922298</v>
      </c>
      <c r="H2326" s="6">
        <f t="shared" ca="1" si="108"/>
        <v>2.3782972889065723</v>
      </c>
    </row>
    <row r="2327" spans="1:8">
      <c r="A2327" s="5">
        <f>'iBoxx inputs'!A2331</f>
        <v>39057</v>
      </c>
      <c r="B2327" s="6">
        <f ca="1">OFFSET('iBoxx inputs'!B$6,MATCH($A2327,'iBoxx inputs'!$A$7:$A$4858,0),0)</f>
        <v>5.2740940916898102</v>
      </c>
      <c r="C2327" s="6">
        <f ca="1">OFFSET('iBoxx inputs'!C$6,MATCH($A2327,'iBoxx inputs'!$A$7:$A$4858,0),0)</f>
        <v>5.4734819511591901</v>
      </c>
      <c r="D2327" s="6">
        <f ca="1">IFERROR(OFFSET('Bank of England inputs'!D$6,MATCH($A2327,'Bank of England inputs'!$A$7:$A$4920,0),0),D2326)</f>
        <v>2.9278391167192552</v>
      </c>
      <c r="F2327" s="5">
        <f t="shared" si="109"/>
        <v>39057</v>
      </c>
      <c r="G2327" s="6">
        <f t="shared" ca="1" si="110"/>
        <v>5.3737880214245006</v>
      </c>
      <c r="H2327" s="6">
        <f t="shared" ca="1" si="108"/>
        <v>2.3763725399224223</v>
      </c>
    </row>
    <row r="2328" spans="1:8">
      <c r="A2328" s="5">
        <f>'iBoxx inputs'!A2332</f>
        <v>39058</v>
      </c>
      <c r="B2328" s="6">
        <f ca="1">OFFSET('iBoxx inputs'!B$6,MATCH($A2328,'iBoxx inputs'!$A$7:$A$4858,0),0)</f>
        <v>5.2906846931056899</v>
      </c>
      <c r="C2328" s="6">
        <f ca="1">OFFSET('iBoxx inputs'!C$6,MATCH($A2328,'iBoxx inputs'!$A$7:$A$4858,0),0)</f>
        <v>5.4930127041575902</v>
      </c>
      <c r="D2328" s="6">
        <f ca="1">IFERROR(OFFSET('Bank of England inputs'!D$6,MATCH($A2328,'Bank of England inputs'!$A$7:$A$4920,0),0),D2327)</f>
        <v>2.917118360106441</v>
      </c>
      <c r="F2328" s="5">
        <f t="shared" si="109"/>
        <v>39058</v>
      </c>
      <c r="G2328" s="6">
        <f t="shared" ca="1" si="110"/>
        <v>5.3918486986316401</v>
      </c>
      <c r="H2328" s="6">
        <f t="shared" ca="1" si="108"/>
        <v>2.4045857268040871</v>
      </c>
    </row>
    <row r="2329" spans="1:8">
      <c r="A2329" s="5">
        <f>'iBoxx inputs'!A2333</f>
        <v>39059</v>
      </c>
      <c r="B2329" s="6">
        <f ca="1">OFFSET('iBoxx inputs'!B$6,MATCH($A2329,'iBoxx inputs'!$A$7:$A$4858,0),0)</f>
        <v>5.31494855442575</v>
      </c>
      <c r="C2329" s="6">
        <f ca="1">OFFSET('iBoxx inputs'!C$6,MATCH($A2329,'iBoxx inputs'!$A$7:$A$4858,0),0)</f>
        <v>5.5168163535304897</v>
      </c>
      <c r="D2329" s="6">
        <f ca="1">IFERROR(OFFSET('Bank of England inputs'!D$6,MATCH($A2329,'Bank of England inputs'!$A$7:$A$4920,0),0),D2328)</f>
        <v>2.9064039408867037</v>
      </c>
      <c r="F2329" s="5">
        <f t="shared" si="109"/>
        <v>39059</v>
      </c>
      <c r="G2329" s="6">
        <f t="shared" ca="1" si="110"/>
        <v>5.4158824539781198</v>
      </c>
      <c r="H2329" s="6">
        <f t="shared" ca="1" si="108"/>
        <v>2.4386028633679224</v>
      </c>
    </row>
    <row r="2330" spans="1:8">
      <c r="A2330" s="5">
        <f>'iBoxx inputs'!A2334</f>
        <v>39062</v>
      </c>
      <c r="B2330" s="6">
        <f ca="1">OFFSET('iBoxx inputs'!B$6,MATCH($A2330,'iBoxx inputs'!$A$7:$A$4858,0),0)</f>
        <v>5.3515982247895098</v>
      </c>
      <c r="C2330" s="6">
        <f ca="1">OFFSET('iBoxx inputs'!C$6,MATCH($A2330,'iBoxx inputs'!$A$7:$A$4858,0),0)</f>
        <v>5.5534298913182596</v>
      </c>
      <c r="D2330" s="6">
        <f ca="1">IFERROR(OFFSET('Bank of England inputs'!D$6,MATCH($A2330,'Bank of England inputs'!$A$7:$A$4920,0),0),D2329)</f>
        <v>2.9153944646902241</v>
      </c>
      <c r="F2330" s="5">
        <f t="shared" si="109"/>
        <v>39062</v>
      </c>
      <c r="G2330" s="6">
        <f t="shared" ca="1" si="110"/>
        <v>5.4525140580538842</v>
      </c>
      <c r="H2330" s="6">
        <f t="shared" ca="1" si="108"/>
        <v>2.4652478927573274</v>
      </c>
    </row>
    <row r="2331" spans="1:8">
      <c r="A2331" s="5">
        <f>'iBoxx inputs'!A2335</f>
        <v>39063</v>
      </c>
      <c r="B2331" s="6">
        <f ca="1">OFFSET('iBoxx inputs'!B$6,MATCH($A2331,'iBoxx inputs'!$A$7:$A$4858,0),0)</f>
        <v>5.3698860849168604</v>
      </c>
      <c r="C2331" s="6">
        <f ca="1">OFFSET('iBoxx inputs'!C$6,MATCH($A2331,'iBoxx inputs'!$A$7:$A$4858,0),0)</f>
        <v>5.5709372606467102</v>
      </c>
      <c r="D2331" s="6">
        <f ca="1">IFERROR(OFFSET('Bank of England inputs'!D$6,MATCH($A2331,'Bank of England inputs'!$A$7:$A$4920,0),0),D2330)</f>
        <v>2.9148202855735938</v>
      </c>
      <c r="F2331" s="5">
        <f t="shared" si="109"/>
        <v>39063</v>
      </c>
      <c r="G2331" s="6">
        <f t="shared" ca="1" si="110"/>
        <v>5.4704116727817853</v>
      </c>
      <c r="H2331" s="6">
        <f t="shared" ca="1" si="108"/>
        <v>2.4832102705099279</v>
      </c>
    </row>
    <row r="2332" spans="1:8">
      <c r="A2332" s="5">
        <f>'iBoxx inputs'!A2336</f>
        <v>39064</v>
      </c>
      <c r="B2332" s="6">
        <f ca="1">OFFSET('iBoxx inputs'!B$6,MATCH($A2332,'iBoxx inputs'!$A$7:$A$4858,0),0)</f>
        <v>5.3883412517612603</v>
      </c>
      <c r="C2332" s="6">
        <f ca="1">OFFSET('iBoxx inputs'!C$6,MATCH($A2332,'iBoxx inputs'!$A$7:$A$4858,0),0)</f>
        <v>5.5882780300628196</v>
      </c>
      <c r="D2332" s="6">
        <f ca="1">IFERROR(OFFSET('Bank of England inputs'!D$6,MATCH($A2332,'Bank of England inputs'!$A$7:$A$4920,0),0),D2331)</f>
        <v>2.9142463325785073</v>
      </c>
      <c r="F2332" s="5">
        <f t="shared" si="109"/>
        <v>39064</v>
      </c>
      <c r="G2332" s="6">
        <f t="shared" ca="1" si="110"/>
        <v>5.48830964091204</v>
      </c>
      <c r="H2332" s="6">
        <f t="shared" ca="1" si="108"/>
        <v>2.5011729668749316</v>
      </c>
    </row>
    <row r="2333" spans="1:8">
      <c r="A2333" s="5">
        <f>'iBoxx inputs'!A2337</f>
        <v>39065</v>
      </c>
      <c r="B2333" s="6">
        <f ca="1">OFFSET('iBoxx inputs'!B$6,MATCH($A2333,'iBoxx inputs'!$A$7:$A$4858,0),0)</f>
        <v>5.4251852237437896</v>
      </c>
      <c r="C2333" s="6">
        <f ca="1">OFFSET('iBoxx inputs'!C$6,MATCH($A2333,'iBoxx inputs'!$A$7:$A$4858,0),0)</f>
        <v>5.6276706591294099</v>
      </c>
      <c r="D2333" s="6">
        <f ca="1">IFERROR(OFFSET('Bank of England inputs'!D$6,MATCH($A2333,'Bank of England inputs'!$A$7:$A$4920,0),0),D2332)</f>
        <v>2.9229406554473147</v>
      </c>
      <c r="F2333" s="5">
        <f t="shared" si="109"/>
        <v>39065</v>
      </c>
      <c r="G2333" s="6">
        <f t="shared" ca="1" si="110"/>
        <v>5.5264279414365998</v>
      </c>
      <c r="H2333" s="6">
        <f t="shared" ca="1" si="108"/>
        <v>2.5295500394852954</v>
      </c>
    </row>
    <row r="2334" spans="1:8">
      <c r="A2334" s="5">
        <f>'iBoxx inputs'!A2338</f>
        <v>39066</v>
      </c>
      <c r="B2334" s="6">
        <f ca="1">OFFSET('iBoxx inputs'!B$6,MATCH($A2334,'iBoxx inputs'!$A$7:$A$4858,0),0)</f>
        <v>5.4190130093000297</v>
      </c>
      <c r="C2334" s="6">
        <f ca="1">OFFSET('iBoxx inputs'!C$6,MATCH($A2334,'iBoxx inputs'!$A$7:$A$4858,0),0)</f>
        <v>5.62158946337264</v>
      </c>
      <c r="D2334" s="6">
        <f ca="1">IFERROR(OFFSET('Bank of England inputs'!D$6,MATCH($A2334,'Bank of England inputs'!$A$7:$A$4920,0),0),D2333)</f>
        <v>2.9229406554473147</v>
      </c>
      <c r="F2334" s="5">
        <f t="shared" si="109"/>
        <v>39066</v>
      </c>
      <c r="G2334" s="6">
        <f t="shared" ca="1" si="110"/>
        <v>5.5203012363363353</v>
      </c>
      <c r="H2334" s="6">
        <f t="shared" ca="1" si="108"/>
        <v>2.5235973285918201</v>
      </c>
    </row>
    <row r="2335" spans="1:8">
      <c r="A2335" s="5">
        <f>'iBoxx inputs'!A2339</f>
        <v>39069</v>
      </c>
      <c r="B2335" s="6">
        <f ca="1">OFFSET('iBoxx inputs'!B$6,MATCH($A2335,'iBoxx inputs'!$A$7:$A$4858,0),0)</f>
        <v>5.4387078571564</v>
      </c>
      <c r="C2335" s="6">
        <f ca="1">OFFSET('iBoxx inputs'!C$6,MATCH($A2335,'iBoxx inputs'!$A$7:$A$4858,0),0)</f>
        <v>5.6417082063786701</v>
      </c>
      <c r="D2335" s="6">
        <f ca="1">IFERROR(OFFSET('Bank of England inputs'!D$6,MATCH($A2335,'Bank of England inputs'!$A$7:$A$4920,0),0),D2334)</f>
        <v>2.9475552050473253</v>
      </c>
      <c r="F2335" s="5">
        <f t="shared" si="109"/>
        <v>39069</v>
      </c>
      <c r="G2335" s="6">
        <f t="shared" ca="1" si="110"/>
        <v>5.5402080317675351</v>
      </c>
      <c r="H2335" s="6">
        <f t="shared" ca="1" si="108"/>
        <v>2.5184209780953593</v>
      </c>
    </row>
    <row r="2336" spans="1:8">
      <c r="A2336" s="5">
        <f>'iBoxx inputs'!A2340</f>
        <v>39070</v>
      </c>
      <c r="B2336" s="6">
        <f ca="1">OFFSET('iBoxx inputs'!B$6,MATCH($A2336,'iBoxx inputs'!$A$7:$A$4858,0),0)</f>
        <v>5.4640753628460104</v>
      </c>
      <c r="C2336" s="6">
        <f ca="1">OFFSET('iBoxx inputs'!C$6,MATCH($A2336,'iBoxx inputs'!$A$7:$A$4858,0),0)</f>
        <v>5.6686499626704103</v>
      </c>
      <c r="D2336" s="6">
        <f ca="1">IFERROR(OFFSET('Bank of England inputs'!D$6,MATCH($A2336,'Bank of England inputs'!$A$7:$A$4920,0),0),D2335)</f>
        <v>2.9316281357599561</v>
      </c>
      <c r="F2336" s="5">
        <f t="shared" si="109"/>
        <v>39070</v>
      </c>
      <c r="G2336" s="6">
        <f t="shared" ca="1" si="110"/>
        <v>5.5663626627582108</v>
      </c>
      <c r="H2336" s="6">
        <f t="shared" ca="1" si="108"/>
        <v>2.5596938227026023</v>
      </c>
    </row>
    <row r="2337" spans="1:8">
      <c r="A2337" s="5">
        <f>'iBoxx inputs'!A2341</f>
        <v>39071</v>
      </c>
      <c r="B2337" s="6">
        <f ca="1">OFFSET('iBoxx inputs'!B$6,MATCH($A2337,'iBoxx inputs'!$A$7:$A$4858,0),0)</f>
        <v>5.4377281341781201</v>
      </c>
      <c r="C2337" s="6">
        <f ca="1">OFFSET('iBoxx inputs'!C$6,MATCH($A2337,'iBoxx inputs'!$A$7:$A$4858,0),0)</f>
        <v>5.6430373219108096</v>
      </c>
      <c r="D2337" s="6">
        <f ca="1">IFERROR(OFFSET('Bank of England inputs'!D$6,MATCH($A2337,'Bank of England inputs'!$A$7:$A$4920,0),0),D2336)</f>
        <v>2.9223654432746216</v>
      </c>
      <c r="F2337" s="5">
        <f t="shared" si="109"/>
        <v>39071</v>
      </c>
      <c r="G2337" s="6">
        <f t="shared" ca="1" si="110"/>
        <v>5.5403827280444649</v>
      </c>
      <c r="H2337" s="6">
        <f t="shared" ca="1" si="108"/>
        <v>2.5436816123437733</v>
      </c>
    </row>
    <row r="2338" spans="1:8">
      <c r="A2338" s="5">
        <f>'iBoxx inputs'!A2342</f>
        <v>39072</v>
      </c>
      <c r="B2338" s="6">
        <f ca="1">OFFSET('iBoxx inputs'!B$6,MATCH($A2338,'iBoxx inputs'!$A$7:$A$4858,0),0)</f>
        <v>5.4477872422873004</v>
      </c>
      <c r="C2338" s="6">
        <f ca="1">OFFSET('iBoxx inputs'!C$6,MATCH($A2338,'iBoxx inputs'!$A$7:$A$4858,0),0)</f>
        <v>5.65425634153919</v>
      </c>
      <c r="D2338" s="6">
        <f ca="1">IFERROR(OFFSET('Bank of England inputs'!D$6,MATCH($A2338,'Bank of England inputs'!$A$7:$A$4920,0),0),D2337)</f>
        <v>2.9319165682802018</v>
      </c>
      <c r="F2338" s="5">
        <f t="shared" si="109"/>
        <v>39072</v>
      </c>
      <c r="G2338" s="6">
        <f t="shared" ca="1" si="110"/>
        <v>5.5510217919132447</v>
      </c>
      <c r="H2338" s="6">
        <f t="shared" ca="1" si="108"/>
        <v>2.5445025323080017</v>
      </c>
    </row>
    <row r="2339" spans="1:8">
      <c r="A2339" s="5">
        <f>'iBoxx inputs'!A2343</f>
        <v>39073</v>
      </c>
      <c r="B2339" s="6">
        <f ca="1">OFFSET('iBoxx inputs'!B$6,MATCH($A2339,'iBoxx inputs'!$A$7:$A$4858,0),0)</f>
        <v>5.4517931818347298</v>
      </c>
      <c r="C2339" s="6">
        <f ca="1">OFFSET('iBoxx inputs'!C$6,MATCH($A2339,'iBoxx inputs'!$A$7:$A$4858,0),0)</f>
        <v>5.6582320896014204</v>
      </c>
      <c r="D2339" s="6">
        <f ca="1">IFERROR(OFFSET('Bank of England inputs'!D$6,MATCH($A2339,'Bank of England inputs'!$A$7:$A$4920,0),0),D2338)</f>
        <v>2.9217904574520448</v>
      </c>
      <c r="F2339" s="5">
        <f t="shared" si="109"/>
        <v>39073</v>
      </c>
      <c r="G2339" s="6">
        <f t="shared" ca="1" si="110"/>
        <v>5.5550126357180751</v>
      </c>
      <c r="H2339" s="6">
        <f t="shared" ca="1" si="108"/>
        <v>2.558469073033276</v>
      </c>
    </row>
    <row r="2340" spans="1:8">
      <c r="A2340" s="5">
        <f>'iBoxx inputs'!A2344</f>
        <v>39078</v>
      </c>
      <c r="B2340" s="6">
        <f ca="1">OFFSET('iBoxx inputs'!B$6,MATCH($A2340,'iBoxx inputs'!$A$7:$A$4858,0),0)</f>
        <v>5.4951569284157697</v>
      </c>
      <c r="C2340" s="6">
        <f ca="1">OFFSET('iBoxx inputs'!C$6,MATCH($A2340,'iBoxx inputs'!$A$7:$A$4858,0),0)</f>
        <v>5.70354722644967</v>
      </c>
      <c r="D2340" s="6">
        <f ca="1">IFERROR(OFFSET('Bank of England inputs'!D$6,MATCH($A2340,'Bank of England inputs'!$A$7:$A$4920,0),0),D2339)</f>
        <v>2.9203539823008828</v>
      </c>
      <c r="F2340" s="5">
        <f t="shared" si="109"/>
        <v>39078</v>
      </c>
      <c r="G2340" s="6">
        <f t="shared" ca="1" si="110"/>
        <v>5.5993520774327195</v>
      </c>
      <c r="H2340" s="6">
        <f t="shared" ca="1" si="108"/>
        <v>2.6029818121229287</v>
      </c>
    </row>
    <row r="2341" spans="1:8">
      <c r="A2341" s="5">
        <f>'iBoxx inputs'!A2345</f>
        <v>39079</v>
      </c>
      <c r="B2341" s="6">
        <f ca="1">OFFSET('iBoxx inputs'!B$6,MATCH($A2341,'iBoxx inputs'!$A$7:$A$4858,0),0)</f>
        <v>5.5097042844495903</v>
      </c>
      <c r="C2341" s="6">
        <f ca="1">OFFSET('iBoxx inputs'!C$6,MATCH($A2341,'iBoxx inputs'!$A$7:$A$4858,0),0)</f>
        <v>5.7150494179960303</v>
      </c>
      <c r="D2341" s="6">
        <f ca="1">IFERROR(OFFSET('Bank of England inputs'!D$6,MATCH($A2341,'Bank of England inputs'!$A$7:$A$4920,0),0),D2340)</f>
        <v>2.9301868239921314</v>
      </c>
      <c r="F2341" s="5">
        <f t="shared" si="109"/>
        <v>39079</v>
      </c>
      <c r="G2341" s="6">
        <f t="shared" ca="1" si="110"/>
        <v>5.6123768512228107</v>
      </c>
      <c r="H2341" s="6">
        <f t="shared" ca="1" si="108"/>
        <v>2.6058342163675974</v>
      </c>
    </row>
    <row r="2342" spans="1:8">
      <c r="A2342" s="5">
        <f>'iBoxx inputs'!A2346</f>
        <v>39080</v>
      </c>
      <c r="B2342" s="6">
        <f ca="1">OFFSET('iBoxx inputs'!B$6,MATCH($A2342,'iBoxx inputs'!$A$7:$A$4858,0),0)</f>
        <v>5.4594931461266603</v>
      </c>
      <c r="C2342" s="6">
        <f ca="1">OFFSET('iBoxx inputs'!C$6,MATCH($A2342,'iBoxx inputs'!$A$7:$A$4858,0),0)</f>
        <v>5.6673109350554096</v>
      </c>
      <c r="D2342" s="6">
        <f ca="1">IFERROR(OFFSET('Bank of England inputs'!D$6,MATCH($A2342,'Bank of England inputs'!$A$7:$A$4920,0),0),D2341)</f>
        <v>2.9215030493803029</v>
      </c>
      <c r="F2342" s="5">
        <f t="shared" si="109"/>
        <v>39080</v>
      </c>
      <c r="G2342" s="6">
        <f t="shared" ca="1" si="110"/>
        <v>5.5634020405910345</v>
      </c>
      <c r="H2342" s="6">
        <f t="shared" ca="1" si="108"/>
        <v>2.5669067327390049</v>
      </c>
    </row>
    <row r="2343" spans="1:8">
      <c r="A2343" s="5">
        <f>'iBoxx inputs'!A2347</f>
        <v>39082</v>
      </c>
      <c r="B2343" s="6">
        <f ca="1">OFFSET('iBoxx inputs'!B$6,MATCH($A2343,'iBoxx inputs'!$A$7:$A$4858,0),0)</f>
        <v>5.4593860152143696</v>
      </c>
      <c r="C2343" s="6">
        <f ca="1">OFFSET('iBoxx inputs'!C$6,MATCH($A2343,'iBoxx inputs'!$A$7:$A$4858,0),0)</f>
        <v>5.6671760724472398</v>
      </c>
      <c r="D2343" s="6">
        <f ca="1">IFERROR(OFFSET('Bank of England inputs'!D$6,MATCH($A2343,'Bank of England inputs'!$A$7:$A$4920,0),0),D2342)</f>
        <v>2.9215030493803029</v>
      </c>
      <c r="F2343" s="5">
        <f t="shared" si="109"/>
        <v>39082</v>
      </c>
      <c r="G2343" s="6">
        <f t="shared" ca="1" si="110"/>
        <v>5.5632810438308047</v>
      </c>
      <c r="H2343" s="6">
        <f t="shared" ca="1" si="108"/>
        <v>2.5667891705613899</v>
      </c>
    </row>
    <row r="2344" spans="1:8">
      <c r="A2344" s="5">
        <f>'iBoxx inputs'!A2348</f>
        <v>39084</v>
      </c>
      <c r="B2344" s="6">
        <f ca="1">OFFSET('iBoxx inputs'!B$6,MATCH($A2344,'iBoxx inputs'!$A$7:$A$4858,0),0)</f>
        <v>5.4710742809047304</v>
      </c>
      <c r="C2344" s="6">
        <f ca="1">OFFSET('iBoxx inputs'!C$6,MATCH($A2344,'iBoxx inputs'!$A$7:$A$4858,0),0)</f>
        <v>5.6743705532967601</v>
      </c>
      <c r="D2344" s="6">
        <f ca="1">IFERROR(OFFSET('Bank of England inputs'!D$6,MATCH($A2344,'Bank of England inputs'!$A$7:$A$4920,0),0),D2343)</f>
        <v>2.9310514409363719</v>
      </c>
      <c r="F2344" s="5">
        <f t="shared" si="109"/>
        <v>39084</v>
      </c>
      <c r="G2344" s="6">
        <f t="shared" ca="1" si="110"/>
        <v>5.5727224171007457</v>
      </c>
      <c r="H2344" s="6">
        <f t="shared" ca="1" si="108"/>
        <v>2.5664470917021509</v>
      </c>
    </row>
    <row r="2345" spans="1:8">
      <c r="A2345" s="5">
        <f>'iBoxx inputs'!A2349</f>
        <v>39085</v>
      </c>
      <c r="B2345" s="6">
        <f ca="1">OFFSET('iBoxx inputs'!B$6,MATCH($A2345,'iBoxx inputs'!$A$7:$A$4858,0),0)</f>
        <v>5.4934200270327098</v>
      </c>
      <c r="C2345" s="6">
        <f ca="1">OFFSET('iBoxx inputs'!C$6,MATCH($A2345,'iBoxx inputs'!$A$7:$A$4858,0),0)</f>
        <v>5.6953949371228196</v>
      </c>
      <c r="D2345" s="6">
        <f ca="1">IFERROR(OFFSET('Bank of England inputs'!D$6,MATCH($A2345,'Bank of England inputs'!$A$7:$A$4920,0),0),D2344)</f>
        <v>2.9403087815911055</v>
      </c>
      <c r="F2345" s="5">
        <f t="shared" si="109"/>
        <v>39085</v>
      </c>
      <c r="G2345" s="6">
        <f t="shared" ca="1" si="110"/>
        <v>5.5944074820777647</v>
      </c>
      <c r="H2345" s="6">
        <f t="shared" ca="1" si="108"/>
        <v>2.5782890413879267</v>
      </c>
    </row>
    <row r="2346" spans="1:8">
      <c r="A2346" s="5">
        <f>'iBoxx inputs'!A2350</f>
        <v>39086</v>
      </c>
      <c r="B2346" s="6">
        <f ca="1">OFFSET('iBoxx inputs'!B$6,MATCH($A2346,'iBoxx inputs'!$A$7:$A$4858,0),0)</f>
        <v>5.4791547288781297</v>
      </c>
      <c r="C2346" s="6">
        <f ca="1">OFFSET('iBoxx inputs'!C$6,MATCH($A2346,'iBoxx inputs'!$A$7:$A$4858,0),0)</f>
        <v>5.6802350973121003</v>
      </c>
      <c r="D2346" s="6">
        <f ca="1">IFERROR(OFFSET('Bank of England inputs'!D$6,MATCH($A2346,'Bank of England inputs'!$A$7:$A$4920,0),0),D2345)</f>
        <v>2.930763178599527</v>
      </c>
      <c r="F2346" s="5">
        <f t="shared" si="109"/>
        <v>39086</v>
      </c>
      <c r="G2346" s="6">
        <f t="shared" ca="1" si="110"/>
        <v>5.579694913095115</v>
      </c>
      <c r="H2346" s="6">
        <f t="shared" ca="1" si="108"/>
        <v>2.5735083008170401</v>
      </c>
    </row>
    <row r="2347" spans="1:8">
      <c r="A2347" s="5">
        <f>'iBoxx inputs'!A2351</f>
        <v>39087</v>
      </c>
      <c r="B2347" s="6">
        <f ca="1">OFFSET('iBoxx inputs'!B$6,MATCH($A2347,'iBoxx inputs'!$A$7:$A$4858,0),0)</f>
        <v>5.49583136554637</v>
      </c>
      <c r="C2347" s="6">
        <f ca="1">OFFSET('iBoxx inputs'!C$6,MATCH($A2347,'iBoxx inputs'!$A$7:$A$4858,0),0)</f>
        <v>5.6983380589485</v>
      </c>
      <c r="D2347" s="6">
        <f ca="1">IFERROR(OFFSET('Bank of England inputs'!D$6,MATCH($A2347,'Bank of England inputs'!$A$7:$A$4920,0),0),D2346)</f>
        <v>2.9400196656833799</v>
      </c>
      <c r="F2347" s="5">
        <f t="shared" si="109"/>
        <v>39087</v>
      </c>
      <c r="G2347" s="6">
        <f t="shared" ca="1" si="110"/>
        <v>5.597084712247435</v>
      </c>
      <c r="H2347" s="6">
        <f t="shared" ca="1" si="108"/>
        <v>2.5811779084493613</v>
      </c>
    </row>
    <row r="2348" spans="1:8">
      <c r="A2348" s="5">
        <f>'iBoxx inputs'!A2352</f>
        <v>39090</v>
      </c>
      <c r="B2348" s="6">
        <f ca="1">OFFSET('iBoxx inputs'!B$6,MATCH($A2348,'iBoxx inputs'!$A$7:$A$4858,0),0)</f>
        <v>5.4750582516416104</v>
      </c>
      <c r="C2348" s="6">
        <f ca="1">OFFSET('iBoxx inputs'!C$6,MATCH($A2348,'iBoxx inputs'!$A$7:$A$4858,0),0)</f>
        <v>5.6767385354408697</v>
      </c>
      <c r="D2348" s="6">
        <f ca="1">IFERROR(OFFSET('Bank of England inputs'!D$6,MATCH($A2348,'Bank of England inputs'!$A$7:$A$4920,0),0),D2347)</f>
        <v>2.9504327301337563</v>
      </c>
      <c r="F2348" s="5">
        <f t="shared" si="109"/>
        <v>39090</v>
      </c>
      <c r="G2348" s="6">
        <f t="shared" ca="1" si="110"/>
        <v>5.5758983935412401</v>
      </c>
      <c r="H2348" s="6">
        <f t="shared" ca="1" si="108"/>
        <v>2.550223047910527</v>
      </c>
    </row>
    <row r="2349" spans="1:8">
      <c r="A2349" s="5">
        <f>'iBoxx inputs'!A2353</f>
        <v>39091</v>
      </c>
      <c r="B2349" s="6">
        <f ca="1">OFFSET('iBoxx inputs'!B$6,MATCH($A2349,'iBoxx inputs'!$A$7:$A$4858,0),0)</f>
        <v>5.47986426264006</v>
      </c>
      <c r="C2349" s="6">
        <f ca="1">OFFSET('iBoxx inputs'!C$6,MATCH($A2349,'iBoxx inputs'!$A$7:$A$4858,0),0)</f>
        <v>5.6781741788601501</v>
      </c>
      <c r="D2349" s="6">
        <f ca="1">IFERROR(OFFSET('Bank of England inputs'!D$6,MATCH($A2349,'Bank of England inputs'!$A$7:$A$4920,0),0),D2348)</f>
        <v>2.9400196656833799</v>
      </c>
      <c r="F2349" s="5">
        <f t="shared" si="109"/>
        <v>39091</v>
      </c>
      <c r="G2349" s="6">
        <f t="shared" ca="1" si="110"/>
        <v>5.579019220750105</v>
      </c>
      <c r="H2349" s="6">
        <f t="shared" ca="1" si="108"/>
        <v>2.5636283766385048</v>
      </c>
    </row>
    <row r="2350" spans="1:8">
      <c r="A2350" s="5">
        <f>'iBoxx inputs'!A2354</f>
        <v>39092</v>
      </c>
      <c r="B2350" s="6">
        <f ca="1">OFFSET('iBoxx inputs'!B$6,MATCH($A2350,'iBoxx inputs'!$A$7:$A$4858,0),0)</f>
        <v>5.4860231072846304</v>
      </c>
      <c r="C2350" s="6">
        <f ca="1">OFFSET('iBoxx inputs'!C$6,MATCH($A2350,'iBoxx inputs'!$A$7:$A$4858,0),0)</f>
        <v>5.6825831980209003</v>
      </c>
      <c r="D2350" s="6">
        <f ca="1">IFERROR(OFFSET('Bank of England inputs'!D$6,MATCH($A2350,'Bank of England inputs'!$A$7:$A$4920,0),0),D2349)</f>
        <v>2.9397306066266893</v>
      </c>
      <c r="F2350" s="5">
        <f t="shared" si="109"/>
        <v>39092</v>
      </c>
      <c r="G2350" s="6">
        <f t="shared" ca="1" si="110"/>
        <v>5.5843031526527653</v>
      </c>
      <c r="H2350" s="6">
        <f t="shared" ca="1" si="108"/>
        <v>2.5690494141004105</v>
      </c>
    </row>
    <row r="2351" spans="1:8">
      <c r="A2351" s="5">
        <f>'iBoxx inputs'!A2355</f>
        <v>39093</v>
      </c>
      <c r="B2351" s="6">
        <f ca="1">OFFSET('iBoxx inputs'!B$6,MATCH($A2351,'iBoxx inputs'!$A$7:$A$4858,0),0)</f>
        <v>5.5225112118146198</v>
      </c>
      <c r="C2351" s="6">
        <f ca="1">OFFSET('iBoxx inputs'!C$6,MATCH($A2351,'iBoxx inputs'!$A$7:$A$4858,0),0)</f>
        <v>5.7144432152391103</v>
      </c>
      <c r="D2351" s="6">
        <f ca="1">IFERROR(OFFSET('Bank of England inputs'!D$6,MATCH($A2351,'Bank of England inputs'!$A$7:$A$4920,0),0),D2350)</f>
        <v>2.9385749385749449</v>
      </c>
      <c r="F2351" s="5">
        <f t="shared" si="109"/>
        <v>39093</v>
      </c>
      <c r="G2351" s="6">
        <f t="shared" ca="1" si="110"/>
        <v>5.618477213526865</v>
      </c>
      <c r="H2351" s="6">
        <f t="shared" ca="1" si="108"/>
        <v>2.603399431700959</v>
      </c>
    </row>
    <row r="2352" spans="1:8">
      <c r="A2352" s="5">
        <f>'iBoxx inputs'!A2356</f>
        <v>39094</v>
      </c>
      <c r="B2352" s="6">
        <f ca="1">OFFSET('iBoxx inputs'!B$6,MATCH($A2352,'iBoxx inputs'!$A$7:$A$4858,0),0)</f>
        <v>5.5715632531716599</v>
      </c>
      <c r="C2352" s="6">
        <f ca="1">OFFSET('iBoxx inputs'!C$6,MATCH($A2352,'iBoxx inputs'!$A$7:$A$4858,0),0)</f>
        <v>5.7590927026859902</v>
      </c>
      <c r="D2352" s="6">
        <f ca="1">IFERROR(OFFSET('Bank of England inputs'!D$6,MATCH($A2352,'Bank of England inputs'!$A$7:$A$4920,0),0),D2351)</f>
        <v>2.9374201787994991</v>
      </c>
      <c r="F2352" s="5">
        <f t="shared" si="109"/>
        <v>39094</v>
      </c>
      <c r="G2352" s="6">
        <f t="shared" ca="1" si="110"/>
        <v>5.6653279779288255</v>
      </c>
      <c r="H2352" s="6">
        <f t="shared" ca="1" si="108"/>
        <v>2.6500642763253923</v>
      </c>
    </row>
    <row r="2353" spans="1:8">
      <c r="A2353" s="5">
        <f>'iBoxx inputs'!A2357</f>
        <v>39097</v>
      </c>
      <c r="B2353" s="6">
        <f ca="1">OFFSET('iBoxx inputs'!B$6,MATCH($A2353,'iBoxx inputs'!$A$7:$A$4858,0),0)</f>
        <v>5.5677845540864297</v>
      </c>
      <c r="C2353" s="6">
        <f ca="1">OFFSET('iBoxx inputs'!C$6,MATCH($A2353,'iBoxx inputs'!$A$7:$A$4858,0),0)</f>
        <v>5.7512269518821899</v>
      </c>
      <c r="D2353" s="6">
        <f ca="1">IFERROR(OFFSET('Bank of England inputs'!D$6,MATCH($A2353,'Bank of England inputs'!$A$7:$A$4920,0),0),D2352)</f>
        <v>2.9374201787994991</v>
      </c>
      <c r="F2353" s="5">
        <f t="shared" si="109"/>
        <v>39097</v>
      </c>
      <c r="G2353" s="6">
        <f t="shared" ca="1" si="110"/>
        <v>5.6595057529843098</v>
      </c>
      <c r="H2353" s="6">
        <f t="shared" ca="1" si="108"/>
        <v>2.6444081942763153</v>
      </c>
    </row>
    <row r="2354" spans="1:8">
      <c r="A2354" s="5">
        <f>'iBoxx inputs'!A2358</f>
        <v>39098</v>
      </c>
      <c r="B2354" s="6">
        <f ca="1">OFFSET('iBoxx inputs'!B$6,MATCH($A2354,'iBoxx inputs'!$A$7:$A$4858,0),0)</f>
        <v>5.5496828933788001</v>
      </c>
      <c r="C2354" s="6">
        <f ca="1">OFFSET('iBoxx inputs'!C$6,MATCH($A2354,'iBoxx inputs'!$A$7:$A$4858,0),0)</f>
        <v>5.7312587371711903</v>
      </c>
      <c r="D2354" s="6">
        <f ca="1">IFERROR(OFFSET('Bank of England inputs'!D$6,MATCH($A2354,'Bank of England inputs'!$A$7:$A$4920,0),0),D2353)</f>
        <v>2.9073764856104578</v>
      </c>
      <c r="F2354" s="5">
        <f t="shared" si="109"/>
        <v>39098</v>
      </c>
      <c r="G2354" s="6">
        <f t="shared" ca="1" si="110"/>
        <v>5.6404708152749947</v>
      </c>
      <c r="H2354" s="6">
        <f t="shared" ca="1" si="108"/>
        <v>2.6558779584150649</v>
      </c>
    </row>
    <row r="2355" spans="1:8">
      <c r="A2355" s="5">
        <f>'iBoxx inputs'!A2359</f>
        <v>39099</v>
      </c>
      <c r="B2355" s="6">
        <f ca="1">OFFSET('iBoxx inputs'!B$6,MATCH($A2355,'iBoxx inputs'!$A$7:$A$4858,0),0)</f>
        <v>5.5428519121190396</v>
      </c>
      <c r="C2355" s="6">
        <f ca="1">OFFSET('iBoxx inputs'!C$6,MATCH($A2355,'iBoxx inputs'!$A$7:$A$4858,0),0)</f>
        <v>5.7220759438178597</v>
      </c>
      <c r="D2355" s="6">
        <f ca="1">IFERROR(OFFSET('Bank of England inputs'!D$6,MATCH($A2355,'Bank of England inputs'!$A$7:$A$4920,0),0),D2354)</f>
        <v>2.9073764856104578</v>
      </c>
      <c r="F2355" s="5">
        <f t="shared" si="109"/>
        <v>39099</v>
      </c>
      <c r="G2355" s="6">
        <f t="shared" ca="1" si="110"/>
        <v>5.6324639279684501</v>
      </c>
      <c r="H2355" s="6">
        <f t="shared" ca="1" si="108"/>
        <v>2.6480972845897455</v>
      </c>
    </row>
    <row r="2356" spans="1:8">
      <c r="A2356" s="5">
        <f>'iBoxx inputs'!A2360</f>
        <v>39100</v>
      </c>
      <c r="B2356" s="6">
        <f ca="1">OFFSET('iBoxx inputs'!B$6,MATCH($A2356,'iBoxx inputs'!$A$7:$A$4858,0),0)</f>
        <v>5.5402171164725198</v>
      </c>
      <c r="C2356" s="6">
        <f ca="1">OFFSET('iBoxx inputs'!C$6,MATCH($A2356,'iBoxx inputs'!$A$7:$A$4858,0),0)</f>
        <v>5.7190287653397798</v>
      </c>
      <c r="D2356" s="6">
        <f ca="1">IFERROR(OFFSET('Bank of England inputs'!D$6,MATCH($A2356,'Bank of England inputs'!$A$7:$A$4920,0),0),D2355)</f>
        <v>2.9374201787994991</v>
      </c>
      <c r="F2356" s="5">
        <f t="shared" si="109"/>
        <v>39100</v>
      </c>
      <c r="G2356" s="6">
        <f t="shared" ca="1" si="110"/>
        <v>5.6296229409061498</v>
      </c>
      <c r="H2356" s="6">
        <f t="shared" ca="1" si="108"/>
        <v>2.6153781175304092</v>
      </c>
    </row>
    <row r="2357" spans="1:8">
      <c r="A2357" s="5">
        <f>'iBoxx inputs'!A2361</f>
        <v>39101</v>
      </c>
      <c r="B2357" s="6">
        <f ca="1">OFFSET('iBoxx inputs'!B$6,MATCH($A2357,'iBoxx inputs'!$A$7:$A$4858,0),0)</f>
        <v>5.5355692191861703</v>
      </c>
      <c r="C2357" s="6">
        <f ca="1">OFFSET('iBoxx inputs'!C$6,MATCH($A2357,'iBoxx inputs'!$A$7:$A$4858,0),0)</f>
        <v>5.7132905618873497</v>
      </c>
      <c r="D2357" s="6">
        <f ca="1">IFERROR(OFFSET('Bank of England inputs'!D$6,MATCH($A2357,'Bank of England inputs'!$A$7:$A$4920,0),0),D2356)</f>
        <v>2.9374201787994991</v>
      </c>
      <c r="F2357" s="5">
        <f t="shared" si="109"/>
        <v>39101</v>
      </c>
      <c r="G2357" s="6">
        <f t="shared" ca="1" si="110"/>
        <v>5.62442989053676</v>
      </c>
      <c r="H2357" s="6">
        <f t="shared" ca="1" si="108"/>
        <v>2.6103332559432646</v>
      </c>
    </row>
    <row r="2358" spans="1:8">
      <c r="A2358" s="5">
        <f>'iBoxx inputs'!A2362</f>
        <v>39104</v>
      </c>
      <c r="B2358" s="6">
        <f ca="1">OFFSET('iBoxx inputs'!B$6,MATCH($A2358,'iBoxx inputs'!$A$7:$A$4858,0),0)</f>
        <v>5.5147038490868097</v>
      </c>
      <c r="C2358" s="6">
        <f ca="1">OFFSET('iBoxx inputs'!C$6,MATCH($A2358,'iBoxx inputs'!$A$7:$A$4858,0),0)</f>
        <v>5.6944848243972199</v>
      </c>
      <c r="D2358" s="6">
        <f ca="1">IFERROR(OFFSET('Bank of England inputs'!D$6,MATCH($A2358,'Bank of England inputs'!$A$7:$A$4920,0),0),D2357)</f>
        <v>2.9278836706622124</v>
      </c>
      <c r="F2358" s="5">
        <f t="shared" si="109"/>
        <v>39104</v>
      </c>
      <c r="G2358" s="6">
        <f t="shared" ca="1" si="110"/>
        <v>5.6045943367420143</v>
      </c>
      <c r="H2358" s="6">
        <f t="shared" ca="1" si="108"/>
        <v>2.6005690301031059</v>
      </c>
    </row>
    <row r="2359" spans="1:8">
      <c r="A2359" s="5">
        <f>'iBoxx inputs'!A2363</f>
        <v>39105</v>
      </c>
      <c r="B2359" s="6">
        <f ca="1">OFFSET('iBoxx inputs'!B$6,MATCH($A2359,'iBoxx inputs'!$A$7:$A$4858,0),0)</f>
        <v>5.5247135006113801</v>
      </c>
      <c r="C2359" s="6">
        <f ca="1">OFFSET('iBoxx inputs'!C$6,MATCH($A2359,'iBoxx inputs'!$A$7:$A$4858,0),0)</f>
        <v>5.7044042604862</v>
      </c>
      <c r="D2359" s="6">
        <f ca="1">IFERROR(OFFSET('Bank of England inputs'!D$6,MATCH($A2359,'Bank of England inputs'!$A$7:$A$4920,0),0),D2358)</f>
        <v>2.9174852652259498</v>
      </c>
      <c r="F2359" s="5">
        <f t="shared" si="109"/>
        <v>39105</v>
      </c>
      <c r="G2359" s="6">
        <f t="shared" ca="1" si="110"/>
        <v>5.61455888054879</v>
      </c>
      <c r="H2359" s="6">
        <f t="shared" ca="1" si="108"/>
        <v>2.6206174863020459</v>
      </c>
    </row>
    <row r="2360" spans="1:8">
      <c r="A2360" s="5">
        <f>'iBoxx inputs'!A2364</f>
        <v>39106</v>
      </c>
      <c r="B2360" s="6">
        <f ca="1">OFFSET('iBoxx inputs'!B$6,MATCH($A2360,'iBoxx inputs'!$A$7:$A$4858,0),0)</f>
        <v>5.5425136139522202</v>
      </c>
      <c r="C2360" s="6">
        <f ca="1">OFFSET('iBoxx inputs'!C$6,MATCH($A2360,'iBoxx inputs'!$A$7:$A$4858,0),0)</f>
        <v>5.71901848034181</v>
      </c>
      <c r="D2360" s="6">
        <f ca="1">IFERROR(OFFSET('Bank of England inputs'!D$6,MATCH($A2360,'Bank of England inputs'!$A$7:$A$4920,0),0),D2359)</f>
        <v>2.9169121979964796</v>
      </c>
      <c r="F2360" s="5">
        <f t="shared" si="109"/>
        <v>39106</v>
      </c>
      <c r="G2360" s="6">
        <f t="shared" ca="1" si="110"/>
        <v>5.6307660471470147</v>
      </c>
      <c r="H2360" s="6">
        <f t="shared" ca="1" si="108"/>
        <v>2.6369367203025629</v>
      </c>
    </row>
    <row r="2361" spans="1:8">
      <c r="A2361" s="5">
        <f>'iBoxx inputs'!A2365</f>
        <v>39107</v>
      </c>
      <c r="B2361" s="6">
        <f ca="1">OFFSET('iBoxx inputs'!B$6,MATCH($A2361,'iBoxx inputs'!$A$7:$A$4858,0),0)</f>
        <v>5.58346136748915</v>
      </c>
      <c r="C2361" s="6">
        <f ca="1">OFFSET('iBoxx inputs'!C$6,MATCH($A2361,'iBoxx inputs'!$A$7:$A$4858,0),0)</f>
        <v>5.7535414547364701</v>
      </c>
      <c r="D2361" s="6">
        <f ca="1">IFERROR(OFFSET('Bank of England inputs'!D$6,MATCH($A2361,'Bank of England inputs'!$A$7:$A$4920,0),0),D2360)</f>
        <v>2.9154805143810858</v>
      </c>
      <c r="F2361" s="5">
        <f t="shared" si="109"/>
        <v>39107</v>
      </c>
      <c r="G2361" s="6">
        <f t="shared" ca="1" si="110"/>
        <v>5.6685014111128105</v>
      </c>
      <c r="H2361" s="6">
        <f t="shared" ca="1" si="108"/>
        <v>2.6750308923126687</v>
      </c>
    </row>
    <row r="2362" spans="1:8">
      <c r="A2362" s="5">
        <f>'iBoxx inputs'!A2366</f>
        <v>39108</v>
      </c>
      <c r="B2362" s="6">
        <f ca="1">OFFSET('iBoxx inputs'!B$6,MATCH($A2362,'iBoxx inputs'!$A$7:$A$4858,0),0)</f>
        <v>5.6195802050466899</v>
      </c>
      <c r="C2362" s="6">
        <f ca="1">OFFSET('iBoxx inputs'!C$6,MATCH($A2362,'iBoxx inputs'!$A$7:$A$4858,0),0)</f>
        <v>5.7831704541731899</v>
      </c>
      <c r="D2362" s="6">
        <f ca="1">IFERROR(OFFSET('Bank of England inputs'!D$6,MATCH($A2362,'Bank of England inputs'!$A$7:$A$4920,0),0),D2361)</f>
        <v>2.9048086359175773</v>
      </c>
      <c r="F2362" s="5">
        <f t="shared" si="109"/>
        <v>39108</v>
      </c>
      <c r="G2362" s="6">
        <f t="shared" ca="1" si="110"/>
        <v>5.7013753296099399</v>
      </c>
      <c r="H2362" s="6">
        <f t="shared" ca="1" si="108"/>
        <v>2.7176248911620515</v>
      </c>
    </row>
    <row r="2363" spans="1:8">
      <c r="A2363" s="5">
        <f>'iBoxx inputs'!A2367</f>
        <v>39111</v>
      </c>
      <c r="B2363" s="6">
        <f ca="1">OFFSET('iBoxx inputs'!B$6,MATCH($A2363,'iBoxx inputs'!$A$7:$A$4858,0),0)</f>
        <v>5.6447498352836503</v>
      </c>
      <c r="C2363" s="6">
        <f ca="1">OFFSET('iBoxx inputs'!C$6,MATCH($A2363,'iBoxx inputs'!$A$7:$A$4858,0),0)</f>
        <v>5.8047944095631099</v>
      </c>
      <c r="D2363" s="6">
        <f ca="1">IFERROR(OFFSET('Bank of England inputs'!D$6,MATCH($A2363,'Bank of England inputs'!$A$7:$A$4920,0),0),D2362)</f>
        <v>2.9140502354787934</v>
      </c>
      <c r="F2363" s="5">
        <f t="shared" si="109"/>
        <v>39111</v>
      </c>
      <c r="G2363" s="6">
        <f t="shared" ca="1" si="110"/>
        <v>5.7247721224233796</v>
      </c>
      <c r="H2363" s="6">
        <f t="shared" ca="1" si="108"/>
        <v>2.7311352342205275</v>
      </c>
    </row>
    <row r="2364" spans="1:8">
      <c r="A2364" s="5">
        <f>'iBoxx inputs'!A2368</f>
        <v>39112</v>
      </c>
      <c r="B2364" s="6">
        <f ca="1">OFFSET('iBoxx inputs'!B$6,MATCH($A2364,'iBoxx inputs'!$A$7:$A$4858,0),0)</f>
        <v>5.6290490134663003</v>
      </c>
      <c r="C2364" s="6">
        <f ca="1">OFFSET('iBoxx inputs'!C$6,MATCH($A2364,'iBoxx inputs'!$A$7:$A$4858,0),0)</f>
        <v>5.7858318104448401</v>
      </c>
      <c r="D2364" s="6">
        <f ca="1">IFERROR(OFFSET('Bank of England inputs'!D$6,MATCH($A2364,'Bank of England inputs'!$A$7:$A$4920,0),0),D2363)</f>
        <v>2.9146221786064741</v>
      </c>
      <c r="F2364" s="5">
        <f t="shared" si="109"/>
        <v>39112</v>
      </c>
      <c r="G2364" s="6">
        <f t="shared" ca="1" si="110"/>
        <v>5.7074404119555702</v>
      </c>
      <c r="H2364" s="6">
        <f t="shared" ca="1" si="108"/>
        <v>2.7137234478713967</v>
      </c>
    </row>
    <row r="2365" spans="1:8">
      <c r="A2365" s="5">
        <f>'iBoxx inputs'!A2369</f>
        <v>39113</v>
      </c>
      <c r="B2365" s="6">
        <f ca="1">OFFSET('iBoxx inputs'!B$6,MATCH($A2365,'iBoxx inputs'!$A$7:$A$4858,0),0)</f>
        <v>5.6127447417693404</v>
      </c>
      <c r="C2365" s="6">
        <f ca="1">OFFSET('iBoxx inputs'!C$6,MATCH($A2365,'iBoxx inputs'!$A$7:$A$4858,0),0)</f>
        <v>5.7705232807453903</v>
      </c>
      <c r="D2365" s="6">
        <f ca="1">IFERROR(OFFSET('Bank of England inputs'!D$6,MATCH($A2365,'Bank of England inputs'!$A$7:$A$4920,0),0),D2364)</f>
        <v>2.9149082343703947</v>
      </c>
      <c r="F2365" s="5">
        <f t="shared" si="109"/>
        <v>39113</v>
      </c>
      <c r="G2365" s="6">
        <f t="shared" ca="1" si="110"/>
        <v>5.6916340112573653</v>
      </c>
      <c r="H2365" s="6">
        <f t="shared" ca="1" si="108"/>
        <v>2.6980792428668021</v>
      </c>
    </row>
    <row r="2366" spans="1:8">
      <c r="A2366" s="5">
        <f>'iBoxx inputs'!A2370</f>
        <v>39114</v>
      </c>
      <c r="B2366" s="6">
        <f ca="1">OFFSET('iBoxx inputs'!B$6,MATCH($A2366,'iBoxx inputs'!$A$7:$A$4858,0),0)</f>
        <v>5.6264112470393002</v>
      </c>
      <c r="C2366" s="6">
        <f ca="1">OFFSET('iBoxx inputs'!C$6,MATCH($A2366,'iBoxx inputs'!$A$7:$A$4858,0),0)</f>
        <v>5.7889723563903104</v>
      </c>
      <c r="D2366" s="6">
        <f ca="1">IFERROR(OFFSET('Bank of England inputs'!D$6,MATCH($A2366,'Bank of England inputs'!$A$7:$A$4920,0),0),D2365)</f>
        <v>2.904238618524313</v>
      </c>
      <c r="F2366" s="5">
        <f t="shared" si="109"/>
        <v>39114</v>
      </c>
      <c r="G2366" s="6">
        <f t="shared" ca="1" si="110"/>
        <v>5.7076918017148053</v>
      </c>
      <c r="H2366" s="6">
        <f t="shared" ca="1" si="108"/>
        <v>2.7243320788594039</v>
      </c>
    </row>
    <row r="2367" spans="1:8">
      <c r="A2367" s="5">
        <f>'iBoxx inputs'!A2371</f>
        <v>39115</v>
      </c>
      <c r="B2367" s="6">
        <f ca="1">OFFSET('iBoxx inputs'!B$6,MATCH($A2367,'iBoxx inputs'!$A$7:$A$4858,0),0)</f>
        <v>5.6179684624412403</v>
      </c>
      <c r="C2367" s="6">
        <f ca="1">OFFSET('iBoxx inputs'!C$6,MATCH($A2367,'iBoxx inputs'!$A$7:$A$4858,0),0)</f>
        <v>5.7800617071888896</v>
      </c>
      <c r="D2367" s="6">
        <f ca="1">IFERROR(OFFSET('Bank of England inputs'!D$6,MATCH($A2367,'Bank of England inputs'!$A$7:$A$4920,0),0),D2366)</f>
        <v>2.9143361789814692</v>
      </c>
      <c r="F2367" s="5">
        <f t="shared" si="109"/>
        <v>39115</v>
      </c>
      <c r="G2367" s="6">
        <f t="shared" ca="1" si="110"/>
        <v>5.6990150848150645</v>
      </c>
      <c r="H2367" s="6">
        <f t="shared" ca="1" si="108"/>
        <v>2.7058221519212777</v>
      </c>
    </row>
    <row r="2368" spans="1:8">
      <c r="A2368" s="5">
        <f>'iBoxx inputs'!A2372</f>
        <v>39118</v>
      </c>
      <c r="B2368" s="6">
        <f ca="1">OFFSET('iBoxx inputs'!B$6,MATCH($A2368,'iBoxx inputs'!$A$7:$A$4858,0),0)</f>
        <v>5.60681247396312</v>
      </c>
      <c r="C2368" s="6">
        <f ca="1">OFFSET('iBoxx inputs'!C$6,MATCH($A2368,'iBoxx inputs'!$A$7:$A$4858,0),0)</f>
        <v>5.7683079252948</v>
      </c>
      <c r="D2368" s="6">
        <f ca="1">IFERROR(OFFSET('Bank of England inputs'!D$6,MATCH($A2368,'Bank of England inputs'!$A$7:$A$4920,0),0),D2367)</f>
        <v>2.9048086359175773</v>
      </c>
      <c r="F2368" s="5">
        <f t="shared" si="109"/>
        <v>39118</v>
      </c>
      <c r="G2368" s="6">
        <f t="shared" ca="1" si="110"/>
        <v>5.68756019962896</v>
      </c>
      <c r="H2368" s="6">
        <f t="shared" ca="1" si="108"/>
        <v>2.7041997362405867</v>
      </c>
    </row>
    <row r="2369" spans="1:8">
      <c r="A2369" s="5">
        <f>'iBoxx inputs'!A2373</f>
        <v>39119</v>
      </c>
      <c r="B2369" s="6">
        <f ca="1">OFFSET('iBoxx inputs'!B$6,MATCH($A2369,'iBoxx inputs'!$A$7:$A$4858,0),0)</f>
        <v>5.5957255475738803</v>
      </c>
      <c r="C2369" s="6">
        <f ca="1">OFFSET('iBoxx inputs'!C$6,MATCH($A2369,'iBoxx inputs'!$A$7:$A$4858,0),0)</f>
        <v>5.7569738786631497</v>
      </c>
      <c r="D2369" s="6">
        <f ca="1">IFERROR(OFFSET('Bank of England inputs'!D$6,MATCH($A2369,'Bank of England inputs'!$A$7:$A$4920,0),0),D2368)</f>
        <v>2.9048086359175773</v>
      </c>
      <c r="F2369" s="5">
        <f t="shared" si="109"/>
        <v>39119</v>
      </c>
      <c r="G2369" s="6">
        <f t="shared" ca="1" si="110"/>
        <v>5.6763497131185154</v>
      </c>
      <c r="H2369" s="6">
        <f t="shared" ca="1" si="108"/>
        <v>2.693305700617743</v>
      </c>
    </row>
    <row r="2370" spans="1:8">
      <c r="A2370" s="5">
        <f>'iBoxx inputs'!A2374</f>
        <v>39120</v>
      </c>
      <c r="B2370" s="6">
        <f ca="1">OFFSET('iBoxx inputs'!B$6,MATCH($A2370,'iBoxx inputs'!$A$7:$A$4858,0),0)</f>
        <v>5.5814247358236404</v>
      </c>
      <c r="C2370" s="6">
        <f ca="1">OFFSET('iBoxx inputs'!C$6,MATCH($A2370,'iBoxx inputs'!$A$7:$A$4858,0),0)</f>
        <v>5.73848690518866</v>
      </c>
      <c r="D2370" s="6">
        <f ca="1">IFERROR(OFFSET('Bank of England inputs'!D$6,MATCH($A2370,'Bank of England inputs'!$A$7:$A$4920,0),0),D2369)</f>
        <v>2.9154805143810858</v>
      </c>
      <c r="F2370" s="5">
        <f t="shared" si="109"/>
        <v>39120</v>
      </c>
      <c r="G2370" s="6">
        <f t="shared" ca="1" si="110"/>
        <v>5.6599558205061502</v>
      </c>
      <c r="H2370" s="6">
        <f t="shared" ca="1" si="108"/>
        <v>2.6667273887348353</v>
      </c>
    </row>
    <row r="2371" spans="1:8">
      <c r="A2371" s="5">
        <f>'iBoxx inputs'!A2375</f>
        <v>39121</v>
      </c>
      <c r="B2371" s="6">
        <f ca="1">OFFSET('iBoxx inputs'!B$6,MATCH($A2371,'iBoxx inputs'!$A$7:$A$4858,0),0)</f>
        <v>5.5555868329196798</v>
      </c>
      <c r="C2371" s="6">
        <f ca="1">OFFSET('iBoxx inputs'!C$6,MATCH($A2371,'iBoxx inputs'!$A$7:$A$4858,0),0)</f>
        <v>5.7102578797237697</v>
      </c>
      <c r="D2371" s="6">
        <f ca="1">IFERROR(OFFSET('Bank of England inputs'!D$6,MATCH($A2371,'Bank of England inputs'!$A$7:$A$4920,0),0),D2370)</f>
        <v>2.9065200314218442</v>
      </c>
      <c r="F2371" s="5">
        <f t="shared" si="109"/>
        <v>39121</v>
      </c>
      <c r="G2371" s="6">
        <f t="shared" ca="1" si="110"/>
        <v>5.6329223563217248</v>
      </c>
      <c r="H2371" s="6">
        <f t="shared" ref="H2371:H2434" ca="1" si="111">((1+G2371/100)/(1+D2371/100)-1)*100</f>
        <v>2.6493970683950874</v>
      </c>
    </row>
    <row r="2372" spans="1:8">
      <c r="A2372" s="5">
        <f>'iBoxx inputs'!A2376</f>
        <v>39122</v>
      </c>
      <c r="B2372" s="6">
        <f ca="1">OFFSET('iBoxx inputs'!B$6,MATCH($A2372,'iBoxx inputs'!$A$7:$A$4858,0),0)</f>
        <v>5.6096735794246202</v>
      </c>
      <c r="C2372" s="6">
        <f ca="1">OFFSET('iBoxx inputs'!C$6,MATCH($A2372,'iBoxx inputs'!$A$7:$A$4858,0),0)</f>
        <v>5.7615449132434504</v>
      </c>
      <c r="D2372" s="6">
        <f ca="1">IFERROR(OFFSET('Bank of England inputs'!D$6,MATCH($A2372,'Bank of England inputs'!$A$7:$A$4920,0),0),D2371)</f>
        <v>2.9374201787994991</v>
      </c>
      <c r="F2372" s="5">
        <f t="shared" ref="F2372:F2435" si="112">A2372</f>
        <v>39122</v>
      </c>
      <c r="G2372" s="6">
        <f t="shared" ref="G2372:G2435" ca="1" si="113">(B2372+C2372)/2</f>
        <v>5.6856092463340353</v>
      </c>
      <c r="H2372" s="6">
        <f t="shared" ca="1" si="111"/>
        <v>2.6697667988579976</v>
      </c>
    </row>
    <row r="2373" spans="1:8">
      <c r="A2373" s="5">
        <f>'iBoxx inputs'!A2377</f>
        <v>39125</v>
      </c>
      <c r="B2373" s="6">
        <f ca="1">OFFSET('iBoxx inputs'!B$6,MATCH($A2373,'iBoxx inputs'!$A$7:$A$4858,0),0)</f>
        <v>5.6123160373420102</v>
      </c>
      <c r="C2373" s="6">
        <f ca="1">OFFSET('iBoxx inputs'!C$6,MATCH($A2373,'iBoxx inputs'!$A$7:$A$4858,0),0)</f>
        <v>5.7646195719546496</v>
      </c>
      <c r="D2373" s="6">
        <f ca="1">IFERROR(OFFSET('Bank of England inputs'!D$6,MATCH($A2373,'Bank of England inputs'!$A$7:$A$4920,0),0),D2372)</f>
        <v>2.894711019527052</v>
      </c>
      <c r="F2373" s="5">
        <f t="shared" si="112"/>
        <v>39125</v>
      </c>
      <c r="G2373" s="6">
        <f t="shared" ca="1" si="113"/>
        <v>5.6884678046483295</v>
      </c>
      <c r="H2373" s="6">
        <f t="shared" ca="1" si="111"/>
        <v>2.7151607283207202</v>
      </c>
    </row>
    <row r="2374" spans="1:8">
      <c r="A2374" s="5">
        <f>'iBoxx inputs'!A2378</f>
        <v>39126</v>
      </c>
      <c r="B2374" s="6">
        <f ca="1">OFFSET('iBoxx inputs'!B$6,MATCH($A2374,'iBoxx inputs'!$A$7:$A$4858,0),0)</f>
        <v>5.5926284695131203</v>
      </c>
      <c r="C2374" s="6">
        <f ca="1">OFFSET('iBoxx inputs'!C$6,MATCH($A2374,'iBoxx inputs'!$A$7:$A$4858,0),0)</f>
        <v>5.7441659729585401</v>
      </c>
      <c r="D2374" s="6">
        <f ca="1">IFERROR(OFFSET('Bank of England inputs'!D$6,MATCH($A2374,'Bank of England inputs'!$A$7:$A$4920,0),0),D2373)</f>
        <v>2.8952792226911495</v>
      </c>
      <c r="F2374" s="5">
        <f t="shared" si="112"/>
        <v>39126</v>
      </c>
      <c r="G2374" s="6">
        <f t="shared" ca="1" si="113"/>
        <v>5.6683972212358302</v>
      </c>
      <c r="H2374" s="6">
        <f t="shared" ca="1" si="111"/>
        <v>2.695087684774089</v>
      </c>
    </row>
    <row r="2375" spans="1:8">
      <c r="A2375" s="5">
        <f>'iBoxx inputs'!A2379</f>
        <v>39127</v>
      </c>
      <c r="B2375" s="6">
        <f ca="1">OFFSET('iBoxx inputs'!B$6,MATCH($A2375,'iBoxx inputs'!$A$7:$A$4858,0),0)</f>
        <v>5.5887529147908497</v>
      </c>
      <c r="C2375" s="6">
        <f ca="1">OFFSET('iBoxx inputs'!C$6,MATCH($A2375,'iBoxx inputs'!$A$7:$A$4858,0),0)</f>
        <v>5.7385825387725298</v>
      </c>
      <c r="D2375" s="6">
        <f ca="1">IFERROR(OFFSET('Bank of England inputs'!D$6,MATCH($A2375,'Bank of England inputs'!$A$7:$A$4920,0),0),D2374)</f>
        <v>2.9865409175753976</v>
      </c>
      <c r="F2375" s="5">
        <f t="shared" si="112"/>
        <v>39127</v>
      </c>
      <c r="G2375" s="6">
        <f t="shared" ca="1" si="113"/>
        <v>5.6636677267816893</v>
      </c>
      <c r="H2375" s="6">
        <f t="shared" ca="1" si="111"/>
        <v>2.5994919193847998</v>
      </c>
    </row>
    <row r="2376" spans="1:8">
      <c r="A2376" s="5">
        <f>'iBoxx inputs'!A2380</f>
        <v>39128</v>
      </c>
      <c r="B2376" s="6">
        <f ca="1">OFFSET('iBoxx inputs'!B$6,MATCH($A2376,'iBoxx inputs'!$A$7:$A$4858,0),0)</f>
        <v>5.5117994139047299</v>
      </c>
      <c r="C2376" s="6">
        <f ca="1">OFFSET('iBoxx inputs'!C$6,MATCH($A2376,'iBoxx inputs'!$A$7:$A$4858,0),0)</f>
        <v>5.6592171699259</v>
      </c>
      <c r="D2376" s="6">
        <f ca="1">IFERROR(OFFSET('Bank of England inputs'!D$6,MATCH($A2376,'Bank of England inputs'!$A$7:$A$4920,0),0),D2375)</f>
        <v>2.959103421156084</v>
      </c>
      <c r="F2376" s="5">
        <f t="shared" si="112"/>
        <v>39128</v>
      </c>
      <c r="G2376" s="6">
        <f t="shared" ca="1" si="113"/>
        <v>5.5855082919153149</v>
      </c>
      <c r="H2376" s="6">
        <f t="shared" ca="1" si="111"/>
        <v>2.5509204951172482</v>
      </c>
    </row>
    <row r="2377" spans="1:8">
      <c r="A2377" s="5">
        <f>'iBoxx inputs'!A2381</f>
        <v>39129</v>
      </c>
      <c r="B2377" s="6">
        <f ca="1">OFFSET('iBoxx inputs'!B$6,MATCH($A2377,'iBoxx inputs'!$A$7:$A$4858,0),0)</f>
        <v>5.5171504561389799</v>
      </c>
      <c r="C2377" s="6">
        <f ca="1">OFFSET('iBoxx inputs'!C$6,MATCH($A2377,'iBoxx inputs'!$A$7:$A$4858,0),0)</f>
        <v>5.6659981173500897</v>
      </c>
      <c r="D2377" s="6">
        <f ca="1">IFERROR(OFFSET('Bank of England inputs'!D$6,MATCH($A2377,'Bank of England inputs'!$A$7:$A$4920,0),0),D2376)</f>
        <v>2.9588125430060064</v>
      </c>
      <c r="F2377" s="5">
        <f t="shared" si="112"/>
        <v>39129</v>
      </c>
      <c r="G2377" s="6">
        <f t="shared" ca="1" si="113"/>
        <v>5.5915742867445353</v>
      </c>
      <c r="H2377" s="6">
        <f t="shared" ca="1" si="111"/>
        <v>2.557101892214253</v>
      </c>
    </row>
    <row r="2378" spans="1:8">
      <c r="A2378" s="5">
        <f>'iBoxx inputs'!A2382</f>
        <v>39132</v>
      </c>
      <c r="B2378" s="6">
        <f ca="1">OFFSET('iBoxx inputs'!B$6,MATCH($A2378,'iBoxx inputs'!$A$7:$A$4858,0),0)</f>
        <v>5.5239911731615896</v>
      </c>
      <c r="C2378" s="6">
        <f ca="1">OFFSET('iBoxx inputs'!C$6,MATCH($A2378,'iBoxx inputs'!$A$7:$A$4858,0),0)</f>
        <v>5.6698331411387803</v>
      </c>
      <c r="D2378" s="6">
        <f ca="1">IFERROR(OFFSET('Bank of England inputs'!D$6,MATCH($A2378,'Bank of England inputs'!$A$7:$A$4920,0),0),D2377)</f>
        <v>2.9585217220365667</v>
      </c>
      <c r="F2378" s="5">
        <f t="shared" si="112"/>
        <v>39132</v>
      </c>
      <c r="G2378" s="6">
        <f t="shared" ca="1" si="113"/>
        <v>5.596912157150185</v>
      </c>
      <c r="H2378" s="6">
        <f t="shared" ca="1" si="111"/>
        <v>2.5625760655700214</v>
      </c>
    </row>
    <row r="2379" spans="1:8">
      <c r="A2379" s="5">
        <f>'iBoxx inputs'!A2383</f>
        <v>39133</v>
      </c>
      <c r="B2379" s="6">
        <f ca="1">OFFSET('iBoxx inputs'!B$6,MATCH($A2379,'iBoxx inputs'!$A$7:$A$4858,0),0)</f>
        <v>5.5466233432362104</v>
      </c>
      <c r="C2379" s="6">
        <f ca="1">OFFSET('iBoxx inputs'!C$6,MATCH($A2379,'iBoxx inputs'!$A$7:$A$4858,0),0)</f>
        <v>5.6908706454533498</v>
      </c>
      <c r="D2379" s="6">
        <f ca="1">IFERROR(OFFSET('Bank of England inputs'!D$6,MATCH($A2379,'Bank of England inputs'!$A$7:$A$4920,0),0),D2378)</f>
        <v>2.9579402515723219</v>
      </c>
      <c r="F2379" s="5">
        <f t="shared" si="112"/>
        <v>39133</v>
      </c>
      <c r="G2379" s="6">
        <f t="shared" ca="1" si="113"/>
        <v>5.6187469943447805</v>
      </c>
      <c r="H2379" s="6">
        <f t="shared" ca="1" si="111"/>
        <v>2.5843628342514524</v>
      </c>
    </row>
    <row r="2380" spans="1:8">
      <c r="A2380" s="5">
        <f>'iBoxx inputs'!A2384</f>
        <v>39134</v>
      </c>
      <c r="B2380" s="6">
        <f ca="1">OFFSET('iBoxx inputs'!B$6,MATCH($A2380,'iBoxx inputs'!$A$7:$A$4858,0),0)</f>
        <v>5.5158958463778403</v>
      </c>
      <c r="C2380" s="6">
        <f ca="1">OFFSET('iBoxx inputs'!C$6,MATCH($A2380,'iBoxx inputs'!$A$7:$A$4858,0),0)</f>
        <v>5.6607024638621004</v>
      </c>
      <c r="D2380" s="6">
        <f ca="1">IFERROR(OFFSET('Bank of England inputs'!D$6,MATCH($A2380,'Bank of England inputs'!$A$7:$A$4920,0),0),D2379)</f>
        <v>2.9484029484029506</v>
      </c>
      <c r="F2380" s="5">
        <f t="shared" si="112"/>
        <v>39134</v>
      </c>
      <c r="G2380" s="6">
        <f t="shared" ca="1" si="113"/>
        <v>5.5882991551199703</v>
      </c>
      <c r="H2380" s="6">
        <f t="shared" ca="1" si="111"/>
        <v>2.5642905874315725</v>
      </c>
    </row>
    <row r="2381" spans="1:8">
      <c r="A2381" s="5">
        <f>'iBoxx inputs'!A2385</f>
        <v>39135</v>
      </c>
      <c r="B2381" s="6">
        <f ca="1">OFFSET('iBoxx inputs'!B$6,MATCH($A2381,'iBoxx inputs'!$A$7:$A$4858,0),0)</f>
        <v>5.5669676049998102</v>
      </c>
      <c r="C2381" s="6">
        <f ca="1">OFFSET('iBoxx inputs'!C$6,MATCH($A2381,'iBoxx inputs'!$A$7:$A$4858,0),0)</f>
        <v>5.7098295915599797</v>
      </c>
      <c r="D2381" s="6">
        <f ca="1">IFERROR(OFFSET('Bank of England inputs'!D$6,MATCH($A2381,'Bank of England inputs'!$A$7:$A$4920,0),0),D2380)</f>
        <v>2.9472443265546655</v>
      </c>
      <c r="F2381" s="5">
        <f t="shared" si="112"/>
        <v>39135</v>
      </c>
      <c r="G2381" s="6">
        <f t="shared" ca="1" si="113"/>
        <v>5.6383985982798954</v>
      </c>
      <c r="H2381" s="6">
        <f t="shared" ca="1" si="111"/>
        <v>2.6141100612550039</v>
      </c>
    </row>
    <row r="2382" spans="1:8">
      <c r="A2382" s="5">
        <f>'iBoxx inputs'!A2386</f>
        <v>39136</v>
      </c>
      <c r="B2382" s="6">
        <f ca="1">OFFSET('iBoxx inputs'!B$6,MATCH($A2382,'iBoxx inputs'!$A$7:$A$4858,0),0)</f>
        <v>5.5314489804241198</v>
      </c>
      <c r="C2382" s="6">
        <f ca="1">OFFSET('iBoxx inputs'!C$6,MATCH($A2382,'iBoxx inputs'!$A$7:$A$4858,0),0)</f>
        <v>5.6720574855459596</v>
      </c>
      <c r="D2382" s="6">
        <f ca="1">IFERROR(OFFSET('Bank of England inputs'!D$6,MATCH($A2382,'Bank of England inputs'!$A$7:$A$4920,0),0),D2381)</f>
        <v>2.9484029484029506</v>
      </c>
      <c r="F2382" s="5">
        <f t="shared" si="112"/>
        <v>39136</v>
      </c>
      <c r="G2382" s="6">
        <f t="shared" ca="1" si="113"/>
        <v>5.6017532329850397</v>
      </c>
      <c r="H2382" s="6">
        <f t="shared" ca="1" si="111"/>
        <v>2.5773593456441812</v>
      </c>
    </row>
    <row r="2383" spans="1:8">
      <c r="A2383" s="5">
        <f>'iBoxx inputs'!A2387</f>
        <v>39139</v>
      </c>
      <c r="B2383" s="6">
        <f ca="1">OFFSET('iBoxx inputs'!B$6,MATCH($A2383,'iBoxx inputs'!$A$7:$A$4858,0),0)</f>
        <v>5.4825243358726503</v>
      </c>
      <c r="C2383" s="6">
        <f ca="1">OFFSET('iBoxx inputs'!C$6,MATCH($A2383,'iBoxx inputs'!$A$7:$A$4858,0),0)</f>
        <v>5.62291820683562</v>
      </c>
      <c r="D2383" s="6">
        <f ca="1">IFERROR(OFFSET('Bank of England inputs'!D$6,MATCH($A2383,'Bank of England inputs'!$A$7:$A$4920,0),0),D2382)</f>
        <v>2.9695181907571255</v>
      </c>
      <c r="F2383" s="5">
        <f t="shared" si="112"/>
        <v>39139</v>
      </c>
      <c r="G2383" s="6">
        <f t="shared" ca="1" si="113"/>
        <v>5.5527212713541356</v>
      </c>
      <c r="H2383" s="6">
        <f t="shared" ca="1" si="111"/>
        <v>2.508706582283371</v>
      </c>
    </row>
    <row r="2384" spans="1:8">
      <c r="A2384" s="5">
        <f>'iBoxx inputs'!A2388</f>
        <v>39140</v>
      </c>
      <c r="B2384" s="6">
        <f ca="1">OFFSET('iBoxx inputs'!B$6,MATCH($A2384,'iBoxx inputs'!$A$7:$A$4858,0),0)</f>
        <v>5.4358992371997399</v>
      </c>
      <c r="C2384" s="6">
        <f ca="1">OFFSET('iBoxx inputs'!C$6,MATCH($A2384,'iBoxx inputs'!$A$7:$A$4858,0),0)</f>
        <v>5.5797101766967199</v>
      </c>
      <c r="D2384" s="6">
        <f ca="1">IFERROR(OFFSET('Bank of England inputs'!D$6,MATCH($A2384,'Bank of England inputs'!$A$7:$A$4920,0),0),D2383)</f>
        <v>2.9706866024001632</v>
      </c>
      <c r="F2384" s="5">
        <f t="shared" si="112"/>
        <v>39140</v>
      </c>
      <c r="G2384" s="6">
        <f t="shared" ca="1" si="113"/>
        <v>5.5078047069482299</v>
      </c>
      <c r="H2384" s="6">
        <f t="shared" ca="1" si="111"/>
        <v>2.463922683495956</v>
      </c>
    </row>
    <row r="2385" spans="1:8">
      <c r="A2385" s="5">
        <f>'iBoxx inputs'!A2389</f>
        <v>39141</v>
      </c>
      <c r="B2385" s="6">
        <f ca="1">OFFSET('iBoxx inputs'!B$6,MATCH($A2385,'iBoxx inputs'!$A$7:$A$4858,0),0)</f>
        <v>5.4362185591811301</v>
      </c>
      <c r="C2385" s="6">
        <f ca="1">OFFSET('iBoxx inputs'!C$6,MATCH($A2385,'iBoxx inputs'!$A$7:$A$4858,0),0)</f>
        <v>5.5780678034570998</v>
      </c>
      <c r="D2385" s="6">
        <f ca="1">IFERROR(OFFSET('Bank of England inputs'!D$6,MATCH($A2385,'Bank of England inputs'!$A$7:$A$4920,0),0),D2384)</f>
        <v>2.9808165272995568</v>
      </c>
      <c r="F2385" s="5">
        <f t="shared" si="112"/>
        <v>39141</v>
      </c>
      <c r="G2385" s="6">
        <f t="shared" ca="1" si="113"/>
        <v>5.5071431813191154</v>
      </c>
      <c r="H2385" s="6">
        <f t="shared" ca="1" si="111"/>
        <v>2.4532012264146585</v>
      </c>
    </row>
    <row r="2386" spans="1:8">
      <c r="A2386" s="5">
        <f>'iBoxx inputs'!A2390</f>
        <v>39142</v>
      </c>
      <c r="B2386" s="6">
        <f ca="1">OFFSET('iBoxx inputs'!B$6,MATCH($A2386,'iBoxx inputs'!$A$7:$A$4858,0),0)</f>
        <v>5.4304271803866202</v>
      </c>
      <c r="C2386" s="6">
        <f ca="1">OFFSET('iBoxx inputs'!C$6,MATCH($A2386,'iBoxx inputs'!$A$7:$A$4858,0),0)</f>
        <v>5.6125713435460103</v>
      </c>
      <c r="D2386" s="6">
        <f ca="1">IFERROR(OFFSET('Bank of England inputs'!D$6,MATCH($A2386,'Bank of England inputs'!$A$7:$A$4920,0),0),D2385)</f>
        <v>2.9811097992916258</v>
      </c>
      <c r="F2386" s="5">
        <f t="shared" si="112"/>
        <v>39142</v>
      </c>
      <c r="G2386" s="6">
        <f t="shared" ca="1" si="113"/>
        <v>5.5214992619663157</v>
      </c>
      <c r="H2386" s="6">
        <f t="shared" ca="1" si="111"/>
        <v>2.4668499568764268</v>
      </c>
    </row>
    <row r="2387" spans="1:8">
      <c r="A2387" s="5">
        <f>'iBoxx inputs'!A2391</f>
        <v>39143</v>
      </c>
      <c r="B2387" s="6">
        <f ca="1">OFFSET('iBoxx inputs'!B$6,MATCH($A2387,'iBoxx inputs'!$A$7:$A$4858,0),0)</f>
        <v>5.4226909161278103</v>
      </c>
      <c r="C2387" s="6">
        <f ca="1">OFFSET('iBoxx inputs'!C$6,MATCH($A2387,'iBoxx inputs'!$A$7:$A$4858,0),0)</f>
        <v>5.6022812703309697</v>
      </c>
      <c r="D2387" s="6">
        <f ca="1">IFERROR(OFFSET('Bank of England inputs'!D$6,MATCH($A2387,'Bank of England inputs'!$A$7:$A$4920,0),0),D2386)</f>
        <v>2.9712711530893277</v>
      </c>
      <c r="F2387" s="5">
        <f t="shared" si="112"/>
        <v>39143</v>
      </c>
      <c r="G2387" s="6">
        <f t="shared" ca="1" si="113"/>
        <v>5.5124860932293895</v>
      </c>
      <c r="H2387" s="6">
        <f t="shared" ca="1" si="111"/>
        <v>2.4678873162223836</v>
      </c>
    </row>
    <row r="2388" spans="1:8">
      <c r="A2388" s="5">
        <f>'iBoxx inputs'!A2392</f>
        <v>39146</v>
      </c>
      <c r="B2388" s="6">
        <f ca="1">OFFSET('iBoxx inputs'!B$6,MATCH($A2388,'iBoxx inputs'!$A$7:$A$4858,0),0)</f>
        <v>5.41131056019338</v>
      </c>
      <c r="C2388" s="6">
        <f ca="1">OFFSET('iBoxx inputs'!C$6,MATCH($A2388,'iBoxx inputs'!$A$7:$A$4858,0),0)</f>
        <v>5.5898490907817902</v>
      </c>
      <c r="D2388" s="6">
        <f ca="1">IFERROR(OFFSET('Bank of England inputs'!D$6,MATCH($A2388,'Bank of England inputs'!$A$7:$A$4920,0),0),D2387)</f>
        <v>2.9718559338712813</v>
      </c>
      <c r="F2388" s="5">
        <f t="shared" si="112"/>
        <v>39146</v>
      </c>
      <c r="G2388" s="6">
        <f t="shared" ca="1" si="113"/>
        <v>5.5005798254875851</v>
      </c>
      <c r="H2388" s="6">
        <f t="shared" ca="1" si="111"/>
        <v>2.4557427548361099</v>
      </c>
    </row>
    <row r="2389" spans="1:8">
      <c r="A2389" s="5">
        <f>'iBoxx inputs'!A2393</f>
        <v>39147</v>
      </c>
      <c r="B2389" s="6">
        <f ca="1">OFFSET('iBoxx inputs'!B$6,MATCH($A2389,'iBoxx inputs'!$A$7:$A$4858,0),0)</f>
        <v>5.43245121668593</v>
      </c>
      <c r="C2389" s="6">
        <f ca="1">OFFSET('iBoxx inputs'!C$6,MATCH($A2389,'iBoxx inputs'!$A$7:$A$4858,0),0)</f>
        <v>5.6100246032377399</v>
      </c>
      <c r="D2389" s="6">
        <f ca="1">IFERROR(OFFSET('Bank of England inputs'!D$6,MATCH($A2389,'Bank of England inputs'!$A$7:$A$4920,0),0),D2388)</f>
        <v>2.9715635147102182</v>
      </c>
      <c r="F2389" s="5">
        <f t="shared" si="112"/>
        <v>39147</v>
      </c>
      <c r="G2389" s="6">
        <f t="shared" ca="1" si="113"/>
        <v>5.5212379099618349</v>
      </c>
      <c r="H2389" s="6">
        <f t="shared" ca="1" si="111"/>
        <v>2.4760956406060464</v>
      </c>
    </row>
    <row r="2390" spans="1:8">
      <c r="A2390" s="5">
        <f>'iBoxx inputs'!A2394</f>
        <v>39148</v>
      </c>
      <c r="B2390" s="6">
        <f ca="1">OFFSET('iBoxx inputs'!B$6,MATCH($A2390,'iBoxx inputs'!$A$7:$A$4858,0),0)</f>
        <v>5.43642624176442</v>
      </c>
      <c r="C2390" s="6">
        <f ca="1">OFFSET('iBoxx inputs'!C$6,MATCH($A2390,'iBoxx inputs'!$A$7:$A$4858,0),0)</f>
        <v>5.6163941734834797</v>
      </c>
      <c r="D2390" s="6">
        <f ca="1">IFERROR(OFFSET('Bank of England inputs'!D$6,MATCH($A2390,'Bank of England inputs'!$A$7:$A$4920,0),0),D2389)</f>
        <v>2.9715635147102182</v>
      </c>
      <c r="F2390" s="5">
        <f t="shared" si="112"/>
        <v>39148</v>
      </c>
      <c r="G2390" s="6">
        <f t="shared" ca="1" si="113"/>
        <v>5.5264102076239503</v>
      </c>
      <c r="H2390" s="6">
        <f t="shared" ca="1" si="111"/>
        <v>2.4811186755931303</v>
      </c>
    </row>
    <row r="2391" spans="1:8">
      <c r="A2391" s="5">
        <f>'iBoxx inputs'!A2395</f>
        <v>39149</v>
      </c>
      <c r="B2391" s="6">
        <f ca="1">OFFSET('iBoxx inputs'!B$6,MATCH($A2391,'iBoxx inputs'!$A$7:$A$4858,0),0)</f>
        <v>5.4450212877348703</v>
      </c>
      <c r="C2391" s="6">
        <f ca="1">OFFSET('iBoxx inputs'!C$6,MATCH($A2391,'iBoxx inputs'!$A$7:$A$4858,0),0)</f>
        <v>5.6229141695519997</v>
      </c>
      <c r="D2391" s="6">
        <f ca="1">IFERROR(OFFSET('Bank of England inputs'!D$6,MATCH($A2391,'Bank of England inputs'!$A$7:$A$4920,0),0),D2390)</f>
        <v>2.9712711530893277</v>
      </c>
      <c r="F2391" s="5">
        <f t="shared" si="112"/>
        <v>39149</v>
      </c>
      <c r="G2391" s="6">
        <f t="shared" ca="1" si="113"/>
        <v>5.533967728643435</v>
      </c>
      <c r="H2391" s="6">
        <f t="shared" ca="1" si="111"/>
        <v>2.488749091719078</v>
      </c>
    </row>
    <row r="2392" spans="1:8">
      <c r="A2392" s="5">
        <f>'iBoxx inputs'!A2396</f>
        <v>39150</v>
      </c>
      <c r="B2392" s="6">
        <f ca="1">OFFSET('iBoxx inputs'!B$6,MATCH($A2392,'iBoxx inputs'!$A$7:$A$4858,0),0)</f>
        <v>5.4886922486772001</v>
      </c>
      <c r="C2392" s="6">
        <f ca="1">OFFSET('iBoxx inputs'!C$6,MATCH($A2392,'iBoxx inputs'!$A$7:$A$4858,0),0)</f>
        <v>5.6666202087997304</v>
      </c>
      <c r="D2392" s="6">
        <f ca="1">IFERROR(OFFSET('Bank of England inputs'!D$6,MATCH($A2392,'Bank of England inputs'!$A$7:$A$4920,0),0),D2391)</f>
        <v>2.9701022816679856</v>
      </c>
      <c r="F2392" s="5">
        <f t="shared" si="112"/>
        <v>39150</v>
      </c>
      <c r="G2392" s="6">
        <f t="shared" ca="1" si="113"/>
        <v>5.5776562287384657</v>
      </c>
      <c r="H2392" s="6">
        <f t="shared" ca="1" si="111"/>
        <v>2.5323408341750397</v>
      </c>
    </row>
    <row r="2393" spans="1:8">
      <c r="A2393" s="5">
        <f>'iBoxx inputs'!A2397</f>
        <v>39153</v>
      </c>
      <c r="B2393" s="6">
        <f ca="1">OFFSET('iBoxx inputs'!B$6,MATCH($A2393,'iBoxx inputs'!$A$7:$A$4858,0),0)</f>
        <v>5.48103651409411</v>
      </c>
      <c r="C2393" s="6">
        <f ca="1">OFFSET('iBoxx inputs'!C$6,MATCH($A2393,'iBoxx inputs'!$A$7:$A$4858,0),0)</f>
        <v>5.6581258848825602</v>
      </c>
      <c r="D2393" s="6">
        <f ca="1">IFERROR(OFFSET('Bank of England inputs'!D$6,MATCH($A2393,'Bank of England inputs'!$A$7:$A$4920,0),0),D2392)</f>
        <v>2.9701022816679856</v>
      </c>
      <c r="F2393" s="5">
        <f t="shared" si="112"/>
        <v>39153</v>
      </c>
      <c r="G2393" s="6">
        <f t="shared" ca="1" si="113"/>
        <v>5.5695811994883346</v>
      </c>
      <c r="H2393" s="6">
        <f t="shared" ca="1" si="111"/>
        <v>2.5244987236291649</v>
      </c>
    </row>
    <row r="2394" spans="1:8">
      <c r="A2394" s="5">
        <f>'iBoxx inputs'!A2398</f>
        <v>39154</v>
      </c>
      <c r="B2394" s="6">
        <f ca="1">OFFSET('iBoxx inputs'!B$6,MATCH($A2394,'iBoxx inputs'!$A$7:$A$4858,0),0)</f>
        <v>5.4539641302948798</v>
      </c>
      <c r="C2394" s="6">
        <f ca="1">OFFSET('iBoxx inputs'!C$6,MATCH($A2394,'iBoxx inputs'!$A$7:$A$4858,0),0)</f>
        <v>5.6315757808082703</v>
      </c>
      <c r="D2394" s="6">
        <f ca="1">IFERROR(OFFSET('Bank of England inputs'!D$6,MATCH($A2394,'Bank of England inputs'!$A$7:$A$4920,0),0),D2393)</f>
        <v>2.9712711530893277</v>
      </c>
      <c r="F2394" s="5">
        <f t="shared" si="112"/>
        <v>39154</v>
      </c>
      <c r="G2394" s="6">
        <f t="shared" ca="1" si="113"/>
        <v>5.5427699555515755</v>
      </c>
      <c r="H2394" s="6">
        <f t="shared" ca="1" si="111"/>
        <v>2.4972973273673205</v>
      </c>
    </row>
    <row r="2395" spans="1:8">
      <c r="A2395" s="5">
        <f>'iBoxx inputs'!A2399</f>
        <v>39155</v>
      </c>
      <c r="B2395" s="6">
        <f ca="1">OFFSET('iBoxx inputs'!B$6,MATCH($A2395,'iBoxx inputs'!$A$7:$A$4858,0),0)</f>
        <v>5.4305837858599002</v>
      </c>
      <c r="C2395" s="6">
        <f ca="1">OFFSET('iBoxx inputs'!C$6,MATCH($A2395,'iBoxx inputs'!$A$7:$A$4858,0),0)</f>
        <v>5.61065258796254</v>
      </c>
      <c r="D2395" s="6">
        <f ca="1">IFERROR(OFFSET('Bank of England inputs'!D$6,MATCH($A2395,'Bank of England inputs'!$A$7:$A$4920,0),0),D2394)</f>
        <v>2.9721484105895035</v>
      </c>
      <c r="F2395" s="5">
        <f t="shared" si="112"/>
        <v>39155</v>
      </c>
      <c r="G2395" s="6">
        <f t="shared" ca="1" si="113"/>
        <v>5.5206181869112196</v>
      </c>
      <c r="H2395" s="6">
        <f t="shared" ca="1" si="111"/>
        <v>2.4749117267710119</v>
      </c>
    </row>
    <row r="2396" spans="1:8">
      <c r="A2396" s="5">
        <f>'iBoxx inputs'!A2400</f>
        <v>39156</v>
      </c>
      <c r="B2396" s="6">
        <f ca="1">OFFSET('iBoxx inputs'!B$6,MATCH($A2396,'iBoxx inputs'!$A$7:$A$4858,0),0)</f>
        <v>5.4653651184444003</v>
      </c>
      <c r="C2396" s="6">
        <f ca="1">OFFSET('iBoxx inputs'!C$6,MATCH($A2396,'iBoxx inputs'!$A$7:$A$4858,0),0)</f>
        <v>5.6477797450742102</v>
      </c>
      <c r="D2396" s="6">
        <f ca="1">IFERROR(OFFSET('Bank of England inputs'!D$6,MATCH($A2396,'Bank of England inputs'!$A$7:$A$4920,0),0),D2395)</f>
        <v>2.9608498917961912</v>
      </c>
      <c r="F2396" s="5">
        <f t="shared" si="112"/>
        <v>39156</v>
      </c>
      <c r="G2396" s="6">
        <f t="shared" ca="1" si="113"/>
        <v>5.5565724317593048</v>
      </c>
      <c r="H2396" s="6">
        <f t="shared" ca="1" si="111"/>
        <v>2.52107722759769</v>
      </c>
    </row>
    <row r="2397" spans="1:8">
      <c r="A2397" s="5">
        <f>'iBoxx inputs'!A2401</f>
        <v>39157</v>
      </c>
      <c r="B2397" s="6">
        <f ca="1">OFFSET('iBoxx inputs'!B$6,MATCH($A2397,'iBoxx inputs'!$A$7:$A$4858,0),0)</f>
        <v>5.4750706031501402</v>
      </c>
      <c r="C2397" s="6">
        <f ca="1">OFFSET('iBoxx inputs'!C$6,MATCH($A2397,'iBoxx inputs'!$A$7:$A$4858,0),0)</f>
        <v>5.6560651104370701</v>
      </c>
      <c r="D2397" s="6">
        <f ca="1">IFERROR(OFFSET('Bank of England inputs'!D$6,MATCH($A2397,'Bank of England inputs'!$A$7:$A$4920,0),0),D2396)</f>
        <v>2.9706866024001632</v>
      </c>
      <c r="F2397" s="5">
        <f t="shared" si="112"/>
        <v>39157</v>
      </c>
      <c r="G2397" s="6">
        <f t="shared" ca="1" si="113"/>
        <v>5.5655678567936047</v>
      </c>
      <c r="H2397" s="6">
        <f t="shared" ca="1" si="111"/>
        <v>2.5200193764008061</v>
      </c>
    </row>
    <row r="2398" spans="1:8">
      <c r="A2398" s="5">
        <f>'iBoxx inputs'!A2402</f>
        <v>39160</v>
      </c>
      <c r="B2398" s="6">
        <f ca="1">OFFSET('iBoxx inputs'!B$6,MATCH($A2398,'iBoxx inputs'!$A$7:$A$4858,0),0)</f>
        <v>5.5014300983691999</v>
      </c>
      <c r="C2398" s="6">
        <f ca="1">OFFSET('iBoxx inputs'!C$6,MATCH($A2398,'iBoxx inputs'!$A$7:$A$4858,0),0)</f>
        <v>5.6822462181553899</v>
      </c>
      <c r="D2398" s="6">
        <f ca="1">IFERROR(OFFSET('Bank of England inputs'!D$6,MATCH($A2398,'Bank of England inputs'!$A$7:$A$4920,0),0),D2397)</f>
        <v>2.9599763988592764</v>
      </c>
      <c r="F2398" s="5">
        <f t="shared" si="112"/>
        <v>39160</v>
      </c>
      <c r="G2398" s="6">
        <f t="shared" ca="1" si="113"/>
        <v>5.5918381582622949</v>
      </c>
      <c r="H2398" s="6">
        <f t="shared" ca="1" si="111"/>
        <v>2.5561988759664978</v>
      </c>
    </row>
    <row r="2399" spans="1:8">
      <c r="A2399" s="5">
        <f>'iBoxx inputs'!A2403</f>
        <v>39161</v>
      </c>
      <c r="B2399" s="6">
        <f ca="1">OFFSET('iBoxx inputs'!B$6,MATCH($A2399,'iBoxx inputs'!$A$7:$A$4858,0),0)</f>
        <v>5.5105883507588604</v>
      </c>
      <c r="C2399" s="6">
        <f ca="1">OFFSET('iBoxx inputs'!C$6,MATCH($A2399,'iBoxx inputs'!$A$7:$A$4858,0),0)</f>
        <v>5.6895026920847496</v>
      </c>
      <c r="D2399" s="6">
        <f ca="1">IFERROR(OFFSET('Bank of England inputs'!D$6,MATCH($A2399,'Bank of England inputs'!$A$7:$A$4920,0),0),D2398)</f>
        <v>2.9492725127801656</v>
      </c>
      <c r="F2399" s="5">
        <f t="shared" si="112"/>
        <v>39161</v>
      </c>
      <c r="G2399" s="6">
        <f t="shared" ca="1" si="113"/>
        <v>5.600045521421805</v>
      </c>
      <c r="H2399" s="6">
        <f t="shared" ca="1" si="111"/>
        <v>2.574834133298598</v>
      </c>
    </row>
    <row r="2400" spans="1:8">
      <c r="A2400" s="5">
        <f>'iBoxx inputs'!A2404</f>
        <v>39162</v>
      </c>
      <c r="B2400" s="6">
        <f ca="1">OFFSET('iBoxx inputs'!B$6,MATCH($A2400,'iBoxx inputs'!$A$7:$A$4858,0),0)</f>
        <v>5.50913546429509</v>
      </c>
      <c r="C2400" s="6">
        <f ca="1">OFFSET('iBoxx inputs'!C$6,MATCH($A2400,'iBoxx inputs'!$A$7:$A$4858,0),0)</f>
        <v>5.68757728760355</v>
      </c>
      <c r="D2400" s="6">
        <f ca="1">IFERROR(OFFSET('Bank of England inputs'!D$6,MATCH($A2400,'Bank of England inputs'!$A$7:$A$4920,0),0),D2399)</f>
        <v>2.9593943565037861</v>
      </c>
      <c r="F2400" s="5">
        <f t="shared" si="112"/>
        <v>39162</v>
      </c>
      <c r="G2400" s="6">
        <f t="shared" ca="1" si="113"/>
        <v>5.5983563759493205</v>
      </c>
      <c r="H2400" s="6">
        <f t="shared" ca="1" si="111"/>
        <v>2.5631095015069327</v>
      </c>
    </row>
    <row r="2401" spans="1:8">
      <c r="A2401" s="5">
        <f>'iBoxx inputs'!A2405</f>
        <v>39163</v>
      </c>
      <c r="B2401" s="6">
        <f ca="1">OFFSET('iBoxx inputs'!B$6,MATCH($A2401,'iBoxx inputs'!$A$7:$A$4858,0),0)</f>
        <v>5.53782149032694</v>
      </c>
      <c r="C2401" s="6">
        <f ca="1">OFFSET('iBoxx inputs'!C$6,MATCH($A2401,'iBoxx inputs'!$A$7:$A$4858,0),0)</f>
        <v>5.7134570772852404</v>
      </c>
      <c r="D2401" s="6">
        <f ca="1">IFERROR(OFFSET('Bank of England inputs'!D$6,MATCH($A2401,'Bank of England inputs'!$A$7:$A$4920,0),0),D2400)</f>
        <v>2.9585217220365667</v>
      </c>
      <c r="F2401" s="5">
        <f t="shared" si="112"/>
        <v>39163</v>
      </c>
      <c r="G2401" s="6">
        <f t="shared" ca="1" si="113"/>
        <v>5.6256392838060902</v>
      </c>
      <c r="H2401" s="6">
        <f t="shared" ca="1" si="111"/>
        <v>2.5904777158418213</v>
      </c>
    </row>
    <row r="2402" spans="1:8">
      <c r="A2402" s="5">
        <f>'iBoxx inputs'!A2406</f>
        <v>39164</v>
      </c>
      <c r="B2402" s="6">
        <f ca="1">OFFSET('iBoxx inputs'!B$6,MATCH($A2402,'iBoxx inputs'!$A$7:$A$4858,0),0)</f>
        <v>5.5736951988073002</v>
      </c>
      <c r="C2402" s="6">
        <f ca="1">OFFSET('iBoxx inputs'!C$6,MATCH($A2402,'iBoxx inputs'!$A$7:$A$4858,0),0)</f>
        <v>5.7498676546142997</v>
      </c>
      <c r="D2402" s="6">
        <f ca="1">IFERROR(OFFSET('Bank of England inputs'!D$6,MATCH($A2402,'Bank of England inputs'!$A$7:$A$4920,0),0),D2401)</f>
        <v>2.9674756804559221</v>
      </c>
      <c r="F2402" s="5">
        <f t="shared" si="112"/>
        <v>39164</v>
      </c>
      <c r="G2402" s="6">
        <f t="shared" ca="1" si="113"/>
        <v>5.6617814267107995</v>
      </c>
      <c r="H2402" s="6">
        <f t="shared" ca="1" si="111"/>
        <v>2.6166570836564595</v>
      </c>
    </row>
    <row r="2403" spans="1:8">
      <c r="A2403" s="5">
        <f>'iBoxx inputs'!A2407</f>
        <v>39167</v>
      </c>
      <c r="B2403" s="6">
        <f ca="1">OFFSET('iBoxx inputs'!B$6,MATCH($A2403,'iBoxx inputs'!$A$7:$A$4858,0),0)</f>
        <v>5.5875751222721304</v>
      </c>
      <c r="C2403" s="6">
        <f ca="1">OFFSET('iBoxx inputs'!C$6,MATCH($A2403,'iBoxx inputs'!$A$7:$A$4858,0),0)</f>
        <v>5.7619577971983</v>
      </c>
      <c r="D2403" s="6">
        <f ca="1">IFERROR(OFFSET('Bank of England inputs'!D$6,MATCH($A2403,'Bank of England inputs'!$A$7:$A$4920,0),0),D2402)</f>
        <v>2.9674756804559221</v>
      </c>
      <c r="F2403" s="5">
        <f t="shared" si="112"/>
        <v>39167</v>
      </c>
      <c r="G2403" s="6">
        <f t="shared" ca="1" si="113"/>
        <v>5.6747664597352152</v>
      </c>
      <c r="H2403" s="6">
        <f t="shared" ca="1" si="111"/>
        <v>2.6292678939522141</v>
      </c>
    </row>
    <row r="2404" spans="1:8">
      <c r="A2404" s="5">
        <f>'iBoxx inputs'!A2408</f>
        <v>39168</v>
      </c>
      <c r="B2404" s="6">
        <f ca="1">OFFSET('iBoxx inputs'!B$6,MATCH($A2404,'iBoxx inputs'!$A$7:$A$4858,0),0)</f>
        <v>5.6294165059480097</v>
      </c>
      <c r="C2404" s="6">
        <f ca="1">OFFSET('iBoxx inputs'!C$6,MATCH($A2404,'iBoxx inputs'!$A$7:$A$4858,0),0)</f>
        <v>5.8006040034049704</v>
      </c>
      <c r="D2404" s="6">
        <f ca="1">IFERROR(OFFSET('Bank of England inputs'!D$6,MATCH($A2404,'Bank of England inputs'!$A$7:$A$4920,0),0),D2403)</f>
        <v>2.9663097927512094</v>
      </c>
      <c r="F2404" s="5">
        <f t="shared" si="112"/>
        <v>39168</v>
      </c>
      <c r="G2404" s="6">
        <f t="shared" ca="1" si="113"/>
        <v>5.71501025467649</v>
      </c>
      <c r="H2404" s="6">
        <f t="shared" ca="1" si="111"/>
        <v>2.6695143950072664</v>
      </c>
    </row>
    <row r="2405" spans="1:8">
      <c r="A2405" s="5">
        <f>'iBoxx inputs'!A2409</f>
        <v>39169</v>
      </c>
      <c r="B2405" s="6">
        <f ca="1">OFFSET('iBoxx inputs'!B$6,MATCH($A2405,'iBoxx inputs'!$A$7:$A$4858,0),0)</f>
        <v>5.6134072472889596</v>
      </c>
      <c r="C2405" s="6">
        <f ca="1">OFFSET('iBoxx inputs'!C$6,MATCH($A2405,'iBoxx inputs'!$A$7:$A$4858,0),0)</f>
        <v>5.7866859196595204</v>
      </c>
      <c r="D2405" s="6">
        <f ca="1">IFERROR(OFFSET('Bank of England inputs'!D$6,MATCH($A2405,'Bank of England inputs'!$A$7:$A$4920,0),0),D2404)</f>
        <v>2.9666011787819357</v>
      </c>
      <c r="F2405" s="5">
        <f t="shared" si="112"/>
        <v>39169</v>
      </c>
      <c r="G2405" s="6">
        <f t="shared" ca="1" si="113"/>
        <v>5.70004658347424</v>
      </c>
      <c r="H2405" s="6">
        <f t="shared" ca="1" si="111"/>
        <v>2.6546913012562179</v>
      </c>
    </row>
    <row r="2406" spans="1:8">
      <c r="A2406" s="5">
        <f>'iBoxx inputs'!A2410</f>
        <v>39170</v>
      </c>
      <c r="B2406" s="6">
        <f ca="1">OFFSET('iBoxx inputs'!B$6,MATCH($A2406,'iBoxx inputs'!$A$7:$A$4858,0),0)</f>
        <v>5.6339729150076501</v>
      </c>
      <c r="C2406" s="6">
        <f ca="1">OFFSET('iBoxx inputs'!C$6,MATCH($A2406,'iBoxx inputs'!$A$7:$A$4858,0),0)</f>
        <v>5.8088660223402799</v>
      </c>
      <c r="D2406" s="6">
        <f ca="1">IFERROR(OFFSET('Bank of England inputs'!D$6,MATCH($A2406,'Bank of England inputs'!$A$7:$A$4920,0),0),D2405)</f>
        <v>2.9660184639560105</v>
      </c>
      <c r="F2406" s="5">
        <f t="shared" si="112"/>
        <v>39170</v>
      </c>
      <c r="G2406" s="6">
        <f t="shared" ca="1" si="113"/>
        <v>5.7214194686739646</v>
      </c>
      <c r="H2406" s="6">
        <f t="shared" ca="1" si="111"/>
        <v>2.6760294763485515</v>
      </c>
    </row>
    <row r="2407" spans="1:8">
      <c r="A2407" s="5">
        <f>'iBoxx inputs'!A2411</f>
        <v>39171</v>
      </c>
      <c r="B2407" s="6">
        <f ca="1">OFFSET('iBoxx inputs'!B$6,MATCH($A2407,'iBoxx inputs'!$A$7:$A$4858,0),0)</f>
        <v>5.6434791751015601</v>
      </c>
      <c r="C2407" s="6">
        <f ca="1">OFFSET('iBoxx inputs'!C$6,MATCH($A2407,'iBoxx inputs'!$A$7:$A$4858,0),0)</f>
        <v>5.8134958756215296</v>
      </c>
      <c r="D2407" s="6">
        <f ca="1">IFERROR(OFFSET('Bank of England inputs'!D$6,MATCH($A2407,'Bank of England inputs'!$A$7:$A$4920,0),0),D2406)</f>
        <v>2.975839717147899</v>
      </c>
      <c r="F2407" s="5">
        <f t="shared" si="112"/>
        <v>39171</v>
      </c>
      <c r="G2407" s="6">
        <f t="shared" ca="1" si="113"/>
        <v>5.7284875253615448</v>
      </c>
      <c r="H2407" s="6">
        <f t="shared" ca="1" si="111"/>
        <v>2.6731006183339456</v>
      </c>
    </row>
    <row r="2408" spans="1:8">
      <c r="A2408" s="5">
        <f>'iBoxx inputs'!A2412</f>
        <v>39172</v>
      </c>
      <c r="B2408" s="6">
        <f ca="1">OFFSET('iBoxx inputs'!B$6,MATCH($A2408,'iBoxx inputs'!$A$7:$A$4858,0),0)</f>
        <v>5.6434589743505201</v>
      </c>
      <c r="C2408" s="6">
        <f ca="1">OFFSET('iBoxx inputs'!C$6,MATCH($A2408,'iBoxx inputs'!$A$7:$A$4858,0),0)</f>
        <v>5.8134691757871604</v>
      </c>
      <c r="D2408" s="6">
        <f ca="1">IFERROR(OFFSET('Bank of England inputs'!D$6,MATCH($A2408,'Bank of England inputs'!$A$7:$A$4920,0),0),D2407)</f>
        <v>2.975839717147899</v>
      </c>
      <c r="F2408" s="5">
        <f t="shared" si="112"/>
        <v>39172</v>
      </c>
      <c r="G2408" s="6">
        <f t="shared" ca="1" si="113"/>
        <v>5.7284640750688407</v>
      </c>
      <c r="H2408" s="6">
        <f t="shared" ca="1" si="111"/>
        <v>2.6730778457177973</v>
      </c>
    </row>
    <row r="2409" spans="1:8">
      <c r="A2409" s="5">
        <f>'iBoxx inputs'!A2413</f>
        <v>39174</v>
      </c>
      <c r="B2409" s="6">
        <f ca="1">OFFSET('iBoxx inputs'!B$6,MATCH($A2409,'iBoxx inputs'!$A$7:$A$4858,0),0)</f>
        <v>5.64133186933649</v>
      </c>
      <c r="C2409" s="6">
        <f ca="1">OFFSET('iBoxx inputs'!C$6,MATCH($A2409,'iBoxx inputs'!$A$7:$A$4858,0),0)</f>
        <v>5.8126739420936104</v>
      </c>
      <c r="D2409" s="6">
        <f ca="1">IFERROR(OFFSET('Bank of England inputs'!D$6,MATCH($A2409,'Bank of England inputs'!$A$7:$A$4920,0),0),D2408)</f>
        <v>2.9755474810959415</v>
      </c>
      <c r="F2409" s="5">
        <f t="shared" si="112"/>
        <v>39174</v>
      </c>
      <c r="G2409" s="6">
        <f t="shared" ca="1" si="113"/>
        <v>5.7270029057150502</v>
      </c>
      <c r="H2409" s="6">
        <f t="shared" ca="1" si="111"/>
        <v>2.6719502755003122</v>
      </c>
    </row>
    <row r="2410" spans="1:8">
      <c r="A2410" s="5">
        <f>'iBoxx inputs'!A2414</f>
        <v>39175</v>
      </c>
      <c r="B2410" s="6">
        <f ca="1">OFFSET('iBoxx inputs'!B$6,MATCH($A2410,'iBoxx inputs'!$A$7:$A$4858,0),0)</f>
        <v>5.6904237915895104</v>
      </c>
      <c r="C2410" s="6">
        <f ca="1">OFFSET('iBoxx inputs'!C$6,MATCH($A2410,'iBoxx inputs'!$A$7:$A$4858,0),0)</f>
        <v>5.8636035027085303</v>
      </c>
      <c r="D2410" s="6">
        <f ca="1">IFERROR(OFFSET('Bank of England inputs'!D$6,MATCH($A2410,'Bank of England inputs'!$A$7:$A$4920,0),0),D2409)</f>
        <v>2.9740871613663122</v>
      </c>
      <c r="F2410" s="5">
        <f t="shared" si="112"/>
        <v>39175</v>
      </c>
      <c r="G2410" s="6">
        <f t="shared" ca="1" si="113"/>
        <v>5.7770136471490208</v>
      </c>
      <c r="H2410" s="6">
        <f t="shared" ca="1" si="111"/>
        <v>2.7219726467595295</v>
      </c>
    </row>
    <row r="2411" spans="1:8">
      <c r="A2411" s="5">
        <f>'iBoxx inputs'!A2415</f>
        <v>39176</v>
      </c>
      <c r="B2411" s="6">
        <f ca="1">OFFSET('iBoxx inputs'!B$6,MATCH($A2411,'iBoxx inputs'!$A$7:$A$4858,0),0)</f>
        <v>5.6690217963660103</v>
      </c>
      <c r="C2411" s="6">
        <f ca="1">OFFSET('iBoxx inputs'!C$6,MATCH($A2411,'iBoxx inputs'!$A$7:$A$4858,0),0)</f>
        <v>5.83584908131132</v>
      </c>
      <c r="D2411" s="6">
        <f ca="1">IFERROR(OFFSET('Bank of England inputs'!D$6,MATCH($A2411,'Bank of England inputs'!$A$7:$A$4920,0),0),D2410)</f>
        <v>2.9749631811487376</v>
      </c>
      <c r="F2411" s="5">
        <f t="shared" si="112"/>
        <v>39176</v>
      </c>
      <c r="G2411" s="6">
        <f t="shared" ca="1" si="113"/>
        <v>5.7524354388386651</v>
      </c>
      <c r="H2411" s="6">
        <f t="shared" ca="1" si="111"/>
        <v>2.6972306392612388</v>
      </c>
    </row>
    <row r="2412" spans="1:8">
      <c r="A2412" s="5">
        <f>'iBoxx inputs'!A2416</f>
        <v>39177</v>
      </c>
      <c r="B2412" s="6">
        <f ca="1">OFFSET('iBoxx inputs'!B$6,MATCH($A2412,'iBoxx inputs'!$A$7:$A$4858,0),0)</f>
        <v>5.6813673040044996</v>
      </c>
      <c r="C2412" s="6">
        <f ca="1">OFFSET('iBoxx inputs'!C$6,MATCH($A2412,'iBoxx inputs'!$A$7:$A$4858,0),0)</f>
        <v>5.8475689391184904</v>
      </c>
      <c r="D2412" s="6">
        <f ca="1">IFERROR(OFFSET('Bank of England inputs'!D$6,MATCH($A2412,'Bank of England inputs'!$A$7:$A$4920,0),0),D2411)</f>
        <v>2.9746711172197182</v>
      </c>
      <c r="F2412" s="5">
        <f t="shared" si="112"/>
        <v>39177</v>
      </c>
      <c r="G2412" s="6">
        <f t="shared" ca="1" si="113"/>
        <v>5.764468121561495</v>
      </c>
      <c r="H2412" s="6">
        <f t="shared" ca="1" si="111"/>
        <v>2.7092070060277917</v>
      </c>
    </row>
    <row r="2413" spans="1:8">
      <c r="A2413" s="5">
        <f>'iBoxx inputs'!A2417</f>
        <v>39182</v>
      </c>
      <c r="B2413" s="6">
        <f ca="1">OFFSET('iBoxx inputs'!B$6,MATCH($A2413,'iBoxx inputs'!$A$7:$A$4858,0),0)</f>
        <v>5.7021777223866996</v>
      </c>
      <c r="C2413" s="6">
        <f ca="1">OFFSET('iBoxx inputs'!C$6,MATCH($A2413,'iBoxx inputs'!$A$7:$A$4858,0),0)</f>
        <v>5.8665781751793702</v>
      </c>
      <c r="D2413" s="6">
        <f ca="1">IFERROR(OFFSET('Bank of England inputs'!D$6,MATCH($A2413,'Bank of England inputs'!$A$7:$A$4920,0),0),D2412)</f>
        <v>2.9740871613663122</v>
      </c>
      <c r="F2413" s="5">
        <f t="shared" si="112"/>
        <v>39182</v>
      </c>
      <c r="G2413" s="6">
        <f t="shared" ca="1" si="113"/>
        <v>5.7843779487830354</v>
      </c>
      <c r="H2413" s="6">
        <f t="shared" ca="1" si="111"/>
        <v>2.7291242533792337</v>
      </c>
    </row>
    <row r="2414" spans="1:8">
      <c r="A2414" s="5">
        <f>'iBoxx inputs'!A2418</f>
        <v>39183</v>
      </c>
      <c r="B2414" s="6">
        <f ca="1">OFFSET('iBoxx inputs'!B$6,MATCH($A2414,'iBoxx inputs'!$A$7:$A$4858,0),0)</f>
        <v>5.70123098964691</v>
      </c>
      <c r="C2414" s="6">
        <f ca="1">OFFSET('iBoxx inputs'!C$6,MATCH($A2414,'iBoxx inputs'!$A$7:$A$4858,0),0)</f>
        <v>5.8608242051912098</v>
      </c>
      <c r="D2414" s="6">
        <f ca="1">IFERROR(OFFSET('Bank of England inputs'!D$6,MATCH($A2414,'Bank of England inputs'!$A$7:$A$4920,0),0),D2413)</f>
        <v>2.9841955433395517</v>
      </c>
      <c r="F2414" s="5">
        <f t="shared" si="112"/>
        <v>39183</v>
      </c>
      <c r="G2414" s="6">
        <f t="shared" ca="1" si="113"/>
        <v>5.7810275974190599</v>
      </c>
      <c r="H2414" s="6">
        <f t="shared" ca="1" si="111"/>
        <v>2.7157876403496317</v>
      </c>
    </row>
    <row r="2415" spans="1:8">
      <c r="A2415" s="5">
        <f>'iBoxx inputs'!A2419</f>
        <v>39184</v>
      </c>
      <c r="B2415" s="6">
        <f ca="1">OFFSET('iBoxx inputs'!B$6,MATCH($A2415,'iBoxx inputs'!$A$7:$A$4858,0),0)</f>
        <v>5.7329505110882</v>
      </c>
      <c r="C2415" s="6">
        <f ca="1">OFFSET('iBoxx inputs'!C$6,MATCH($A2415,'iBoxx inputs'!$A$7:$A$4858,0),0)</f>
        <v>5.89070366410684</v>
      </c>
      <c r="D2415" s="6">
        <f ca="1">IFERROR(OFFSET('Bank of England inputs'!D$6,MATCH($A2415,'Bank of England inputs'!$A$7:$A$4920,0),0),D2414)</f>
        <v>2.9830242370719517</v>
      </c>
      <c r="F2415" s="5">
        <f t="shared" si="112"/>
        <v>39184</v>
      </c>
      <c r="G2415" s="6">
        <f t="shared" ca="1" si="113"/>
        <v>5.8118270875975195</v>
      </c>
      <c r="H2415" s="6">
        <f t="shared" ca="1" si="111"/>
        <v>2.7468632539024318</v>
      </c>
    </row>
    <row r="2416" spans="1:8">
      <c r="A2416" s="5">
        <f>'iBoxx inputs'!A2420</f>
        <v>39185</v>
      </c>
      <c r="B2416" s="6">
        <f ca="1">OFFSET('iBoxx inputs'!B$6,MATCH($A2416,'iBoxx inputs'!$A$7:$A$4858,0),0)</f>
        <v>5.7816051246887898</v>
      </c>
      <c r="C2416" s="6">
        <f ca="1">OFFSET('iBoxx inputs'!C$6,MATCH($A2416,'iBoxx inputs'!$A$7:$A$4858,0),0)</f>
        <v>5.93929692327099</v>
      </c>
      <c r="D2416" s="6">
        <f ca="1">IFERROR(OFFSET('Bank of England inputs'!D$6,MATCH($A2416,'Bank of England inputs'!$A$7:$A$4920,0),0),D2415)</f>
        <v>2.9916625796959195</v>
      </c>
      <c r="F2416" s="5">
        <f t="shared" si="112"/>
        <v>39185</v>
      </c>
      <c r="G2416" s="6">
        <f t="shared" ca="1" si="113"/>
        <v>5.8604510239798895</v>
      </c>
      <c r="H2416" s="6">
        <f t="shared" ca="1" si="111"/>
        <v>2.7854569704262033</v>
      </c>
    </row>
    <row r="2417" spans="1:8">
      <c r="A2417" s="5">
        <f>'iBoxx inputs'!A2421</f>
        <v>39188</v>
      </c>
      <c r="B2417" s="6">
        <f ca="1">OFFSET('iBoxx inputs'!B$6,MATCH($A2417,'iBoxx inputs'!$A$7:$A$4858,0),0)</f>
        <v>5.7555469234135002</v>
      </c>
      <c r="C2417" s="6">
        <f ca="1">OFFSET('iBoxx inputs'!C$6,MATCH($A2417,'iBoxx inputs'!$A$7:$A$4858,0),0)</f>
        <v>5.9146117463016301</v>
      </c>
      <c r="D2417" s="6">
        <f ca="1">IFERROR(OFFSET('Bank of England inputs'!D$6,MATCH($A2417,'Bank of England inputs'!$A$7:$A$4920,0),0),D2416)</f>
        <v>2.982438928676534</v>
      </c>
      <c r="F2417" s="5">
        <f t="shared" si="112"/>
        <v>39188</v>
      </c>
      <c r="G2417" s="6">
        <f t="shared" ca="1" si="113"/>
        <v>5.8350793348575651</v>
      </c>
      <c r="H2417" s="6">
        <f t="shared" ca="1" si="111"/>
        <v>2.7700260703251711</v>
      </c>
    </row>
    <row r="2418" spans="1:8">
      <c r="A2418" s="5">
        <f>'iBoxx inputs'!A2422</f>
        <v>39189</v>
      </c>
      <c r="B2418" s="6">
        <f ca="1">OFFSET('iBoxx inputs'!B$6,MATCH($A2418,'iBoxx inputs'!$A$7:$A$4858,0),0)</f>
        <v>5.7582048890420499</v>
      </c>
      <c r="C2418" s="6">
        <f ca="1">OFFSET('iBoxx inputs'!C$6,MATCH($A2418,'iBoxx inputs'!$A$7:$A$4858,0),0)</f>
        <v>5.92074306010801</v>
      </c>
      <c r="D2418" s="6">
        <f ca="1">IFERROR(OFFSET('Bank of England inputs'!D$6,MATCH($A2418,'Bank of England inputs'!$A$7:$A$4920,0),0),D2417)</f>
        <v>2.9922495830471796</v>
      </c>
      <c r="F2418" s="5">
        <f t="shared" si="112"/>
        <v>39189</v>
      </c>
      <c r="G2418" s="6">
        <f t="shared" ca="1" si="113"/>
        <v>5.8394739745750304</v>
      </c>
      <c r="H2418" s="6">
        <f t="shared" ca="1" si="111"/>
        <v>2.7645035457080747</v>
      </c>
    </row>
    <row r="2419" spans="1:8">
      <c r="A2419" s="5">
        <f>'iBoxx inputs'!A2423</f>
        <v>39190</v>
      </c>
      <c r="B2419" s="6">
        <f ca="1">OFFSET('iBoxx inputs'!B$6,MATCH($A2419,'iBoxx inputs'!$A$7:$A$4858,0),0)</f>
        <v>5.7120596685205802</v>
      </c>
      <c r="C2419" s="6">
        <f ca="1">OFFSET('iBoxx inputs'!C$6,MATCH($A2419,'iBoxx inputs'!$A$7:$A$4858,0),0)</f>
        <v>5.8761331666282004</v>
      </c>
      <c r="D2419" s="6">
        <f ca="1">IFERROR(OFFSET('Bank of England inputs'!D$6,MATCH($A2419,'Bank of England inputs'!$A$7:$A$4920,0),0),D2418)</f>
        <v>2.9836097752478086</v>
      </c>
      <c r="F2419" s="5">
        <f t="shared" si="112"/>
        <v>39190</v>
      </c>
      <c r="G2419" s="6">
        <f t="shared" ca="1" si="113"/>
        <v>5.7940964175743908</v>
      </c>
      <c r="H2419" s="6">
        <f t="shared" ca="1" si="111"/>
        <v>2.729062079354394</v>
      </c>
    </row>
    <row r="2420" spans="1:8">
      <c r="A2420" s="5">
        <f>'iBoxx inputs'!A2424</f>
        <v>39191</v>
      </c>
      <c r="B2420" s="6">
        <f ca="1">OFFSET('iBoxx inputs'!B$6,MATCH($A2420,'iBoxx inputs'!$A$7:$A$4858,0),0)</f>
        <v>5.7261366492589101</v>
      </c>
      <c r="C2420" s="6">
        <f ca="1">OFFSET('iBoxx inputs'!C$6,MATCH($A2420,'iBoxx inputs'!$A$7:$A$4858,0),0)</f>
        <v>5.8929935234389497</v>
      </c>
      <c r="D2420" s="6">
        <f ca="1">IFERROR(OFFSET('Bank of England inputs'!D$6,MATCH($A2420,'Bank of England inputs'!$A$7:$A$4920,0),0),D2419)</f>
        <v>2.9830242370719517</v>
      </c>
      <c r="F2420" s="5">
        <f t="shared" si="112"/>
        <v>39191</v>
      </c>
      <c r="G2420" s="6">
        <f t="shared" ca="1" si="113"/>
        <v>5.8095650863489299</v>
      </c>
      <c r="H2420" s="6">
        <f t="shared" ca="1" si="111"/>
        <v>2.7446667741764408</v>
      </c>
    </row>
    <row r="2421" spans="1:8">
      <c r="A2421" s="5">
        <f>'iBoxx inputs'!A2425</f>
        <v>39192</v>
      </c>
      <c r="B2421" s="6">
        <f ca="1">OFFSET('iBoxx inputs'!B$6,MATCH($A2421,'iBoxx inputs'!$A$7:$A$4858,0),0)</f>
        <v>5.7269886388710596</v>
      </c>
      <c r="C2421" s="6">
        <f ca="1">OFFSET('iBoxx inputs'!C$6,MATCH($A2421,'iBoxx inputs'!$A$7:$A$4858,0),0)</f>
        <v>5.8931662182150397</v>
      </c>
      <c r="D2421" s="6">
        <f ca="1">IFERROR(OFFSET('Bank of England inputs'!D$6,MATCH($A2421,'Bank of England inputs'!$A$7:$A$4920,0),0),D2420)</f>
        <v>2.9729199372056536</v>
      </c>
      <c r="F2421" s="5">
        <f t="shared" si="112"/>
        <v>39192</v>
      </c>
      <c r="G2421" s="6">
        <f t="shared" ca="1" si="113"/>
        <v>5.8100774285430496</v>
      </c>
      <c r="H2421" s="6">
        <f t="shared" ca="1" si="111"/>
        <v>2.7552462269376576</v>
      </c>
    </row>
    <row r="2422" spans="1:8">
      <c r="A2422" s="5">
        <f>'iBoxx inputs'!A2426</f>
        <v>39195</v>
      </c>
      <c r="B2422" s="6">
        <f ca="1">OFFSET('iBoxx inputs'!B$6,MATCH($A2422,'iBoxx inputs'!$A$7:$A$4858,0),0)</f>
        <v>5.7191810955655402</v>
      </c>
      <c r="C2422" s="6">
        <f ca="1">OFFSET('iBoxx inputs'!C$6,MATCH($A2422,'iBoxx inputs'!$A$7:$A$4858,0),0)</f>
        <v>5.8835462057964003</v>
      </c>
      <c r="D2422" s="6">
        <f ca="1">IFERROR(OFFSET('Bank of England inputs'!D$6,MATCH($A2422,'Bank of England inputs'!$A$7:$A$4920,0),0),D2421)</f>
        <v>2.9732116573447431</v>
      </c>
      <c r="F2422" s="5">
        <f t="shared" si="112"/>
        <v>39195</v>
      </c>
      <c r="G2422" s="6">
        <f t="shared" ca="1" si="113"/>
        <v>5.8013636506809707</v>
      </c>
      <c r="H2422" s="6">
        <f t="shared" ca="1" si="111"/>
        <v>2.7464929449294351</v>
      </c>
    </row>
    <row r="2423" spans="1:8">
      <c r="A2423" s="5">
        <f>'iBoxx inputs'!A2427</f>
        <v>39196</v>
      </c>
      <c r="B2423" s="6">
        <f ca="1">OFFSET('iBoxx inputs'!B$6,MATCH($A2423,'iBoxx inputs'!$A$7:$A$4858,0),0)</f>
        <v>5.7241901816269003</v>
      </c>
      <c r="C2423" s="6">
        <f ca="1">OFFSET('iBoxx inputs'!C$6,MATCH($A2423,'iBoxx inputs'!$A$7:$A$4858,0),0)</f>
        <v>5.8885664610359996</v>
      </c>
      <c r="D2423" s="6">
        <f ca="1">IFERROR(OFFSET('Bank of England inputs'!D$6,MATCH($A2423,'Bank of England inputs'!$A$7:$A$4920,0),0),D2422)</f>
        <v>2.9631083202511732</v>
      </c>
      <c r="F2423" s="5">
        <f t="shared" si="112"/>
        <v>39196</v>
      </c>
      <c r="G2423" s="6">
        <f t="shared" ca="1" si="113"/>
        <v>5.8063783213314499</v>
      </c>
      <c r="H2423" s="6">
        <f t="shared" ca="1" si="111"/>
        <v>2.7614453831722896</v>
      </c>
    </row>
    <row r="2424" spans="1:8">
      <c r="A2424" s="5">
        <f>'iBoxx inputs'!A2428</f>
        <v>39197</v>
      </c>
      <c r="B2424" s="6">
        <f ca="1">OFFSET('iBoxx inputs'!B$6,MATCH($A2424,'iBoxx inputs'!$A$7:$A$4858,0),0)</f>
        <v>5.7245872347540301</v>
      </c>
      <c r="C2424" s="6">
        <f ca="1">OFFSET('iBoxx inputs'!C$6,MATCH($A2424,'iBoxx inputs'!$A$7:$A$4858,0),0)</f>
        <v>5.8900672671704104</v>
      </c>
      <c r="D2424" s="6">
        <f ca="1">IFERROR(OFFSET('Bank of England inputs'!D$6,MATCH($A2424,'Bank of England inputs'!$A$7:$A$4920,0),0),D2423)</f>
        <v>2.9530069655645974</v>
      </c>
      <c r="F2424" s="5">
        <f t="shared" si="112"/>
        <v>39197</v>
      </c>
      <c r="G2424" s="6">
        <f t="shared" ca="1" si="113"/>
        <v>5.8073272509622207</v>
      </c>
      <c r="H2424" s="6">
        <f t="shared" ca="1" si="111"/>
        <v>2.7724496539982768</v>
      </c>
    </row>
    <row r="2425" spans="1:8">
      <c r="A2425" s="5">
        <f>'iBoxx inputs'!A2429</f>
        <v>39198</v>
      </c>
      <c r="B2425" s="6">
        <f ca="1">OFFSET('iBoxx inputs'!B$6,MATCH($A2425,'iBoxx inputs'!$A$7:$A$4858,0),0)</f>
        <v>5.7683698187498402</v>
      </c>
      <c r="C2425" s="6">
        <f ca="1">OFFSET('iBoxx inputs'!C$6,MATCH($A2425,'iBoxx inputs'!$A$7:$A$4858,0),0)</f>
        <v>5.9277638637201697</v>
      </c>
      <c r="D2425" s="6">
        <f ca="1">IFERROR(OFFSET('Bank of England inputs'!D$6,MATCH($A2425,'Bank of England inputs'!$A$7:$A$4920,0),0),D2424)</f>
        <v>2.9518485829165497</v>
      </c>
      <c r="F2425" s="5">
        <f t="shared" si="112"/>
        <v>39198</v>
      </c>
      <c r="G2425" s="6">
        <f t="shared" ca="1" si="113"/>
        <v>5.8480668412350045</v>
      </c>
      <c r="H2425" s="6">
        <f t="shared" ca="1" si="111"/>
        <v>2.8131775176293727</v>
      </c>
    </row>
    <row r="2426" spans="1:8">
      <c r="A2426" s="5">
        <f>'iBoxx inputs'!A2430</f>
        <v>39199</v>
      </c>
      <c r="B2426" s="6">
        <f ca="1">OFFSET('iBoxx inputs'!B$6,MATCH($A2426,'iBoxx inputs'!$A$7:$A$4858,0),0)</f>
        <v>5.7868279988652302</v>
      </c>
      <c r="C2426" s="6">
        <f ca="1">OFFSET('iBoxx inputs'!C$6,MATCH($A2426,'iBoxx inputs'!$A$7:$A$4858,0),0)</f>
        <v>5.9466996799817</v>
      </c>
      <c r="D2426" s="6">
        <f ca="1">IFERROR(OFFSET('Bank of England inputs'!D$6,MATCH($A2426,'Bank of England inputs'!$A$7:$A$4920,0),0),D2425)</f>
        <v>2.9512697323267112</v>
      </c>
      <c r="F2426" s="5">
        <f t="shared" si="112"/>
        <v>39199</v>
      </c>
      <c r="G2426" s="6">
        <f t="shared" ca="1" si="113"/>
        <v>5.8667638394234647</v>
      </c>
      <c r="H2426" s="6">
        <f t="shared" ca="1" si="111"/>
        <v>2.8319166093599746</v>
      </c>
    </row>
    <row r="2427" spans="1:8">
      <c r="A2427" s="5">
        <f>'iBoxx inputs'!A2431</f>
        <v>39202</v>
      </c>
      <c r="B2427" s="6">
        <f ca="1">OFFSET('iBoxx inputs'!B$6,MATCH($A2427,'iBoxx inputs'!$A$7:$A$4858,0),0)</f>
        <v>5.7126128664365199</v>
      </c>
      <c r="C2427" s="6">
        <f ca="1">OFFSET('iBoxx inputs'!C$6,MATCH($A2427,'iBoxx inputs'!$A$7:$A$4858,0),0)</f>
        <v>5.8699327638228302</v>
      </c>
      <c r="D2427" s="6">
        <f ca="1">IFERROR(OFFSET('Bank of England inputs'!D$6,MATCH($A2427,'Bank of England inputs'!$A$7:$A$4920,0),0),D2426)</f>
        <v>2.9532967032966928</v>
      </c>
      <c r="F2427" s="5">
        <f t="shared" si="112"/>
        <v>39202</v>
      </c>
      <c r="G2427" s="6">
        <f t="shared" ca="1" si="113"/>
        <v>5.7912728151296751</v>
      </c>
      <c r="H2427" s="6">
        <f t="shared" ca="1" si="111"/>
        <v>2.7565665235682602</v>
      </c>
    </row>
    <row r="2428" spans="1:8">
      <c r="A2428" s="5">
        <f>'iBoxx inputs'!A2432</f>
        <v>39203</v>
      </c>
      <c r="B2428" s="6">
        <f ca="1">OFFSET('iBoxx inputs'!B$6,MATCH($A2428,'iBoxx inputs'!$A$7:$A$4858,0),0)</f>
        <v>5.7162360564852799</v>
      </c>
      <c r="C2428" s="6">
        <f ca="1">OFFSET('iBoxx inputs'!C$6,MATCH($A2428,'iBoxx inputs'!$A$7:$A$4858,0),0)</f>
        <v>5.8897071153740903</v>
      </c>
      <c r="D2428" s="6">
        <f ca="1">IFERROR(OFFSET('Bank of England inputs'!D$6,MATCH($A2428,'Bank of England inputs'!$A$7:$A$4920,0),0),D2427)</f>
        <v>2.9426189308484618</v>
      </c>
      <c r="F2428" s="5">
        <f t="shared" si="112"/>
        <v>39203</v>
      </c>
      <c r="G2428" s="6">
        <f t="shared" ca="1" si="113"/>
        <v>5.8029715859296847</v>
      </c>
      <c r="H2428" s="6">
        <f t="shared" ca="1" si="111"/>
        <v>2.7785893586043775</v>
      </c>
    </row>
    <row r="2429" spans="1:8">
      <c r="A2429" s="5">
        <f>'iBoxx inputs'!A2433</f>
        <v>39204</v>
      </c>
      <c r="B2429" s="6">
        <f ca="1">OFFSET('iBoxx inputs'!B$6,MATCH($A2429,'iBoxx inputs'!$A$7:$A$4858,0),0)</f>
        <v>5.7501227144163201</v>
      </c>
      <c r="C2429" s="6">
        <f ca="1">OFFSET('iBoxx inputs'!C$6,MATCH($A2429,'iBoxx inputs'!$A$7:$A$4858,0),0)</f>
        <v>5.9241077247452196</v>
      </c>
      <c r="D2429" s="6">
        <f ca="1">IFERROR(OFFSET('Bank of England inputs'!D$6,MATCH($A2429,'Bank of England inputs'!$A$7:$A$4920,0),0),D2428)</f>
        <v>2.9515591292410326</v>
      </c>
      <c r="F2429" s="5">
        <f t="shared" si="112"/>
        <v>39204</v>
      </c>
      <c r="G2429" s="6">
        <f t="shared" ca="1" si="113"/>
        <v>5.8371152195807703</v>
      </c>
      <c r="H2429" s="6">
        <f t="shared" ca="1" si="111"/>
        <v>2.8028289369734782</v>
      </c>
    </row>
    <row r="2430" spans="1:8">
      <c r="A2430" s="5">
        <f>'iBoxx inputs'!A2434</f>
        <v>39205</v>
      </c>
      <c r="B2430" s="6">
        <f ca="1">OFFSET('iBoxx inputs'!B$6,MATCH($A2430,'iBoxx inputs'!$A$7:$A$4858,0),0)</f>
        <v>5.7845654767250201</v>
      </c>
      <c r="C2430" s="6">
        <f ca="1">OFFSET('iBoxx inputs'!C$6,MATCH($A2430,'iBoxx inputs'!$A$7:$A$4858,0),0)</f>
        <v>5.9574349581650301</v>
      </c>
      <c r="D2430" s="6">
        <f ca="1">IFERROR(OFFSET('Bank of England inputs'!D$6,MATCH($A2430,'Bank of England inputs'!$A$7:$A$4920,0),0),D2429)</f>
        <v>2.9405998823760049</v>
      </c>
      <c r="F2430" s="5">
        <f t="shared" si="112"/>
        <v>39205</v>
      </c>
      <c r="G2430" s="6">
        <f t="shared" ca="1" si="113"/>
        <v>5.8710002174450251</v>
      </c>
      <c r="H2430" s="6">
        <f t="shared" ca="1" si="111"/>
        <v>2.8466905559297428</v>
      </c>
    </row>
    <row r="2431" spans="1:8">
      <c r="A2431" s="5">
        <f>'iBoxx inputs'!A2435</f>
        <v>39206</v>
      </c>
      <c r="B2431" s="6">
        <f ca="1">OFFSET('iBoxx inputs'!B$6,MATCH($A2431,'iBoxx inputs'!$A$7:$A$4858,0),0)</f>
        <v>5.7698104237324097</v>
      </c>
      <c r="C2431" s="6">
        <f ca="1">OFFSET('iBoxx inputs'!C$6,MATCH($A2431,'iBoxx inputs'!$A$7:$A$4858,0),0)</f>
        <v>5.9421605740729797</v>
      </c>
      <c r="D2431" s="6">
        <f ca="1">IFERROR(OFFSET('Bank of England inputs'!D$6,MATCH($A2431,'Bank of England inputs'!$A$7:$A$4920,0),0),D2430)</f>
        <v>2.941176470588247</v>
      </c>
      <c r="F2431" s="5">
        <f t="shared" si="112"/>
        <v>39206</v>
      </c>
      <c r="G2431" s="6">
        <f t="shared" ca="1" si="113"/>
        <v>5.8559854989026947</v>
      </c>
      <c r="H2431" s="6">
        <f t="shared" ca="1" si="111"/>
        <v>2.8315287703626124</v>
      </c>
    </row>
    <row r="2432" spans="1:8">
      <c r="A2432" s="5">
        <f>'iBoxx inputs'!A2436</f>
        <v>39210</v>
      </c>
      <c r="B2432" s="6">
        <f ca="1">OFFSET('iBoxx inputs'!B$6,MATCH($A2432,'iBoxx inputs'!$A$7:$A$4858,0),0)</f>
        <v>5.7383586035269696</v>
      </c>
      <c r="C2432" s="6">
        <f ca="1">OFFSET('iBoxx inputs'!C$6,MATCH($A2432,'iBoxx inputs'!$A$7:$A$4858,0),0)</f>
        <v>5.9132788426990999</v>
      </c>
      <c r="D2432" s="6">
        <f ca="1">IFERROR(OFFSET('Bank of England inputs'!D$6,MATCH($A2432,'Bank of England inputs'!$A$7:$A$4920,0),0),D2431)</f>
        <v>2.9319474406746426</v>
      </c>
      <c r="F2432" s="5">
        <f t="shared" si="112"/>
        <v>39210</v>
      </c>
      <c r="G2432" s="6">
        <f t="shared" ca="1" si="113"/>
        <v>5.8258187231130343</v>
      </c>
      <c r="H2432" s="6">
        <f t="shared" ca="1" si="111"/>
        <v>2.8114413011628647</v>
      </c>
    </row>
    <row r="2433" spans="1:8">
      <c r="A2433" s="5">
        <f>'iBoxx inputs'!A2437</f>
        <v>39211</v>
      </c>
      <c r="B2433" s="6">
        <f ca="1">OFFSET('iBoxx inputs'!B$6,MATCH($A2433,'iBoxx inputs'!$A$7:$A$4858,0),0)</f>
        <v>5.7313454591646904</v>
      </c>
      <c r="C2433" s="6">
        <f ca="1">OFFSET('iBoxx inputs'!C$6,MATCH($A2433,'iBoxx inputs'!$A$7:$A$4858,0),0)</f>
        <v>5.9067557847589303</v>
      </c>
      <c r="D2433" s="6">
        <f ca="1">IFERROR(OFFSET('Bank of England inputs'!D$6,MATCH($A2433,'Bank of England inputs'!$A$7:$A$4920,0),0),D2432)</f>
        <v>2.9319474406746426</v>
      </c>
      <c r="F2433" s="5">
        <f t="shared" si="112"/>
        <v>39211</v>
      </c>
      <c r="G2433" s="6">
        <f t="shared" ca="1" si="113"/>
        <v>5.8190506219618108</v>
      </c>
      <c r="H2433" s="6">
        <f t="shared" ca="1" si="111"/>
        <v>2.8048659848305846</v>
      </c>
    </row>
    <row r="2434" spans="1:8">
      <c r="A2434" s="5">
        <f>'iBoxx inputs'!A2438</f>
        <v>39212</v>
      </c>
      <c r="B2434" s="6">
        <f ca="1">OFFSET('iBoxx inputs'!B$6,MATCH($A2434,'iBoxx inputs'!$A$7:$A$4858,0),0)</f>
        <v>5.7489816487045102</v>
      </c>
      <c r="C2434" s="6">
        <f ca="1">OFFSET('iBoxx inputs'!C$6,MATCH($A2434,'iBoxx inputs'!$A$7:$A$4858,0),0)</f>
        <v>5.9246243601593198</v>
      </c>
      <c r="D2434" s="6">
        <f ca="1">IFERROR(OFFSET('Bank of England inputs'!D$6,MATCH($A2434,'Bank of England inputs'!$A$7:$A$4920,0),0),D2433)</f>
        <v>2.9313725490196063</v>
      </c>
      <c r="F2434" s="5">
        <f t="shared" si="112"/>
        <v>39212</v>
      </c>
      <c r="G2434" s="6">
        <f t="shared" ca="1" si="113"/>
        <v>5.836803004431915</v>
      </c>
      <c r="H2434" s="6">
        <f t="shared" ca="1" si="111"/>
        <v>2.8226869840180635</v>
      </c>
    </row>
    <row r="2435" spans="1:8">
      <c r="A2435" s="5">
        <f>'iBoxx inputs'!A2439</f>
        <v>39213</v>
      </c>
      <c r="B2435" s="6">
        <f ca="1">OFFSET('iBoxx inputs'!B$6,MATCH($A2435,'iBoxx inputs'!$A$7:$A$4858,0),0)</f>
        <v>5.7295540398147802</v>
      </c>
      <c r="C2435" s="6">
        <f ca="1">OFFSET('iBoxx inputs'!C$6,MATCH($A2435,'iBoxx inputs'!$A$7:$A$4858,0),0)</f>
        <v>5.9028197618476899</v>
      </c>
      <c r="D2435" s="6">
        <f ca="1">IFERROR(OFFSET('Bank of England inputs'!D$6,MATCH($A2435,'Bank of England inputs'!$A$7:$A$4920,0),0),D2434)</f>
        <v>2.9319474406746426</v>
      </c>
      <c r="F2435" s="5">
        <f t="shared" si="112"/>
        <v>39213</v>
      </c>
      <c r="G2435" s="6">
        <f t="shared" ca="1" si="113"/>
        <v>5.8161869008312355</v>
      </c>
      <c r="H2435" s="6">
        <f t="shared" ref="H2435:H2498" ca="1" si="114">((1+G2435/100)/(1+D2435/100)-1)*100</f>
        <v>2.8020838348744359</v>
      </c>
    </row>
    <row r="2436" spans="1:8">
      <c r="A2436" s="5">
        <f>'iBoxx inputs'!A2440</f>
        <v>39216</v>
      </c>
      <c r="B2436" s="6">
        <f ca="1">OFFSET('iBoxx inputs'!B$6,MATCH($A2436,'iBoxx inputs'!$A$7:$A$4858,0),0)</f>
        <v>5.7766164988082203</v>
      </c>
      <c r="C2436" s="6">
        <f ca="1">OFFSET('iBoxx inputs'!C$6,MATCH($A2436,'iBoxx inputs'!$A$7:$A$4858,0),0)</f>
        <v>5.95240493728227</v>
      </c>
      <c r="D2436" s="6">
        <f ca="1">IFERROR(OFFSET('Bank of England inputs'!D$6,MATCH($A2436,'Bank of England inputs'!$A$7:$A$4920,0),0),D2435)</f>
        <v>2.9305106341272147</v>
      </c>
      <c r="F2436" s="5">
        <f t="shared" ref="F2436:F2499" si="115">A2436</f>
        <v>39216</v>
      </c>
      <c r="G2436" s="6">
        <f t="shared" ref="G2436:G2499" ca="1" si="116">(B2436+C2436)/2</f>
        <v>5.8645107180452456</v>
      </c>
      <c r="H2436" s="6">
        <f t="shared" ca="1" si="114"/>
        <v>2.8504668497634222</v>
      </c>
    </row>
    <row r="2437" spans="1:8">
      <c r="A2437" s="5">
        <f>'iBoxx inputs'!A2441</f>
        <v>39217</v>
      </c>
      <c r="B2437" s="6">
        <f ca="1">OFFSET('iBoxx inputs'!B$6,MATCH($A2437,'iBoxx inputs'!$A$7:$A$4858,0),0)</f>
        <v>5.77503821606168</v>
      </c>
      <c r="C2437" s="6">
        <f ca="1">OFFSET('iBoxx inputs'!C$6,MATCH($A2437,'iBoxx inputs'!$A$7:$A$4858,0),0)</f>
        <v>5.95231208221991</v>
      </c>
      <c r="D2437" s="6">
        <f ca="1">IFERROR(OFFSET('Bank of England inputs'!D$6,MATCH($A2437,'Bank of England inputs'!$A$7:$A$4920,0),0),D2436)</f>
        <v>2.910338069573748</v>
      </c>
      <c r="F2437" s="5">
        <f t="shared" si="115"/>
        <v>39217</v>
      </c>
      <c r="G2437" s="6">
        <f t="shared" ca="1" si="116"/>
        <v>5.8636751491407946</v>
      </c>
      <c r="H2437" s="6">
        <f t="shared" ca="1" si="114"/>
        <v>2.8698157395716795</v>
      </c>
    </row>
    <row r="2438" spans="1:8">
      <c r="A2438" s="5">
        <f>'iBoxx inputs'!A2442</f>
        <v>39218</v>
      </c>
      <c r="B2438" s="6">
        <f ca="1">OFFSET('iBoxx inputs'!B$6,MATCH($A2438,'iBoxx inputs'!$A$7:$A$4858,0),0)</f>
        <v>5.7532574460854899</v>
      </c>
      <c r="C2438" s="6">
        <f ca="1">OFFSET('iBoxx inputs'!C$6,MATCH($A2438,'iBoxx inputs'!$A$7:$A$4858,0),0)</f>
        <v>5.9328350494864601</v>
      </c>
      <c r="D2438" s="6">
        <f ca="1">IFERROR(OFFSET('Bank of England inputs'!D$6,MATCH($A2438,'Bank of England inputs'!$A$7:$A$4920,0),0),D2437)</f>
        <v>2.9319474406746426</v>
      </c>
      <c r="F2438" s="5">
        <f t="shared" si="115"/>
        <v>39218</v>
      </c>
      <c r="G2438" s="6">
        <f t="shared" ca="1" si="116"/>
        <v>5.843046247785975</v>
      </c>
      <c r="H2438" s="6">
        <f t="shared" ca="1" si="114"/>
        <v>2.8281781113576709</v>
      </c>
    </row>
    <row r="2439" spans="1:8">
      <c r="A2439" s="5">
        <f>'iBoxx inputs'!A2443</f>
        <v>39219</v>
      </c>
      <c r="B2439" s="6">
        <f ca="1">OFFSET('iBoxx inputs'!B$6,MATCH($A2439,'iBoxx inputs'!$A$7:$A$4858,0),0)</f>
        <v>5.7731850960646796</v>
      </c>
      <c r="C2439" s="6">
        <f ca="1">OFFSET('iBoxx inputs'!C$6,MATCH($A2439,'iBoxx inputs'!$A$7:$A$4858,0),0)</f>
        <v>5.9539977385020899</v>
      </c>
      <c r="D2439" s="6">
        <f ca="1">IFERROR(OFFSET('Bank of England inputs'!D$6,MATCH($A2439,'Bank of England inputs'!$A$7:$A$4920,0),0),D2438)</f>
        <v>2.9100529100529071</v>
      </c>
      <c r="F2439" s="5">
        <f t="shared" si="115"/>
        <v>39219</v>
      </c>
      <c r="G2439" s="6">
        <f t="shared" ca="1" si="116"/>
        <v>5.8635914172833843</v>
      </c>
      <c r="H2439" s="6">
        <f t="shared" ca="1" si="114"/>
        <v>2.8700194234784648</v>
      </c>
    </row>
    <row r="2440" spans="1:8">
      <c r="A2440" s="5">
        <f>'iBoxx inputs'!A2444</f>
        <v>39220</v>
      </c>
      <c r="B2440" s="6">
        <f ca="1">OFFSET('iBoxx inputs'!B$6,MATCH($A2440,'iBoxx inputs'!$A$7:$A$4858,0),0)</f>
        <v>5.7839903794097003</v>
      </c>
      <c r="C2440" s="6">
        <f ca="1">OFFSET('iBoxx inputs'!C$6,MATCH($A2440,'iBoxx inputs'!$A$7:$A$4858,0),0)</f>
        <v>5.9627503681149099</v>
      </c>
      <c r="D2440" s="6">
        <f ca="1">IFERROR(OFFSET('Bank of England inputs'!D$6,MATCH($A2440,'Bank of England inputs'!$A$7:$A$4920,0),0),D2439)</f>
        <v>2.8996865203761768</v>
      </c>
      <c r="F2440" s="5">
        <f t="shared" si="115"/>
        <v>39220</v>
      </c>
      <c r="G2440" s="6">
        <f t="shared" ca="1" si="116"/>
        <v>5.8733703737623051</v>
      </c>
      <c r="H2440" s="6">
        <f t="shared" ca="1" si="114"/>
        <v>2.8898862124300706</v>
      </c>
    </row>
    <row r="2441" spans="1:8">
      <c r="A2441" s="5">
        <f>'iBoxx inputs'!A2445</f>
        <v>39223</v>
      </c>
      <c r="B2441" s="6">
        <f ca="1">OFFSET('iBoxx inputs'!B$6,MATCH($A2441,'iBoxx inputs'!$A$7:$A$4858,0),0)</f>
        <v>5.7807171959436197</v>
      </c>
      <c r="C2441" s="6">
        <f ca="1">OFFSET('iBoxx inputs'!C$6,MATCH($A2441,'iBoxx inputs'!$A$7:$A$4858,0),0)</f>
        <v>5.9601729119076303</v>
      </c>
      <c r="D2441" s="6">
        <f ca="1">IFERROR(OFFSET('Bank of England inputs'!D$6,MATCH($A2441,'Bank of England inputs'!$A$7:$A$4920,0),0),D2440)</f>
        <v>2.8994024880008018</v>
      </c>
      <c r="F2441" s="5">
        <f t="shared" si="115"/>
        <v>39223</v>
      </c>
      <c r="G2441" s="6">
        <f t="shared" ca="1" si="116"/>
        <v>5.870445053925625</v>
      </c>
      <c r="H2441" s="6">
        <f t="shared" ca="1" si="114"/>
        <v>2.8873273256093679</v>
      </c>
    </row>
    <row r="2442" spans="1:8">
      <c r="A2442" s="5">
        <f>'iBoxx inputs'!A2446</f>
        <v>39224</v>
      </c>
      <c r="B2442" s="6">
        <f ca="1">OFFSET('iBoxx inputs'!B$6,MATCH($A2442,'iBoxx inputs'!$A$7:$A$4858,0),0)</f>
        <v>5.7625803214915896</v>
      </c>
      <c r="C2442" s="6">
        <f ca="1">OFFSET('iBoxx inputs'!C$6,MATCH($A2442,'iBoxx inputs'!$A$7:$A$4858,0),0)</f>
        <v>5.94427080319329</v>
      </c>
      <c r="D2442" s="6">
        <f ca="1">IFERROR(OFFSET('Bank of England inputs'!D$6,MATCH($A2442,'Bank of England inputs'!$A$7:$A$4920,0),0),D2441)</f>
        <v>2.8996865203761768</v>
      </c>
      <c r="F2442" s="5">
        <f t="shared" si="115"/>
        <v>39224</v>
      </c>
      <c r="G2442" s="6">
        <f t="shared" ca="1" si="116"/>
        <v>5.8534255623424398</v>
      </c>
      <c r="H2442" s="6">
        <f t="shared" ca="1" si="114"/>
        <v>2.8705034406313334</v>
      </c>
    </row>
    <row r="2443" spans="1:8">
      <c r="A2443" s="5">
        <f>'iBoxx inputs'!A2447</f>
        <v>39225</v>
      </c>
      <c r="B2443" s="6">
        <f ca="1">OFFSET('iBoxx inputs'!B$6,MATCH($A2443,'iBoxx inputs'!$A$7:$A$4858,0),0)</f>
        <v>5.8083044368939802</v>
      </c>
      <c r="C2443" s="6">
        <f ca="1">OFFSET('iBoxx inputs'!C$6,MATCH($A2443,'iBoxx inputs'!$A$7:$A$4858,0),0)</f>
        <v>5.99276269583196</v>
      </c>
      <c r="D2443" s="6">
        <f ca="1">IFERROR(OFFSET('Bank of England inputs'!D$6,MATCH($A2443,'Bank of England inputs'!$A$7:$A$4920,0),0),D2442)</f>
        <v>2.8982669147165296</v>
      </c>
      <c r="F2443" s="5">
        <f t="shared" si="115"/>
        <v>39225</v>
      </c>
      <c r="G2443" s="6">
        <f t="shared" ca="1" si="116"/>
        <v>5.9005335663629701</v>
      </c>
      <c r="H2443" s="6">
        <f t="shared" ca="1" si="114"/>
        <v>2.917703807523564</v>
      </c>
    </row>
    <row r="2444" spans="1:8">
      <c r="A2444" s="5">
        <f>'iBoxx inputs'!A2448</f>
        <v>39226</v>
      </c>
      <c r="B2444" s="6">
        <f ca="1">OFFSET('iBoxx inputs'!B$6,MATCH($A2444,'iBoxx inputs'!$A$7:$A$4858,0),0)</f>
        <v>5.7841450397746597</v>
      </c>
      <c r="C2444" s="6">
        <f ca="1">OFFSET('iBoxx inputs'!C$6,MATCH($A2444,'iBoxx inputs'!$A$7:$A$4858,0),0)</f>
        <v>5.9699982065672001</v>
      </c>
      <c r="D2444" s="6">
        <f ca="1">IFERROR(OFFSET('Bank of England inputs'!D$6,MATCH($A2444,'Bank of England inputs'!$A$7:$A$4920,0),0),D2443)</f>
        <v>2.9086279502497314</v>
      </c>
      <c r="F2444" s="5">
        <f t="shared" si="115"/>
        <v>39226</v>
      </c>
      <c r="G2444" s="6">
        <f t="shared" ca="1" si="116"/>
        <v>5.8770716231709299</v>
      </c>
      <c r="H2444" s="6">
        <f t="shared" ca="1" si="114"/>
        <v>2.884543047601662</v>
      </c>
    </row>
    <row r="2445" spans="1:8">
      <c r="A2445" s="5">
        <f>'iBoxx inputs'!A2449</f>
        <v>39227</v>
      </c>
      <c r="B2445" s="6">
        <f ca="1">OFFSET('iBoxx inputs'!B$6,MATCH($A2445,'iBoxx inputs'!$A$7:$A$4858,0),0)</f>
        <v>5.8141619481018099</v>
      </c>
      <c r="C2445" s="6">
        <f ca="1">OFFSET('iBoxx inputs'!C$6,MATCH($A2445,'iBoxx inputs'!$A$7:$A$4858,0),0)</f>
        <v>5.9995156103138996</v>
      </c>
      <c r="D2445" s="6">
        <f ca="1">IFERROR(OFFSET('Bank of England inputs'!D$6,MATCH($A2445,'Bank of England inputs'!$A$7:$A$4920,0),0),D2444)</f>
        <v>2.918135526831156</v>
      </c>
      <c r="F2445" s="5">
        <f t="shared" si="115"/>
        <v>39227</v>
      </c>
      <c r="G2445" s="6">
        <f t="shared" ca="1" si="116"/>
        <v>5.9068387792078543</v>
      </c>
      <c r="H2445" s="6">
        <f t="shared" ca="1" si="114"/>
        <v>2.9039617139173135</v>
      </c>
    </row>
    <row r="2446" spans="1:8">
      <c r="A2446" s="5">
        <f>'iBoxx inputs'!A2450</f>
        <v>39231</v>
      </c>
      <c r="B2446" s="6">
        <f ca="1">OFFSET('iBoxx inputs'!B$6,MATCH($A2446,'iBoxx inputs'!$A$7:$A$4858,0),0)</f>
        <v>5.8071220374916503</v>
      </c>
      <c r="C2446" s="6">
        <f ca="1">OFFSET('iBoxx inputs'!C$6,MATCH($A2446,'iBoxx inputs'!$A$7:$A$4858,0),0)</f>
        <v>5.9934482377274998</v>
      </c>
      <c r="D2446" s="6">
        <f ca="1">IFERROR(OFFSET('Bank of England inputs'!D$6,MATCH($A2446,'Bank of England inputs'!$A$7:$A$4920,0),0),D2445)</f>
        <v>2.9279279279279091</v>
      </c>
      <c r="F2446" s="5">
        <f t="shared" si="115"/>
        <v>39231</v>
      </c>
      <c r="G2446" s="6">
        <f t="shared" ca="1" si="116"/>
        <v>5.9002851376095755</v>
      </c>
      <c r="H2446" s="6">
        <f t="shared" ca="1" si="114"/>
        <v>2.8878043787716967</v>
      </c>
    </row>
    <row r="2447" spans="1:8">
      <c r="A2447" s="5">
        <f>'iBoxx inputs'!A2451</f>
        <v>39232</v>
      </c>
      <c r="B2447" s="6">
        <f ca="1">OFFSET('iBoxx inputs'!B$6,MATCH($A2447,'iBoxx inputs'!$A$7:$A$4858,0),0)</f>
        <v>5.8233405487798899</v>
      </c>
      <c r="C2447" s="6">
        <f ca="1">OFFSET('iBoxx inputs'!C$6,MATCH($A2447,'iBoxx inputs'!$A$7:$A$4858,0),0)</f>
        <v>6.0077378836260404</v>
      </c>
      <c r="D2447" s="6">
        <f ca="1">IFERROR(OFFSET('Bank of England inputs'!D$6,MATCH($A2447,'Bank of England inputs'!$A$7:$A$4920,0),0),D2446)</f>
        <v>2.927641241554868</v>
      </c>
      <c r="F2447" s="5">
        <f t="shared" si="115"/>
        <v>39232</v>
      </c>
      <c r="G2447" s="6">
        <f t="shared" ca="1" si="116"/>
        <v>5.9155392162029656</v>
      </c>
      <c r="H2447" s="6">
        <f t="shared" ca="1" si="114"/>
        <v>2.9029111505975091</v>
      </c>
    </row>
    <row r="2448" spans="1:8">
      <c r="A2448" s="5">
        <f>'iBoxx inputs'!A2452</f>
        <v>39233</v>
      </c>
      <c r="B2448" s="6">
        <f ca="1">OFFSET('iBoxx inputs'!B$6,MATCH($A2448,'iBoxx inputs'!$A$7:$A$4858,0),0)</f>
        <v>5.8268920331984999</v>
      </c>
      <c r="C2448" s="6">
        <f ca="1">OFFSET('iBoxx inputs'!C$6,MATCH($A2448,'iBoxx inputs'!$A$7:$A$4858,0),0)</f>
        <v>6.0130432885427902</v>
      </c>
      <c r="D2448" s="6">
        <f ca="1">IFERROR(OFFSET('Bank of England inputs'!D$6,MATCH($A2448,'Bank of England inputs'!$A$7:$A$4920,0),0),D2447)</f>
        <v>2.9273546113177895</v>
      </c>
      <c r="F2448" s="5">
        <f t="shared" si="115"/>
        <v>39233</v>
      </c>
      <c r="G2448" s="6">
        <f t="shared" ca="1" si="116"/>
        <v>5.9199676608706451</v>
      </c>
      <c r="H2448" s="6">
        <f t="shared" ca="1" si="114"/>
        <v>2.9075002081359047</v>
      </c>
    </row>
    <row r="2449" spans="1:8">
      <c r="A2449" s="5">
        <f>'iBoxx inputs'!A2453</f>
        <v>39234</v>
      </c>
      <c r="B2449" s="6">
        <f ca="1">OFFSET('iBoxx inputs'!B$6,MATCH($A2449,'iBoxx inputs'!$A$7:$A$4858,0),0)</f>
        <v>5.8425735691465501</v>
      </c>
      <c r="C2449" s="6">
        <f ca="1">OFFSET('iBoxx inputs'!C$6,MATCH($A2449,'iBoxx inputs'!$A$7:$A$4858,0),0)</f>
        <v>6.06750320532353</v>
      </c>
      <c r="D2449" s="6">
        <f ca="1">IFERROR(OFFSET('Bank of England inputs'!D$6,MATCH($A2449,'Bank of England inputs'!$A$7:$A$4920,0),0),D2448)</f>
        <v>2.9264950572575055</v>
      </c>
      <c r="F2449" s="5">
        <f t="shared" si="115"/>
        <v>39234</v>
      </c>
      <c r="G2449" s="6">
        <f t="shared" ca="1" si="116"/>
        <v>5.9550383872350405</v>
      </c>
      <c r="H2449" s="6">
        <f t="shared" ca="1" si="114"/>
        <v>2.9424331687315064</v>
      </c>
    </row>
    <row r="2450" spans="1:8">
      <c r="A2450" s="5">
        <f>'iBoxx inputs'!A2454</f>
        <v>39237</v>
      </c>
      <c r="B2450" s="6">
        <f ca="1">OFFSET('iBoxx inputs'!B$6,MATCH($A2450,'iBoxx inputs'!$A$7:$A$4858,0),0)</f>
        <v>5.8450240151149302</v>
      </c>
      <c r="C2450" s="6">
        <f ca="1">OFFSET('iBoxx inputs'!C$6,MATCH($A2450,'iBoxx inputs'!$A$7:$A$4858,0),0)</f>
        <v>6.07041511603878</v>
      </c>
      <c r="D2450" s="6">
        <f ca="1">IFERROR(OFFSET('Bank of England inputs'!D$6,MATCH($A2450,'Bank of England inputs'!$A$7:$A$4920,0),0),D2449)</f>
        <v>2.9264950572575055</v>
      </c>
      <c r="F2450" s="5">
        <f t="shared" si="115"/>
        <v>39237</v>
      </c>
      <c r="G2450" s="6">
        <f t="shared" ca="1" si="116"/>
        <v>5.9577195655768556</v>
      </c>
      <c r="H2450" s="6">
        <f t="shared" ca="1" si="114"/>
        <v>2.9450381134936032</v>
      </c>
    </row>
    <row r="2451" spans="1:8">
      <c r="A2451" s="5">
        <f>'iBoxx inputs'!A2455</f>
        <v>39238</v>
      </c>
      <c r="B2451" s="6">
        <f ca="1">OFFSET('iBoxx inputs'!B$6,MATCH($A2451,'iBoxx inputs'!$A$7:$A$4858,0),0)</f>
        <v>5.8717399211600201</v>
      </c>
      <c r="C2451" s="6">
        <f ca="1">OFFSET('iBoxx inputs'!C$6,MATCH($A2451,'iBoxx inputs'!$A$7:$A$4858,0),0)</f>
        <v>6.0963963397606502</v>
      </c>
      <c r="D2451" s="6">
        <f ca="1">IFERROR(OFFSET('Bank of England inputs'!D$6,MATCH($A2451,'Bank of England inputs'!$A$7:$A$4920,0),0),D2450)</f>
        <v>2.9357079949114517</v>
      </c>
      <c r="F2451" s="5">
        <f t="shared" si="115"/>
        <v>39238</v>
      </c>
      <c r="G2451" s="6">
        <f t="shared" ca="1" si="116"/>
        <v>5.9840681304603347</v>
      </c>
      <c r="H2451" s="6">
        <f t="shared" ca="1" si="114"/>
        <v>2.9614214492987845</v>
      </c>
    </row>
    <row r="2452" spans="1:8">
      <c r="A2452" s="5">
        <f>'iBoxx inputs'!A2456</f>
        <v>39239</v>
      </c>
      <c r="B2452" s="6">
        <f ca="1">OFFSET('iBoxx inputs'!B$6,MATCH($A2452,'iBoxx inputs'!$A$7:$A$4858,0),0)</f>
        <v>5.8417453637687702</v>
      </c>
      <c r="C2452" s="6">
        <f ca="1">OFFSET('iBoxx inputs'!C$6,MATCH($A2452,'iBoxx inputs'!$A$7:$A$4858,0),0)</f>
        <v>6.0654128939576202</v>
      </c>
      <c r="D2452" s="6">
        <f ca="1">IFERROR(OFFSET('Bank of England inputs'!D$6,MATCH($A2452,'Bank of England inputs'!$A$7:$A$4920,0),0),D2451)</f>
        <v>2.9668070106726674</v>
      </c>
      <c r="F2452" s="5">
        <f t="shared" si="115"/>
        <v>39239</v>
      </c>
      <c r="G2452" s="6">
        <f t="shared" ca="1" si="116"/>
        <v>5.9535791288631952</v>
      </c>
      <c r="H2452" s="6">
        <f t="shared" ca="1" si="114"/>
        <v>2.9007135453670285</v>
      </c>
    </row>
    <row r="2453" spans="1:8">
      <c r="A2453" s="5">
        <f>'iBoxx inputs'!A2457</f>
        <v>39240</v>
      </c>
      <c r="B2453" s="6">
        <f ca="1">OFFSET('iBoxx inputs'!B$6,MATCH($A2453,'iBoxx inputs'!$A$7:$A$4858,0),0)</f>
        <v>5.91903788992395</v>
      </c>
      <c r="C2453" s="6">
        <f ca="1">OFFSET('iBoxx inputs'!C$6,MATCH($A2453,'iBoxx inputs'!$A$7:$A$4858,0),0)</f>
        <v>6.1433579246351098</v>
      </c>
      <c r="D2453" s="6">
        <f ca="1">IFERROR(OFFSET('Bank of England inputs'!D$6,MATCH($A2453,'Bank of England inputs'!$A$7:$A$4920,0),0),D2452)</f>
        <v>2.9647749510763211</v>
      </c>
      <c r="F2453" s="5">
        <f t="shared" si="115"/>
        <v>39240</v>
      </c>
      <c r="G2453" s="6">
        <f t="shared" ca="1" si="116"/>
        <v>6.0311979072795303</v>
      </c>
      <c r="H2453" s="6">
        <f t="shared" ca="1" si="114"/>
        <v>2.9781281585476327</v>
      </c>
    </row>
    <row r="2454" spans="1:8">
      <c r="A2454" s="5">
        <f>'iBoxx inputs'!A2458</f>
        <v>39241</v>
      </c>
      <c r="B2454" s="6">
        <f ca="1">OFFSET('iBoxx inputs'!B$6,MATCH($A2454,'iBoxx inputs'!$A$7:$A$4858,0),0)</f>
        <v>5.9667900931608804</v>
      </c>
      <c r="C2454" s="6">
        <f ca="1">OFFSET('iBoxx inputs'!C$6,MATCH($A2454,'iBoxx inputs'!$A$7:$A$4858,0),0)</f>
        <v>6.1931889724469302</v>
      </c>
      <c r="D2454" s="6">
        <f ca="1">IFERROR(OFFSET('Bank of England inputs'!D$6,MATCH($A2454,'Bank of England inputs'!$A$7:$A$4920,0),0),D2453)</f>
        <v>3.0036199980432388</v>
      </c>
      <c r="F2454" s="5">
        <f t="shared" si="115"/>
        <v>39241</v>
      </c>
      <c r="G2454" s="6">
        <f t="shared" ca="1" si="116"/>
        <v>6.0799895328039053</v>
      </c>
      <c r="H2454" s="6">
        <f t="shared" ca="1" si="114"/>
        <v>2.9866615705536503</v>
      </c>
    </row>
    <row r="2455" spans="1:8">
      <c r="A2455" s="5">
        <f>'iBoxx inputs'!A2459</f>
        <v>39244</v>
      </c>
      <c r="B2455" s="6">
        <f ca="1">OFFSET('iBoxx inputs'!B$6,MATCH($A2455,'iBoxx inputs'!$A$7:$A$4858,0),0)</f>
        <v>5.9591004639597198</v>
      </c>
      <c r="C2455" s="6">
        <f ca="1">OFFSET('iBoxx inputs'!C$6,MATCH($A2455,'iBoxx inputs'!$A$7:$A$4858,0),0)</f>
        <v>6.1834870067906502</v>
      </c>
      <c r="D2455" s="6">
        <f ca="1">IFERROR(OFFSET('Bank of England inputs'!D$6,MATCH($A2455,'Bank of England inputs'!$A$7:$A$4920,0),0),D2454)</f>
        <v>3.0039138943248389</v>
      </c>
      <c r="F2455" s="5">
        <f t="shared" si="115"/>
        <v>39244</v>
      </c>
      <c r="G2455" s="6">
        <f t="shared" ca="1" si="116"/>
        <v>6.0712937353751855</v>
      </c>
      <c r="H2455" s="6">
        <f t="shared" ca="1" si="114"/>
        <v>2.9779255225168111</v>
      </c>
    </row>
    <row r="2456" spans="1:8">
      <c r="A2456" s="5">
        <f>'iBoxx inputs'!A2460</f>
        <v>39245</v>
      </c>
      <c r="B2456" s="6">
        <f ca="1">OFFSET('iBoxx inputs'!B$6,MATCH($A2456,'iBoxx inputs'!$A$7:$A$4858,0),0)</f>
        <v>6.0114162209463098</v>
      </c>
      <c r="C2456" s="6">
        <f ca="1">OFFSET('iBoxx inputs'!C$6,MATCH($A2456,'iBoxx inputs'!$A$7:$A$4858,0),0)</f>
        <v>6.2384682978703001</v>
      </c>
      <c r="D2456" s="6">
        <f ca="1">IFERROR(OFFSET('Bank of England inputs'!D$6,MATCH($A2456,'Bank of England inputs'!$A$7:$A$4920,0),0),D2455)</f>
        <v>3.022596106817943</v>
      </c>
      <c r="F2456" s="5">
        <f t="shared" si="115"/>
        <v>39245</v>
      </c>
      <c r="G2456" s="6">
        <f t="shared" ca="1" si="116"/>
        <v>6.1249422594083054</v>
      </c>
      <c r="H2456" s="6">
        <f t="shared" ca="1" si="114"/>
        <v>3.0113259322000818</v>
      </c>
    </row>
    <row r="2457" spans="1:8">
      <c r="A2457" s="5">
        <f>'iBoxx inputs'!A2461</f>
        <v>39246</v>
      </c>
      <c r="B2457" s="6">
        <f ca="1">OFFSET('iBoxx inputs'!B$6,MATCH($A2457,'iBoxx inputs'!$A$7:$A$4858,0),0)</f>
        <v>6.0362149944222603</v>
      </c>
      <c r="C2457" s="6">
        <f ca="1">OFFSET('iBoxx inputs'!C$6,MATCH($A2457,'iBoxx inputs'!$A$7:$A$4858,0),0)</f>
        <v>6.2632097295213702</v>
      </c>
      <c r="D2457" s="6">
        <f ca="1">IFERROR(OFFSET('Bank of England inputs'!D$6,MATCH($A2457,'Bank of England inputs'!$A$7:$A$4920,0),0),D2456)</f>
        <v>3.0516431924882736</v>
      </c>
      <c r="F2457" s="5">
        <f t="shared" si="115"/>
        <v>39246</v>
      </c>
      <c r="G2457" s="6">
        <f t="shared" ca="1" si="116"/>
        <v>6.1497123619718153</v>
      </c>
      <c r="H2457" s="6">
        <f t="shared" ca="1" si="114"/>
        <v>3.0063268022778811</v>
      </c>
    </row>
    <row r="2458" spans="1:8">
      <c r="A2458" s="5">
        <f>'iBoxx inputs'!A2462</f>
        <v>39247</v>
      </c>
      <c r="B2458" s="6">
        <f ca="1">OFFSET('iBoxx inputs'!B$6,MATCH($A2458,'iBoxx inputs'!$A$7:$A$4858,0),0)</f>
        <v>6.0453227786589698</v>
      </c>
      <c r="C2458" s="6">
        <f ca="1">OFFSET('iBoxx inputs'!C$6,MATCH($A2458,'iBoxx inputs'!$A$7:$A$4858,0),0)</f>
        <v>6.2685883800162499</v>
      </c>
      <c r="D2458" s="6">
        <f ca="1">IFERROR(OFFSET('Bank of England inputs'!D$6,MATCH($A2458,'Bank of England inputs'!$A$7:$A$4920,0),0),D2457)</f>
        <v>3.0617235645113983</v>
      </c>
      <c r="F2458" s="5">
        <f t="shared" si="115"/>
        <v>39247</v>
      </c>
      <c r="G2458" s="6">
        <f t="shared" ca="1" si="116"/>
        <v>6.1569555793376098</v>
      </c>
      <c r="H2458" s="6">
        <f t="shared" ca="1" si="114"/>
        <v>3.0032798868231181</v>
      </c>
    </row>
    <row r="2459" spans="1:8">
      <c r="A2459" s="5">
        <f>'iBoxx inputs'!A2463</f>
        <v>39248</v>
      </c>
      <c r="B2459" s="6">
        <f ca="1">OFFSET('iBoxx inputs'!B$6,MATCH($A2459,'iBoxx inputs'!$A$7:$A$4858,0),0)</f>
        <v>6.0657932749040304</v>
      </c>
      <c r="C2459" s="6">
        <f ca="1">OFFSET('iBoxx inputs'!C$6,MATCH($A2459,'iBoxx inputs'!$A$7:$A$4858,0),0)</f>
        <v>6.2871610883101603</v>
      </c>
      <c r="D2459" s="6">
        <f ca="1">IFERROR(OFFSET('Bank of England inputs'!D$6,MATCH($A2459,'Bank of England inputs'!$A$7:$A$4920,0),0),D2458)</f>
        <v>3.0614241001565068</v>
      </c>
      <c r="F2459" s="5">
        <f t="shared" si="115"/>
        <v>39248</v>
      </c>
      <c r="G2459" s="6">
        <f t="shared" ca="1" si="116"/>
        <v>6.1764771816070958</v>
      </c>
      <c r="H2459" s="6">
        <f t="shared" ca="1" si="114"/>
        <v>3.0225208982396223</v>
      </c>
    </row>
    <row r="2460" spans="1:8">
      <c r="A2460" s="5">
        <f>'iBoxx inputs'!A2464</f>
        <v>39251</v>
      </c>
      <c r="B2460" s="6">
        <f ca="1">OFFSET('iBoxx inputs'!B$6,MATCH($A2460,'iBoxx inputs'!$A$7:$A$4858,0),0)</f>
        <v>6.0713844158961896</v>
      </c>
      <c r="C2460" s="6">
        <f ca="1">OFFSET('iBoxx inputs'!C$6,MATCH($A2460,'iBoxx inputs'!$A$7:$A$4858,0),0)</f>
        <v>6.2933804564128799</v>
      </c>
      <c r="D2460" s="6">
        <f ca="1">IFERROR(OFFSET('Bank of England inputs'!D$6,MATCH($A2460,'Bank of England inputs'!$A$7:$A$4920,0),0),D2459)</f>
        <v>3.061124694376538</v>
      </c>
      <c r="F2460" s="5">
        <f t="shared" si="115"/>
        <v>39251</v>
      </c>
      <c r="G2460" s="6">
        <f t="shared" ca="1" si="116"/>
        <v>6.1823824361545352</v>
      </c>
      <c r="H2460" s="6">
        <f t="shared" ca="1" si="114"/>
        <v>3.02855004836593</v>
      </c>
    </row>
    <row r="2461" spans="1:8">
      <c r="A2461" s="5">
        <f>'iBoxx inputs'!A2465</f>
        <v>39252</v>
      </c>
      <c r="B2461" s="6">
        <f ca="1">OFFSET('iBoxx inputs'!B$6,MATCH($A2461,'iBoxx inputs'!$A$7:$A$4858,0),0)</f>
        <v>6.0460369351557404</v>
      </c>
      <c r="C2461" s="6">
        <f ca="1">OFFSET('iBoxx inputs'!C$6,MATCH($A2461,'iBoxx inputs'!$A$7:$A$4858,0),0)</f>
        <v>6.2692939511323296</v>
      </c>
      <c r="D2461" s="6">
        <f ca="1">IFERROR(OFFSET('Bank of England inputs'!D$6,MATCH($A2461,'Bank of England inputs'!$A$7:$A$4920,0),0),D2460)</f>
        <v>3.0919765166340651</v>
      </c>
      <c r="F2461" s="5">
        <f t="shared" si="115"/>
        <v>39252</v>
      </c>
      <c r="G2461" s="6">
        <f t="shared" ca="1" si="116"/>
        <v>6.157665443144035</v>
      </c>
      <c r="H2461" s="6">
        <f t="shared" ca="1" si="114"/>
        <v>2.9737415365349351</v>
      </c>
    </row>
    <row r="2462" spans="1:8">
      <c r="A2462" s="5">
        <f>'iBoxx inputs'!A2466</f>
        <v>39253</v>
      </c>
      <c r="B2462" s="6">
        <f ca="1">OFFSET('iBoxx inputs'!B$6,MATCH($A2462,'iBoxx inputs'!$A$7:$A$4858,0),0)</f>
        <v>6.0754614462826604</v>
      </c>
      <c r="C2462" s="6">
        <f ca="1">OFFSET('iBoxx inputs'!C$6,MATCH($A2462,'iBoxx inputs'!$A$7:$A$4858,0),0)</f>
        <v>6.3017005865239</v>
      </c>
      <c r="D2462" s="6">
        <f ca="1">IFERROR(OFFSET('Bank of England inputs'!D$6,MATCH($A2462,'Bank of England inputs'!$A$7:$A$4920,0),0),D2461)</f>
        <v>3.0910691577814786</v>
      </c>
      <c r="F2462" s="5">
        <f t="shared" si="115"/>
        <v>39253</v>
      </c>
      <c r="G2462" s="6">
        <f t="shared" ca="1" si="116"/>
        <v>6.1885810164032797</v>
      </c>
      <c r="H2462" s="6">
        <f t="shared" ca="1" si="114"/>
        <v>3.0046364674723103</v>
      </c>
    </row>
    <row r="2463" spans="1:8">
      <c r="A2463" s="5">
        <f>'iBoxx inputs'!A2467</f>
        <v>39254</v>
      </c>
      <c r="B2463" s="6">
        <f ca="1">OFFSET('iBoxx inputs'!B$6,MATCH($A2463,'iBoxx inputs'!$A$7:$A$4858,0),0)</f>
        <v>6.0753412599238299</v>
      </c>
      <c r="C2463" s="6">
        <f ca="1">OFFSET('iBoxx inputs'!C$6,MATCH($A2463,'iBoxx inputs'!$A$7:$A$4858,0),0)</f>
        <v>6.3060797356394902</v>
      </c>
      <c r="D2463" s="6">
        <f ca="1">IFERROR(OFFSET('Bank of England inputs'!D$6,MATCH($A2463,'Bank of England inputs'!$A$7:$A$4920,0),0),D2462)</f>
        <v>3.0910691577814786</v>
      </c>
      <c r="F2463" s="5">
        <f t="shared" si="115"/>
        <v>39254</v>
      </c>
      <c r="G2463" s="6">
        <f t="shared" ca="1" si="116"/>
        <v>6.1907104977816605</v>
      </c>
      <c r="H2463" s="6">
        <f t="shared" ca="1" si="114"/>
        <v>3.006702098759062</v>
      </c>
    </row>
    <row r="2464" spans="1:8">
      <c r="A2464" s="5">
        <f>'iBoxx inputs'!A2468</f>
        <v>39255</v>
      </c>
      <c r="B2464" s="6">
        <f ca="1">OFFSET('iBoxx inputs'!B$6,MATCH($A2464,'iBoxx inputs'!$A$7:$A$4858,0),0)</f>
        <v>6.0962520598695598</v>
      </c>
      <c r="C2464" s="6">
        <f ca="1">OFFSET('iBoxx inputs'!C$6,MATCH($A2464,'iBoxx inputs'!$A$7:$A$4858,0),0)</f>
        <v>6.3293553872494703</v>
      </c>
      <c r="D2464" s="6">
        <f ca="1">IFERROR(OFFSET('Bank of England inputs'!D$6,MATCH($A2464,'Bank of England inputs'!$A$7:$A$4920,0),0),D2463)</f>
        <v>3.1106328866282063</v>
      </c>
      <c r="F2464" s="5">
        <f t="shared" si="115"/>
        <v>39255</v>
      </c>
      <c r="G2464" s="6">
        <f t="shared" ca="1" si="116"/>
        <v>6.2128037235595155</v>
      </c>
      <c r="H2464" s="6">
        <f t="shared" ca="1" si="114"/>
        <v>3.0085848084573374</v>
      </c>
    </row>
    <row r="2465" spans="1:8">
      <c r="A2465" s="5">
        <f>'iBoxx inputs'!A2469</f>
        <v>39258</v>
      </c>
      <c r="B2465" s="6">
        <f ca="1">OFFSET('iBoxx inputs'!B$6,MATCH($A2465,'iBoxx inputs'!$A$7:$A$4858,0),0)</f>
        <v>6.0753050940143103</v>
      </c>
      <c r="C2465" s="6">
        <f ca="1">OFFSET('iBoxx inputs'!C$6,MATCH($A2465,'iBoxx inputs'!$A$7:$A$4858,0),0)</f>
        <v>6.3061835211990402</v>
      </c>
      <c r="D2465" s="6">
        <f ca="1">IFERROR(OFFSET('Bank of England inputs'!D$6,MATCH($A2465,'Bank of England inputs'!$A$7:$A$4920,0),0),D2464)</f>
        <v>3.1014577829957979</v>
      </c>
      <c r="F2465" s="5">
        <f t="shared" si="115"/>
        <v>39258</v>
      </c>
      <c r="G2465" s="6">
        <f t="shared" ca="1" si="116"/>
        <v>6.1907443076066748</v>
      </c>
      <c r="H2465" s="6">
        <f t="shared" ca="1" si="114"/>
        <v>2.9963558140109869</v>
      </c>
    </row>
    <row r="2466" spans="1:8">
      <c r="A2466" s="5">
        <f>'iBoxx inputs'!A2470</f>
        <v>39259</v>
      </c>
      <c r="B2466" s="6">
        <f ca="1">OFFSET('iBoxx inputs'!B$6,MATCH($A2466,'iBoxx inputs'!$A$7:$A$4858,0),0)</f>
        <v>6.07121033706379</v>
      </c>
      <c r="C2466" s="6">
        <f ca="1">OFFSET('iBoxx inputs'!C$6,MATCH($A2466,'iBoxx inputs'!$A$7:$A$4858,0),0)</f>
        <v>6.30366443640174</v>
      </c>
      <c r="D2466" s="6">
        <f ca="1">IFERROR(OFFSET('Bank of England inputs'!D$6,MATCH($A2466,'Bank of England inputs'!$A$7:$A$4920,0),0),D2465)</f>
        <v>3.0818902260052905</v>
      </c>
      <c r="F2466" s="5">
        <f t="shared" si="115"/>
        <v>39259</v>
      </c>
      <c r="G2466" s="6">
        <f t="shared" ca="1" si="116"/>
        <v>6.187437386732765</v>
      </c>
      <c r="H2466" s="6">
        <f t="shared" ca="1" si="114"/>
        <v>3.0126990821749855</v>
      </c>
    </row>
    <row r="2467" spans="1:8">
      <c r="A2467" s="5">
        <f>'iBoxx inputs'!A2471</f>
        <v>39260</v>
      </c>
      <c r="B2467" s="6">
        <f ca="1">OFFSET('iBoxx inputs'!B$6,MATCH($A2467,'iBoxx inputs'!$A$7:$A$4858,0),0)</f>
        <v>6.0390793080276097</v>
      </c>
      <c r="C2467" s="6">
        <f ca="1">OFFSET('iBoxx inputs'!C$6,MATCH($A2467,'iBoxx inputs'!$A$7:$A$4858,0),0)</f>
        <v>6.2742037200914602</v>
      </c>
      <c r="D2467" s="6">
        <f ca="1">IFERROR(OFFSET('Bank of England inputs'!D$6,MATCH($A2467,'Bank of England inputs'!$A$7:$A$4920,0),0),D2466)</f>
        <v>3.0427551120242535</v>
      </c>
      <c r="F2467" s="5">
        <f t="shared" si="115"/>
        <v>39260</v>
      </c>
      <c r="G2467" s="6">
        <f t="shared" ca="1" si="116"/>
        <v>6.156641514059535</v>
      </c>
      <c r="H2467" s="6">
        <f t="shared" ca="1" si="114"/>
        <v>3.0219362813522999</v>
      </c>
    </row>
    <row r="2468" spans="1:8">
      <c r="A2468" s="5">
        <f>'iBoxx inputs'!A2472</f>
        <v>39261</v>
      </c>
      <c r="B2468" s="6">
        <f ca="1">OFFSET('iBoxx inputs'!B$6,MATCH($A2468,'iBoxx inputs'!$A$7:$A$4858,0),0)</f>
        <v>6.04647090214418</v>
      </c>
      <c r="C2468" s="6">
        <f ca="1">OFFSET('iBoxx inputs'!C$6,MATCH($A2468,'iBoxx inputs'!$A$7:$A$4858,0),0)</f>
        <v>6.2860849282878899</v>
      </c>
      <c r="D2468" s="6">
        <f ca="1">IFERROR(OFFSET('Bank of England inputs'!D$6,MATCH($A2468,'Bank of England inputs'!$A$7:$A$4920,0),0),D2467)</f>
        <v>3.062622309197649</v>
      </c>
      <c r="F2468" s="5">
        <f t="shared" si="115"/>
        <v>39261</v>
      </c>
      <c r="G2468" s="6">
        <f t="shared" ca="1" si="116"/>
        <v>6.1662779152160354</v>
      </c>
      <c r="H2468" s="6">
        <f t="shared" ca="1" si="114"/>
        <v>3.0114269717562037</v>
      </c>
    </row>
    <row r="2469" spans="1:8">
      <c r="A2469" s="5">
        <f>'iBoxx inputs'!A2473</f>
        <v>39262</v>
      </c>
      <c r="B2469" s="6">
        <f ca="1">OFFSET('iBoxx inputs'!B$6,MATCH($A2469,'iBoxx inputs'!$A$7:$A$4858,0),0)</f>
        <v>6.0749653804508297</v>
      </c>
      <c r="C2469" s="6">
        <f ca="1">OFFSET('iBoxx inputs'!C$6,MATCH($A2469,'iBoxx inputs'!$A$7:$A$4858,0),0)</f>
        <v>6.3179750516647104</v>
      </c>
      <c r="D2469" s="6">
        <f ca="1">IFERROR(OFFSET('Bank of England inputs'!D$6,MATCH($A2469,'Bank of England inputs'!$A$7:$A$4920,0),0),D2468)</f>
        <v>3.0617235645113983</v>
      </c>
      <c r="F2469" s="5">
        <f t="shared" si="115"/>
        <v>39262</v>
      </c>
      <c r="G2469" s="6">
        <f t="shared" ca="1" si="116"/>
        <v>6.1964702160577705</v>
      </c>
      <c r="H2469" s="6">
        <f t="shared" ca="1" si="114"/>
        <v>3.0416206357971376</v>
      </c>
    </row>
    <row r="2470" spans="1:8">
      <c r="A2470" s="5">
        <f>'iBoxx inputs'!A2474</f>
        <v>39263</v>
      </c>
      <c r="B2470" s="6">
        <f ca="1">OFFSET('iBoxx inputs'!B$6,MATCH($A2470,'iBoxx inputs'!$A$7:$A$4858,0),0)</f>
        <v>6.0749358687186001</v>
      </c>
      <c r="C2470" s="6">
        <f ca="1">OFFSET('iBoxx inputs'!C$6,MATCH($A2470,'iBoxx inputs'!$A$7:$A$4858,0),0)</f>
        <v>6.31796616419079</v>
      </c>
      <c r="D2470" s="6">
        <f ca="1">IFERROR(OFFSET('Bank of England inputs'!D$6,MATCH($A2470,'Bank of England inputs'!$A$7:$A$4920,0),0),D2469)</f>
        <v>3.0617235645113983</v>
      </c>
      <c r="F2470" s="5">
        <f t="shared" si="115"/>
        <v>39263</v>
      </c>
      <c r="G2470" s="6">
        <f t="shared" ca="1" si="116"/>
        <v>6.1964510164546951</v>
      </c>
      <c r="H2470" s="6">
        <f t="shared" ca="1" si="114"/>
        <v>3.0416020065695104</v>
      </c>
    </row>
    <row r="2471" spans="1:8">
      <c r="A2471" s="5">
        <f>'iBoxx inputs'!A2475</f>
        <v>39265</v>
      </c>
      <c r="B2471" s="6">
        <f ca="1">OFFSET('iBoxx inputs'!B$6,MATCH($A2471,'iBoxx inputs'!$A$7:$A$4858,0),0)</f>
        <v>6.0344591981373696</v>
      </c>
      <c r="C2471" s="6">
        <f ca="1">OFFSET('iBoxx inputs'!C$6,MATCH($A2471,'iBoxx inputs'!$A$7:$A$4858,0),0)</f>
        <v>6.2943013392273697</v>
      </c>
      <c r="D2471" s="6">
        <f ca="1">IFERROR(OFFSET('Bank of England inputs'!D$6,MATCH($A2471,'Bank of England inputs'!$A$7:$A$4920,0),0),D2470)</f>
        <v>3.0531363147078938</v>
      </c>
      <c r="F2471" s="5">
        <f t="shared" si="115"/>
        <v>39265</v>
      </c>
      <c r="G2471" s="6">
        <f t="shared" ca="1" si="116"/>
        <v>6.1643802686823701</v>
      </c>
      <c r="H2471" s="6">
        <f t="shared" ca="1" si="114"/>
        <v>3.0190677016109779</v>
      </c>
    </row>
    <row r="2472" spans="1:8">
      <c r="A2472" s="5">
        <f>'iBoxx inputs'!A2476</f>
        <v>39266</v>
      </c>
      <c r="B2472" s="6">
        <f ca="1">OFFSET('iBoxx inputs'!B$6,MATCH($A2472,'iBoxx inputs'!$A$7:$A$4858,0),0)</f>
        <v>6.0825416891793704</v>
      </c>
      <c r="C2472" s="6">
        <f ca="1">OFFSET('iBoxx inputs'!C$6,MATCH($A2472,'iBoxx inputs'!$A$7:$A$4858,0),0)</f>
        <v>6.3478849105317998</v>
      </c>
      <c r="D2472" s="6">
        <f ca="1">IFERROR(OFFSET('Bank of England inputs'!D$6,MATCH($A2472,'Bank of England inputs'!$A$7:$A$4920,0),0),D2471)</f>
        <v>3.0415647921760547</v>
      </c>
      <c r="F2472" s="5">
        <f t="shared" si="115"/>
        <v>39266</v>
      </c>
      <c r="G2472" s="6">
        <f t="shared" ca="1" si="116"/>
        <v>6.2152132998555851</v>
      </c>
      <c r="H2472" s="6">
        <f t="shared" ca="1" si="114"/>
        <v>3.0799692474395624</v>
      </c>
    </row>
    <row r="2473" spans="1:8">
      <c r="A2473" s="5">
        <f>'iBoxx inputs'!A2477</f>
        <v>39267</v>
      </c>
      <c r="B2473" s="6">
        <f ca="1">OFFSET('iBoxx inputs'!B$6,MATCH($A2473,'iBoxx inputs'!$A$7:$A$4858,0),0)</f>
        <v>6.1048628593443901</v>
      </c>
      <c r="C2473" s="6">
        <f ca="1">OFFSET('iBoxx inputs'!C$6,MATCH($A2473,'iBoxx inputs'!$A$7:$A$4858,0),0)</f>
        <v>6.3690040345632797</v>
      </c>
      <c r="D2473" s="6">
        <f ca="1">IFERROR(OFFSET('Bank of England inputs'!D$6,MATCH($A2473,'Bank of England inputs'!$A$7:$A$4920,0),0),D2472)</f>
        <v>3.0507480199472026</v>
      </c>
      <c r="F2473" s="5">
        <f t="shared" si="115"/>
        <v>39267</v>
      </c>
      <c r="G2473" s="6">
        <f t="shared" ca="1" si="116"/>
        <v>6.2369334469538344</v>
      </c>
      <c r="H2473" s="6">
        <f t="shared" ca="1" si="114"/>
        <v>3.0918605524240306</v>
      </c>
    </row>
    <row r="2474" spans="1:8">
      <c r="A2474" s="5">
        <f>'iBoxx inputs'!A2478</f>
        <v>39268</v>
      </c>
      <c r="B2474" s="6">
        <f ca="1">OFFSET('iBoxx inputs'!B$6,MATCH($A2474,'iBoxx inputs'!$A$7:$A$4858,0),0)</f>
        <v>6.1226901567923697</v>
      </c>
      <c r="C2474" s="6">
        <f ca="1">OFFSET('iBoxx inputs'!C$6,MATCH($A2474,'iBoxx inputs'!$A$7:$A$4858,0),0)</f>
        <v>6.3882653413554102</v>
      </c>
      <c r="D2474" s="6">
        <f ca="1">IFERROR(OFFSET('Bank of England inputs'!D$6,MATCH($A2474,'Bank of England inputs'!$A$7:$A$4920,0),0),D2473)</f>
        <v>3.0400782013685346</v>
      </c>
      <c r="F2474" s="5">
        <f t="shared" si="115"/>
        <v>39268</v>
      </c>
      <c r="G2474" s="6">
        <f t="shared" ca="1" si="116"/>
        <v>6.25547774907389</v>
      </c>
      <c r="H2474" s="6">
        <f t="shared" ca="1" si="114"/>
        <v>3.1205329070321364</v>
      </c>
    </row>
    <row r="2475" spans="1:8">
      <c r="A2475" s="5">
        <f>'iBoxx inputs'!A2479</f>
        <v>39269</v>
      </c>
      <c r="B2475" s="6">
        <f ca="1">OFFSET('iBoxx inputs'!B$6,MATCH($A2475,'iBoxx inputs'!$A$7:$A$4858,0),0)</f>
        <v>6.1521980255573201</v>
      </c>
      <c r="C2475" s="6">
        <f ca="1">OFFSET('iBoxx inputs'!C$6,MATCH($A2475,'iBoxx inputs'!$A$7:$A$4858,0),0)</f>
        <v>6.4189513108905603</v>
      </c>
      <c r="D2475" s="6">
        <f ca="1">IFERROR(OFFSET('Bank of England inputs'!D$6,MATCH($A2475,'Bank of England inputs'!$A$7:$A$4920,0),0),D2474)</f>
        <v>3.0492572322126543</v>
      </c>
      <c r="F2475" s="5">
        <f t="shared" si="115"/>
        <v>39269</v>
      </c>
      <c r="G2475" s="6">
        <f t="shared" ca="1" si="116"/>
        <v>6.2855746682239406</v>
      </c>
      <c r="H2475" s="6">
        <f t="shared" ca="1" si="114"/>
        <v>3.14055386999883</v>
      </c>
    </row>
    <row r="2476" spans="1:8">
      <c r="A2476" s="5">
        <f>'iBoxx inputs'!A2480</f>
        <v>39272</v>
      </c>
      <c r="B2476" s="6">
        <f ca="1">OFFSET('iBoxx inputs'!B$6,MATCH($A2476,'iBoxx inputs'!$A$7:$A$4858,0),0)</f>
        <v>6.1543436096380599</v>
      </c>
      <c r="C2476" s="6">
        <f ca="1">OFFSET('iBoxx inputs'!C$6,MATCH($A2476,'iBoxx inputs'!$A$7:$A$4858,0),0)</f>
        <v>6.4209232660957296</v>
      </c>
      <c r="D2476" s="6">
        <f ca="1">IFERROR(OFFSET('Bank of England inputs'!D$6,MATCH($A2476,'Bank of England inputs'!$A$7:$A$4920,0),0),D2475)</f>
        <v>3.0492572322126543</v>
      </c>
      <c r="F2476" s="5">
        <f t="shared" si="115"/>
        <v>39272</v>
      </c>
      <c r="G2476" s="6">
        <f t="shared" ca="1" si="116"/>
        <v>6.2876334378668943</v>
      </c>
      <c r="H2476" s="6">
        <f t="shared" ca="1" si="114"/>
        <v>3.1425517200544428</v>
      </c>
    </row>
    <row r="2477" spans="1:8">
      <c r="A2477" s="5">
        <f>'iBoxx inputs'!A2481</f>
        <v>39273</v>
      </c>
      <c r="B2477" s="6">
        <f ca="1">OFFSET('iBoxx inputs'!B$6,MATCH($A2477,'iBoxx inputs'!$A$7:$A$4858,0),0)</f>
        <v>6.0658459704512602</v>
      </c>
      <c r="C2477" s="6">
        <f ca="1">OFFSET('iBoxx inputs'!C$6,MATCH($A2477,'iBoxx inputs'!$A$7:$A$4858,0),0)</f>
        <v>6.3298990749836799</v>
      </c>
      <c r="D2477" s="6">
        <f ca="1">IFERROR(OFFSET('Bank of England inputs'!D$6,MATCH($A2477,'Bank of England inputs'!$A$7:$A$4920,0),0),D2476)</f>
        <v>3.0623226690147609</v>
      </c>
      <c r="F2477" s="5">
        <f t="shared" si="115"/>
        <v>39273</v>
      </c>
      <c r="G2477" s="6">
        <f t="shared" ca="1" si="116"/>
        <v>6.1978725227174696</v>
      </c>
      <c r="H2477" s="6">
        <f t="shared" ca="1" si="114"/>
        <v>3.0423822911235243</v>
      </c>
    </row>
    <row r="2478" spans="1:8">
      <c r="A2478" s="5">
        <f>'iBoxx inputs'!A2482</f>
        <v>39274</v>
      </c>
      <c r="B2478" s="6">
        <f ca="1">OFFSET('iBoxx inputs'!B$6,MATCH($A2478,'iBoxx inputs'!$A$7:$A$4858,0),0)</f>
        <v>6.0824028803044001</v>
      </c>
      <c r="C2478" s="6">
        <f ca="1">OFFSET('iBoxx inputs'!C$6,MATCH($A2478,'iBoxx inputs'!$A$7:$A$4858,0),0)</f>
        <v>6.3432931064423199</v>
      </c>
      <c r="D2478" s="6">
        <f ca="1">IFERROR(OFFSET('Bank of England inputs'!D$6,MATCH($A2478,'Bank of England inputs'!$A$7:$A$4920,0),0),D2477)</f>
        <v>3.0421598356646706</v>
      </c>
      <c r="F2478" s="5">
        <f t="shared" si="115"/>
        <v>39274</v>
      </c>
      <c r="G2478" s="6">
        <f t="shared" ca="1" si="116"/>
        <v>6.2128479933733605</v>
      </c>
      <c r="H2478" s="6">
        <f t="shared" ca="1" si="114"/>
        <v>3.0770785111311927</v>
      </c>
    </row>
    <row r="2479" spans="1:8">
      <c r="A2479" s="5">
        <f>'iBoxx inputs'!A2483</f>
        <v>39275</v>
      </c>
      <c r="B2479" s="6">
        <f ca="1">OFFSET('iBoxx inputs'!B$6,MATCH($A2479,'iBoxx inputs'!$A$7:$A$4858,0),0)</f>
        <v>6.1061600544350298</v>
      </c>
      <c r="C2479" s="6">
        <f ca="1">OFFSET('iBoxx inputs'!C$6,MATCH($A2479,'iBoxx inputs'!$A$7:$A$4858,0),0)</f>
        <v>6.3684919647942904</v>
      </c>
      <c r="D2479" s="6">
        <f ca="1">IFERROR(OFFSET('Bank of England inputs'!D$6,MATCH($A2479,'Bank of England inputs'!$A$7:$A$4920,0),0),D2478)</f>
        <v>3.0415647921760547</v>
      </c>
      <c r="F2479" s="5">
        <f t="shared" si="115"/>
        <v>39275</v>
      </c>
      <c r="G2479" s="6">
        <f t="shared" ca="1" si="116"/>
        <v>6.2373260096146605</v>
      </c>
      <c r="H2479" s="6">
        <f t="shared" ca="1" si="114"/>
        <v>3.1014292376907449</v>
      </c>
    </row>
    <row r="2480" spans="1:8">
      <c r="A2480" s="5">
        <f>'iBoxx inputs'!A2484</f>
        <v>39276</v>
      </c>
      <c r="B2480" s="6">
        <f ca="1">OFFSET('iBoxx inputs'!B$6,MATCH($A2480,'iBoxx inputs'!$A$7:$A$4858,0),0)</f>
        <v>6.14586937836141</v>
      </c>
      <c r="C2480" s="6">
        <f ca="1">OFFSET('iBoxx inputs'!C$6,MATCH($A2480,'iBoxx inputs'!$A$7:$A$4858,0),0)</f>
        <v>6.4049659405964796</v>
      </c>
      <c r="D2480" s="6">
        <f ca="1">IFERROR(OFFSET('Bank of England inputs'!D$6,MATCH($A2480,'Bank of England inputs'!$A$7:$A$4920,0),0),D2479)</f>
        <v>3.0406726632772996</v>
      </c>
      <c r="F2480" s="5">
        <f t="shared" si="115"/>
        <v>39276</v>
      </c>
      <c r="G2480" s="6">
        <f t="shared" ca="1" si="116"/>
        <v>6.2754176594789453</v>
      </c>
      <c r="H2480" s="6">
        <f t="shared" ca="1" si="114"/>
        <v>3.1392894791868686</v>
      </c>
    </row>
    <row r="2481" spans="1:8">
      <c r="A2481" s="5">
        <f>'iBoxx inputs'!A2485</f>
        <v>39279</v>
      </c>
      <c r="B2481" s="6">
        <f ca="1">OFFSET('iBoxx inputs'!B$6,MATCH($A2481,'iBoxx inputs'!$A$7:$A$4858,0),0)</f>
        <v>6.1232964711520097</v>
      </c>
      <c r="C2481" s="6">
        <f ca="1">OFFSET('iBoxx inputs'!C$6,MATCH($A2481,'iBoxx inputs'!$A$7:$A$4858,0),0)</f>
        <v>6.3816509595781197</v>
      </c>
      <c r="D2481" s="6">
        <f ca="1">IFERROR(OFFSET('Bank of England inputs'!D$6,MATCH($A2481,'Bank of England inputs'!$A$7:$A$4920,0),0),D2480)</f>
        <v>3.0415647921760547</v>
      </c>
      <c r="F2481" s="5">
        <f t="shared" si="115"/>
        <v>39279</v>
      </c>
      <c r="G2481" s="6">
        <f t="shared" ca="1" si="116"/>
        <v>6.2524737153650651</v>
      </c>
      <c r="H2481" s="6">
        <f t="shared" ca="1" si="114"/>
        <v>3.1161298158321582</v>
      </c>
    </row>
    <row r="2482" spans="1:8">
      <c r="A2482" s="5">
        <f>'iBoxx inputs'!A2486</f>
        <v>39280</v>
      </c>
      <c r="B2482" s="6">
        <f ca="1">OFFSET('iBoxx inputs'!B$6,MATCH($A2482,'iBoxx inputs'!$A$7:$A$4858,0),0)</f>
        <v>6.1337436497134199</v>
      </c>
      <c r="C2482" s="6">
        <f ca="1">OFFSET('iBoxx inputs'!C$6,MATCH($A2482,'iBoxx inputs'!$A$7:$A$4858,0),0)</f>
        <v>6.3932503373111302</v>
      </c>
      <c r="D2482" s="6">
        <f ca="1">IFERROR(OFFSET('Bank of England inputs'!D$6,MATCH($A2482,'Bank of England inputs'!$A$7:$A$4920,0),0),D2481)</f>
        <v>3.020823149868046</v>
      </c>
      <c r="F2482" s="5">
        <f t="shared" si="115"/>
        <v>39280</v>
      </c>
      <c r="G2482" s="6">
        <f t="shared" ca="1" si="116"/>
        <v>6.2634969935122751</v>
      </c>
      <c r="H2482" s="6">
        <f t="shared" ca="1" si="114"/>
        <v>3.1475906952587618</v>
      </c>
    </row>
    <row r="2483" spans="1:8">
      <c r="A2483" s="5">
        <f>'iBoxx inputs'!A2487</f>
        <v>39281</v>
      </c>
      <c r="B2483" s="6">
        <f ca="1">OFFSET('iBoxx inputs'!B$6,MATCH($A2483,'iBoxx inputs'!$A$7:$A$4858,0),0)</f>
        <v>6.07118837639283</v>
      </c>
      <c r="C2483" s="6">
        <f ca="1">OFFSET('iBoxx inputs'!C$6,MATCH($A2483,'iBoxx inputs'!$A$7:$A$4858,0),0)</f>
        <v>6.3336989962343804</v>
      </c>
      <c r="D2483" s="6">
        <f ca="1">IFERROR(OFFSET('Bank of England inputs'!D$6,MATCH($A2483,'Bank of England inputs'!$A$7:$A$4920,0),0),D2482)</f>
        <v>3.0329713335289998</v>
      </c>
      <c r="F2483" s="5">
        <f t="shared" si="115"/>
        <v>39281</v>
      </c>
      <c r="G2483" s="6">
        <f t="shared" ca="1" si="116"/>
        <v>6.2024436863136057</v>
      </c>
      <c r="H2483" s="6">
        <f t="shared" ca="1" si="114"/>
        <v>3.0761729102470214</v>
      </c>
    </row>
    <row r="2484" spans="1:8">
      <c r="A2484" s="5">
        <f>'iBoxx inputs'!A2488</f>
        <v>39282</v>
      </c>
      <c r="B2484" s="6">
        <f ca="1">OFFSET('iBoxx inputs'!B$6,MATCH($A2484,'iBoxx inputs'!$A$7:$A$4858,0),0)</f>
        <v>6.05455653129345</v>
      </c>
      <c r="C2484" s="6">
        <f ca="1">OFFSET('iBoxx inputs'!C$6,MATCH($A2484,'iBoxx inputs'!$A$7:$A$4858,0),0)</f>
        <v>6.3233606884092604</v>
      </c>
      <c r="D2484" s="6">
        <f ca="1">IFERROR(OFFSET('Bank of England inputs'!D$6,MATCH($A2484,'Bank of England inputs'!$A$7:$A$4920,0),0),D2483)</f>
        <v>3.043052837573379</v>
      </c>
      <c r="F2484" s="5">
        <f t="shared" si="115"/>
        <v>39282</v>
      </c>
      <c r="G2484" s="6">
        <f t="shared" ca="1" si="116"/>
        <v>6.1889586098513547</v>
      </c>
      <c r="H2484" s="6">
        <f t="shared" ca="1" si="114"/>
        <v>3.0530013287134228</v>
      </c>
    </row>
    <row r="2485" spans="1:8">
      <c r="A2485" s="5">
        <f>'iBoxx inputs'!A2489</f>
        <v>39283</v>
      </c>
      <c r="B2485" s="6">
        <f ca="1">OFFSET('iBoxx inputs'!B$6,MATCH($A2485,'iBoxx inputs'!$A$7:$A$4858,0),0)</f>
        <v>5.9710268777801199</v>
      </c>
      <c r="C2485" s="6">
        <f ca="1">OFFSET('iBoxx inputs'!C$6,MATCH($A2485,'iBoxx inputs'!$A$7:$A$4858,0),0)</f>
        <v>6.2422664237420298</v>
      </c>
      <c r="D2485" s="6">
        <f ca="1">IFERROR(OFFSET('Bank of England inputs'!D$6,MATCH($A2485,'Bank of England inputs'!$A$7:$A$4920,0),0),D2484)</f>
        <v>3.0157642220699055</v>
      </c>
      <c r="F2485" s="5">
        <f t="shared" si="115"/>
        <v>39283</v>
      </c>
      <c r="G2485" s="6">
        <f t="shared" ca="1" si="116"/>
        <v>6.1066466507610748</v>
      </c>
      <c r="H2485" s="6">
        <f t="shared" ca="1" si="114"/>
        <v>3.0003975139457184</v>
      </c>
    </row>
    <row r="2486" spans="1:8">
      <c r="A2486" s="5">
        <f>'iBoxx inputs'!A2490</f>
        <v>39286</v>
      </c>
      <c r="B2486" s="6">
        <f ca="1">OFFSET('iBoxx inputs'!B$6,MATCH($A2486,'iBoxx inputs'!$A$7:$A$4858,0),0)</f>
        <v>5.9968624590728101</v>
      </c>
      <c r="C2486" s="6">
        <f ca="1">OFFSET('iBoxx inputs'!C$6,MATCH($A2486,'iBoxx inputs'!$A$7:$A$4858,0),0)</f>
        <v>6.2760364402333604</v>
      </c>
      <c r="D2486" s="6">
        <f ca="1">IFERROR(OFFSET('Bank of England inputs'!D$6,MATCH($A2486,'Bank of England inputs'!$A$7:$A$4920,0),0),D2485)</f>
        <v>3.0154689641668231</v>
      </c>
      <c r="F2486" s="5">
        <f t="shared" si="115"/>
        <v>39286</v>
      </c>
      <c r="G2486" s="6">
        <f t="shared" ca="1" si="116"/>
        <v>6.1364494496530853</v>
      </c>
      <c r="H2486" s="6">
        <f t="shared" ca="1" si="114"/>
        <v>3.0296231399692619</v>
      </c>
    </row>
    <row r="2487" spans="1:8">
      <c r="A2487" s="5">
        <f>'iBoxx inputs'!A2491</f>
        <v>39287</v>
      </c>
      <c r="B2487" s="6">
        <f ca="1">OFFSET('iBoxx inputs'!B$6,MATCH($A2487,'iBoxx inputs'!$A$7:$A$4858,0),0)</f>
        <v>5.9902373777558804</v>
      </c>
      <c r="C2487" s="6">
        <f ca="1">OFFSET('iBoxx inputs'!C$6,MATCH($A2487,'iBoxx inputs'!$A$7:$A$4858,0),0)</f>
        <v>6.2703505153909296</v>
      </c>
      <c r="D2487" s="6">
        <f ca="1">IFERROR(OFFSET('Bank of England inputs'!D$6,MATCH($A2487,'Bank of England inputs'!$A$7:$A$4920,0),0),D2486)</f>
        <v>3.0056784805169379</v>
      </c>
      <c r="F2487" s="5">
        <f t="shared" si="115"/>
        <v>39287</v>
      </c>
      <c r="G2487" s="6">
        <f t="shared" ca="1" si="116"/>
        <v>6.1302939465734045</v>
      </c>
      <c r="H2487" s="6">
        <f t="shared" ca="1" si="114"/>
        <v>3.033440012384836</v>
      </c>
    </row>
    <row r="2488" spans="1:8">
      <c r="A2488" s="5">
        <f>'iBoxx inputs'!A2492</f>
        <v>39288</v>
      </c>
      <c r="B2488" s="6">
        <f ca="1">OFFSET('iBoxx inputs'!B$6,MATCH($A2488,'iBoxx inputs'!$A$7:$A$4858,0),0)</f>
        <v>5.9756079262502304</v>
      </c>
      <c r="C2488" s="6">
        <f ca="1">OFFSET('iBoxx inputs'!C$6,MATCH($A2488,'iBoxx inputs'!$A$7:$A$4858,0),0)</f>
        <v>6.25540112390894</v>
      </c>
      <c r="D2488" s="6">
        <f ca="1">IFERROR(OFFSET('Bank of England inputs'!D$6,MATCH($A2488,'Bank of England inputs'!$A$7:$A$4920,0),0),D2487)</f>
        <v>3.0065615512682609</v>
      </c>
      <c r="F2488" s="5">
        <f t="shared" si="115"/>
        <v>39288</v>
      </c>
      <c r="G2488" s="6">
        <f t="shared" ca="1" si="116"/>
        <v>6.1155045250795848</v>
      </c>
      <c r="H2488" s="6">
        <f t="shared" ca="1" si="114"/>
        <v>3.0181989642125373</v>
      </c>
    </row>
    <row r="2489" spans="1:8">
      <c r="A2489" s="5">
        <f>'iBoxx inputs'!A2493</f>
        <v>39289</v>
      </c>
      <c r="B2489" s="6">
        <f ca="1">OFFSET('iBoxx inputs'!B$6,MATCH($A2489,'iBoxx inputs'!$A$7:$A$4858,0),0)</f>
        <v>5.9469463037224104</v>
      </c>
      <c r="C2489" s="6">
        <f ca="1">OFFSET('iBoxx inputs'!C$6,MATCH($A2489,'iBoxx inputs'!$A$7:$A$4858,0),0)</f>
        <v>6.22324937698383</v>
      </c>
      <c r="D2489" s="6">
        <f ca="1">IFERROR(OFFSET('Bank of England inputs'!D$6,MATCH($A2489,'Bank of England inputs'!$A$7:$A$4920,0),0),D2488)</f>
        <v>3.0083292503674697</v>
      </c>
      <c r="F2489" s="5">
        <f t="shared" si="115"/>
        <v>39289</v>
      </c>
      <c r="G2489" s="6">
        <f t="shared" ca="1" si="116"/>
        <v>6.0850978403531197</v>
      </c>
      <c r="H2489" s="6">
        <f t="shared" ca="1" si="114"/>
        <v>2.9869124296806993</v>
      </c>
    </row>
    <row r="2490" spans="1:8">
      <c r="A2490" s="5">
        <f>'iBoxx inputs'!A2494</f>
        <v>39290</v>
      </c>
      <c r="B2490" s="6">
        <f ca="1">OFFSET('iBoxx inputs'!B$6,MATCH($A2490,'iBoxx inputs'!$A$7:$A$4858,0),0)</f>
        <v>5.9672226421210697</v>
      </c>
      <c r="C2490" s="6">
        <f ca="1">OFFSET('iBoxx inputs'!C$6,MATCH($A2490,'iBoxx inputs'!$A$7:$A$4858,0),0)</f>
        <v>6.2519040912926602</v>
      </c>
      <c r="D2490" s="6">
        <f ca="1">IFERROR(OFFSET('Bank of England inputs'!D$6,MATCH($A2490,'Bank of England inputs'!$A$7:$A$4920,0),0),D2489)</f>
        <v>2.9985301322880797</v>
      </c>
      <c r="F2490" s="5">
        <f t="shared" si="115"/>
        <v>39290</v>
      </c>
      <c r="G2490" s="6">
        <f t="shared" ca="1" si="116"/>
        <v>6.1095633667068654</v>
      </c>
      <c r="H2490" s="6">
        <f t="shared" ca="1" si="114"/>
        <v>3.0204637196502571</v>
      </c>
    </row>
    <row r="2491" spans="1:8">
      <c r="A2491" s="5">
        <f>'iBoxx inputs'!A2495</f>
        <v>39294</v>
      </c>
      <c r="B2491" s="6">
        <f ca="1">OFFSET('iBoxx inputs'!B$6,MATCH($A2491,'iBoxx inputs'!$A$7:$A$4858,0),0)</f>
        <v>6.00453939548553</v>
      </c>
      <c r="C2491" s="6">
        <f ca="1">OFFSET('iBoxx inputs'!C$6,MATCH($A2491,'iBoxx inputs'!$A$7:$A$4858,0),0)</f>
        <v>6.2873950359667097</v>
      </c>
      <c r="D2491" s="6">
        <f ca="1">IFERROR(OFFSET('Bank of England inputs'!D$6,MATCH($A2491,'Bank of England inputs'!$A$7:$A$4920,0),0),D2490)</f>
        <v>2.9982363315696592</v>
      </c>
      <c r="F2491" s="5">
        <f t="shared" si="115"/>
        <v>39294</v>
      </c>
      <c r="G2491" s="6">
        <f t="shared" ca="1" si="116"/>
        <v>6.1459672157261203</v>
      </c>
      <c r="H2491" s="6">
        <f t="shared" ca="1" si="114"/>
        <v>3.0561017317066952</v>
      </c>
    </row>
    <row r="2492" spans="1:8">
      <c r="A2492" s="5">
        <f>'iBoxx inputs'!A2496</f>
        <v>39295</v>
      </c>
      <c r="B2492" s="6">
        <f ca="1">OFFSET('iBoxx inputs'!B$6,MATCH($A2492,'iBoxx inputs'!$A$7:$A$4858,0),0)</f>
        <v>5.9638542909203904</v>
      </c>
      <c r="C2492" s="6">
        <f ca="1">OFFSET('iBoxx inputs'!C$6,MATCH($A2492,'iBoxx inputs'!$A$7:$A$4858,0),0)</f>
        <v>6.2843901083083704</v>
      </c>
      <c r="D2492" s="6">
        <f ca="1">IFERROR(OFFSET('Bank of England inputs'!D$6,MATCH($A2492,'Bank of England inputs'!$A$7:$A$4920,0),0),D2491)</f>
        <v>2.9985301322880797</v>
      </c>
      <c r="F2492" s="5">
        <f t="shared" si="115"/>
        <v>39295</v>
      </c>
      <c r="G2492" s="6">
        <f t="shared" ca="1" si="116"/>
        <v>6.12412219961438</v>
      </c>
      <c r="H2492" s="6">
        <f t="shared" ca="1" si="114"/>
        <v>3.0345987105950822</v>
      </c>
    </row>
    <row r="2493" spans="1:8">
      <c r="A2493" s="5">
        <f>'iBoxx inputs'!A2497</f>
        <v>39296</v>
      </c>
      <c r="B2493" s="6">
        <f ca="1">OFFSET('iBoxx inputs'!B$6,MATCH($A2493,'iBoxx inputs'!$A$7:$A$4858,0),0)</f>
        <v>5.9991157796899603</v>
      </c>
      <c r="C2493" s="6">
        <f ca="1">OFFSET('iBoxx inputs'!C$6,MATCH($A2493,'iBoxx inputs'!$A$7:$A$4858,0),0)</f>
        <v>6.3132282320125297</v>
      </c>
      <c r="D2493" s="6">
        <f ca="1">IFERROR(OFFSET('Bank of England inputs'!D$6,MATCH($A2493,'Bank of England inputs'!$A$7:$A$4920,0),0),D2492)</f>
        <v>2.9976489028213038</v>
      </c>
      <c r="F2493" s="5">
        <f t="shared" si="115"/>
        <v>39296</v>
      </c>
      <c r="G2493" s="6">
        <f t="shared" ca="1" si="116"/>
        <v>6.1561720058512446</v>
      </c>
      <c r="H2493" s="6">
        <f t="shared" ca="1" si="114"/>
        <v>3.0665972832156774</v>
      </c>
    </row>
    <row r="2494" spans="1:8">
      <c r="A2494" s="5">
        <f>'iBoxx inputs'!A2498</f>
        <v>39297</v>
      </c>
      <c r="B2494" s="6">
        <f ca="1">OFFSET('iBoxx inputs'!B$6,MATCH($A2494,'iBoxx inputs'!$A$7:$A$4858,0),0)</f>
        <v>5.9464488816795003</v>
      </c>
      <c r="C2494" s="6">
        <f ca="1">OFFSET('iBoxx inputs'!C$6,MATCH($A2494,'iBoxx inputs'!$A$7:$A$4858,0),0)</f>
        <v>6.2686293208852701</v>
      </c>
      <c r="D2494" s="6">
        <f ca="1">IFERROR(OFFSET('Bank of England inputs'!D$6,MATCH($A2494,'Bank of England inputs'!$A$7:$A$4920,0),0),D2493)</f>
        <v>2.9991179064980944</v>
      </c>
      <c r="F2494" s="5">
        <f t="shared" si="115"/>
        <v>39297</v>
      </c>
      <c r="G2494" s="6">
        <f t="shared" ca="1" si="116"/>
        <v>6.1075391012823852</v>
      </c>
      <c r="H2494" s="6">
        <f t="shared" ca="1" si="114"/>
        <v>3.0179105005599061</v>
      </c>
    </row>
    <row r="2495" spans="1:8">
      <c r="A2495" s="5">
        <f>'iBoxx inputs'!A2499</f>
        <v>39300</v>
      </c>
      <c r="B2495" s="6">
        <f ca="1">OFFSET('iBoxx inputs'!B$6,MATCH($A2495,'iBoxx inputs'!$A$7:$A$4858,0),0)</f>
        <v>5.9524594212624304</v>
      </c>
      <c r="C2495" s="6">
        <f ca="1">OFFSET('iBoxx inputs'!C$6,MATCH($A2495,'iBoxx inputs'!$A$7:$A$4858,0),0)</f>
        <v>6.2756644378833002</v>
      </c>
      <c r="D2495" s="6">
        <f ca="1">IFERROR(OFFSET('Bank of England inputs'!D$6,MATCH($A2495,'Bank of England inputs'!$A$7:$A$4920,0),0),D2494)</f>
        <v>2.9988239905919256</v>
      </c>
      <c r="F2495" s="5">
        <f t="shared" si="115"/>
        <v>39300</v>
      </c>
      <c r="G2495" s="6">
        <f t="shared" ca="1" si="116"/>
        <v>6.1140619295728653</v>
      </c>
      <c r="H2495" s="6">
        <f t="shared" ca="1" si="114"/>
        <v>3.0245373862380243</v>
      </c>
    </row>
    <row r="2496" spans="1:8">
      <c r="A2496" s="5">
        <f>'iBoxx inputs'!A2500</f>
        <v>39301</v>
      </c>
      <c r="B2496" s="6">
        <f ca="1">OFFSET('iBoxx inputs'!B$6,MATCH($A2496,'iBoxx inputs'!$A$7:$A$4858,0),0)</f>
        <v>5.9578386237410896</v>
      </c>
      <c r="C2496" s="6">
        <f ca="1">OFFSET('iBoxx inputs'!C$6,MATCH($A2496,'iBoxx inputs'!$A$7:$A$4858,0),0)</f>
        <v>6.26885281803641</v>
      </c>
      <c r="D2496" s="6">
        <f ca="1">IFERROR(OFFSET('Bank of England inputs'!D$6,MATCH($A2496,'Bank of England inputs'!$A$7:$A$4920,0),0),D2495)</f>
        <v>2.988731014208712</v>
      </c>
      <c r="F2496" s="5">
        <f t="shared" si="115"/>
        <v>39301</v>
      </c>
      <c r="G2496" s="6">
        <f t="shared" ca="1" si="116"/>
        <v>6.1133457208887503</v>
      </c>
      <c r="H2496" s="6">
        <f t="shared" ca="1" si="114"/>
        <v>3.0339384473520248</v>
      </c>
    </row>
    <row r="2497" spans="1:8">
      <c r="A2497" s="5">
        <f>'iBoxx inputs'!A2501</f>
        <v>39302</v>
      </c>
      <c r="B2497" s="6">
        <f ca="1">OFFSET('iBoxx inputs'!B$6,MATCH($A2497,'iBoxx inputs'!$A$7:$A$4858,0),0)</f>
        <v>6.0211214002626399</v>
      </c>
      <c r="C2497" s="6">
        <f ca="1">OFFSET('iBoxx inputs'!C$6,MATCH($A2497,'iBoxx inputs'!$A$7:$A$4858,0),0)</f>
        <v>6.3357328061105704</v>
      </c>
      <c r="D2497" s="6">
        <f ca="1">IFERROR(OFFSET('Bank of England inputs'!D$6,MATCH($A2497,'Bank of England inputs'!$A$7:$A$4920,0),0),D2496)</f>
        <v>2.9961813375110058</v>
      </c>
      <c r="F2497" s="5">
        <f t="shared" si="115"/>
        <v>39302</v>
      </c>
      <c r="G2497" s="6">
        <f t="shared" ca="1" si="116"/>
        <v>6.1784271031866052</v>
      </c>
      <c r="H2497" s="6">
        <f t="shared" ca="1" si="114"/>
        <v>3.0896735435730571</v>
      </c>
    </row>
    <row r="2498" spans="1:8">
      <c r="A2498" s="5">
        <f>'iBoxx inputs'!A2502</f>
        <v>39303</v>
      </c>
      <c r="B2498" s="6">
        <f ca="1">OFFSET('iBoxx inputs'!B$6,MATCH($A2498,'iBoxx inputs'!$A$7:$A$4858,0),0)</f>
        <v>5.9859033485381801</v>
      </c>
      <c r="C2498" s="6">
        <f ca="1">OFFSET('iBoxx inputs'!C$6,MATCH($A2498,'iBoxx inputs'!$A$7:$A$4858,0),0)</f>
        <v>6.3014711889922701</v>
      </c>
      <c r="D2498" s="6">
        <f ca="1">IFERROR(OFFSET('Bank of England inputs'!D$6,MATCH($A2498,'Bank of England inputs'!$A$7:$A$4920,0),0),D2497)</f>
        <v>2.9970617042115677</v>
      </c>
      <c r="F2498" s="5">
        <f t="shared" si="115"/>
        <v>39303</v>
      </c>
      <c r="G2498" s="6">
        <f t="shared" ca="1" si="116"/>
        <v>6.1436872687652251</v>
      </c>
      <c r="H2498" s="6">
        <f t="shared" ca="1" si="114"/>
        <v>3.0550634284987499</v>
      </c>
    </row>
    <row r="2499" spans="1:8">
      <c r="A2499" s="5">
        <f>'iBoxx inputs'!A2503</f>
        <v>39304</v>
      </c>
      <c r="B2499" s="6">
        <f ca="1">OFFSET('iBoxx inputs'!B$6,MATCH($A2499,'iBoxx inputs'!$A$7:$A$4858,0),0)</f>
        <v>5.9731734912154897</v>
      </c>
      <c r="C2499" s="6">
        <f ca="1">OFFSET('iBoxx inputs'!C$6,MATCH($A2499,'iBoxx inputs'!$A$7:$A$4858,0),0)</f>
        <v>6.2877888003381601</v>
      </c>
      <c r="D2499" s="6">
        <f ca="1">IFERROR(OFFSET('Bank of England inputs'!D$6,MATCH($A2499,'Bank of England inputs'!$A$7:$A$4920,0),0),D2498)</f>
        <v>2.9878526645767955</v>
      </c>
      <c r="F2499" s="5">
        <f t="shared" si="115"/>
        <v>39304</v>
      </c>
      <c r="G2499" s="6">
        <f t="shared" ca="1" si="116"/>
        <v>6.1304811457768249</v>
      </c>
      <c r="H2499" s="6">
        <f t="shared" ref="H2499:H2562" ca="1" si="117">((1+G2499/100)/(1+D2499/100)-1)*100</f>
        <v>3.0514554871197586</v>
      </c>
    </row>
    <row r="2500" spans="1:8">
      <c r="A2500" s="5">
        <f>'iBoxx inputs'!A2504</f>
        <v>39307</v>
      </c>
      <c r="B2500" s="6">
        <f ca="1">OFFSET('iBoxx inputs'!B$6,MATCH($A2500,'iBoxx inputs'!$A$7:$A$4858,0),0)</f>
        <v>5.9804858491855599</v>
      </c>
      <c r="C2500" s="6">
        <f ca="1">OFFSET('iBoxx inputs'!C$6,MATCH($A2500,'iBoxx inputs'!$A$7:$A$4858,0),0)</f>
        <v>6.2982297099087896</v>
      </c>
      <c r="D2500" s="6">
        <f ca="1">IFERROR(OFFSET('Bank of England inputs'!D$6,MATCH($A2500,'Bank of England inputs'!$A$7:$A$4920,0),0),D2499)</f>
        <v>2.9774730656219273</v>
      </c>
      <c r="F2500" s="5">
        <f t="shared" ref="F2500:F2563" si="118">A2500</f>
        <v>39307</v>
      </c>
      <c r="G2500" s="6">
        <f t="shared" ref="G2500:G2563" ca="1" si="119">(B2500+C2500)/2</f>
        <v>6.1393577795471748</v>
      </c>
      <c r="H2500" s="6">
        <f t="shared" ca="1" si="117"/>
        <v>3.0704625194195145</v>
      </c>
    </row>
    <row r="2501" spans="1:8">
      <c r="A2501" s="5">
        <f>'iBoxx inputs'!A2505</f>
        <v>39308</v>
      </c>
      <c r="B2501" s="6">
        <f ca="1">OFFSET('iBoxx inputs'!B$6,MATCH($A2501,'iBoxx inputs'!$A$7:$A$4858,0),0)</f>
        <v>5.9412495246592103</v>
      </c>
      <c r="C2501" s="6">
        <f ca="1">OFFSET('iBoxx inputs'!C$6,MATCH($A2501,'iBoxx inputs'!$A$7:$A$4858,0),0)</f>
        <v>6.2586977151478003</v>
      </c>
      <c r="D2501" s="6">
        <f ca="1">IFERROR(OFFSET('Bank of England inputs'!D$6,MATCH($A2501,'Bank of England inputs'!$A$7:$A$4920,0),0),D2500)</f>
        <v>3.0398117277897541</v>
      </c>
      <c r="F2501" s="5">
        <f t="shared" si="118"/>
        <v>39308</v>
      </c>
      <c r="G2501" s="6">
        <f t="shared" ca="1" si="119"/>
        <v>6.0999736199035048</v>
      </c>
      <c r="H2501" s="6">
        <f t="shared" ca="1" si="117"/>
        <v>2.9698830391869047</v>
      </c>
    </row>
    <row r="2502" spans="1:8">
      <c r="A2502" s="5">
        <f>'iBoxx inputs'!A2506</f>
        <v>39309</v>
      </c>
      <c r="B2502" s="6">
        <f ca="1">OFFSET('iBoxx inputs'!B$6,MATCH($A2502,'iBoxx inputs'!$A$7:$A$4858,0),0)</f>
        <v>5.91058572330149</v>
      </c>
      <c r="C2502" s="6">
        <f ca="1">OFFSET('iBoxx inputs'!C$6,MATCH($A2502,'iBoxx inputs'!$A$7:$A$4858,0),0)</f>
        <v>6.2277726493367904</v>
      </c>
      <c r="D2502" s="6">
        <f ca="1">IFERROR(OFFSET('Bank of England inputs'!D$6,MATCH($A2502,'Bank of England inputs'!$A$7:$A$4920,0),0),D2501)</f>
        <v>3.030897498773899</v>
      </c>
      <c r="F2502" s="5">
        <f t="shared" si="118"/>
        <v>39309</v>
      </c>
      <c r="G2502" s="6">
        <f t="shared" ca="1" si="119"/>
        <v>6.0691791863191398</v>
      </c>
      <c r="H2502" s="6">
        <f t="shared" ca="1" si="117"/>
        <v>2.9489034467368169</v>
      </c>
    </row>
    <row r="2503" spans="1:8">
      <c r="A2503" s="5">
        <f>'iBoxx inputs'!A2507</f>
        <v>39310</v>
      </c>
      <c r="B2503" s="6">
        <f ca="1">OFFSET('iBoxx inputs'!B$6,MATCH($A2503,'iBoxx inputs'!$A$7:$A$4858,0),0)</f>
        <v>5.8930513212811801</v>
      </c>
      <c r="C2503" s="6">
        <f ca="1">OFFSET('iBoxx inputs'!C$6,MATCH($A2503,'iBoxx inputs'!$A$7:$A$4858,0),0)</f>
        <v>6.2095410653297103</v>
      </c>
      <c r="D2503" s="6">
        <f ca="1">IFERROR(OFFSET('Bank of England inputs'!D$6,MATCH($A2503,'Bank of England inputs'!$A$7:$A$4920,0),0),D2502)</f>
        <v>3.0520117762512289</v>
      </c>
      <c r="F2503" s="5">
        <f t="shared" si="118"/>
        <v>39310</v>
      </c>
      <c r="G2503" s="6">
        <f t="shared" ca="1" si="119"/>
        <v>6.0512961933054452</v>
      </c>
      <c r="H2503" s="6">
        <f t="shared" ca="1" si="117"/>
        <v>2.910456928843197</v>
      </c>
    </row>
    <row r="2504" spans="1:8">
      <c r="A2504" s="5">
        <f>'iBoxx inputs'!A2508</f>
        <v>39311</v>
      </c>
      <c r="B2504" s="6">
        <f ca="1">OFFSET('iBoxx inputs'!B$6,MATCH($A2504,'iBoxx inputs'!$A$7:$A$4858,0),0)</f>
        <v>5.9061676063195803</v>
      </c>
      <c r="C2504" s="6">
        <f ca="1">OFFSET('iBoxx inputs'!C$6,MATCH($A2504,'iBoxx inputs'!$A$7:$A$4858,0),0)</f>
        <v>6.20662553670308</v>
      </c>
      <c r="D2504" s="6">
        <f ca="1">IFERROR(OFFSET('Bank of England inputs'!D$6,MATCH($A2504,'Bank of England inputs'!$A$7:$A$4920,0),0),D2503)</f>
        <v>3.0621258219648784</v>
      </c>
      <c r="F2504" s="5">
        <f t="shared" si="118"/>
        <v>39311</v>
      </c>
      <c r="G2504" s="6">
        <f t="shared" ca="1" si="119"/>
        <v>6.0563965715113302</v>
      </c>
      <c r="H2504" s="6">
        <f t="shared" ca="1" si="117"/>
        <v>2.905306605764113</v>
      </c>
    </row>
    <row r="2505" spans="1:8">
      <c r="A2505" s="5">
        <f>'iBoxx inputs'!A2509</f>
        <v>39314</v>
      </c>
      <c r="B2505" s="6">
        <f ca="1">OFFSET('iBoxx inputs'!B$6,MATCH($A2505,'iBoxx inputs'!$A$7:$A$4858,0),0)</f>
        <v>5.8811867818046704</v>
      </c>
      <c r="C2505" s="6">
        <f ca="1">OFFSET('iBoxx inputs'!C$6,MATCH($A2505,'iBoxx inputs'!$A$7:$A$4858,0),0)</f>
        <v>6.1937335209422804</v>
      </c>
      <c r="D2505" s="6">
        <f ca="1">IFERROR(OFFSET('Bank of England inputs'!D$6,MATCH($A2505,'Bank of England inputs'!$A$7:$A$4920,0),0),D2504)</f>
        <v>3.0523113161252446</v>
      </c>
      <c r="F2505" s="5">
        <f t="shared" si="118"/>
        <v>39314</v>
      </c>
      <c r="G2505" s="6">
        <f t="shared" ca="1" si="119"/>
        <v>6.0374601513734749</v>
      </c>
      <c r="H2505" s="6">
        <f t="shared" ca="1" si="117"/>
        <v>2.8967315697470575</v>
      </c>
    </row>
    <row r="2506" spans="1:8">
      <c r="A2506" s="5">
        <f>'iBoxx inputs'!A2510</f>
        <v>39315</v>
      </c>
      <c r="B2506" s="6">
        <f ca="1">OFFSET('iBoxx inputs'!B$6,MATCH($A2506,'iBoxx inputs'!$A$7:$A$4858,0),0)</f>
        <v>5.8466184971408701</v>
      </c>
      <c r="C2506" s="6">
        <f ca="1">OFFSET('iBoxx inputs'!C$6,MATCH($A2506,'iBoxx inputs'!$A$7:$A$4858,0),0)</f>
        <v>6.1644039162568101</v>
      </c>
      <c r="D2506" s="6">
        <f ca="1">IFERROR(OFFSET('Bank of England inputs'!D$6,MATCH($A2506,'Bank of England inputs'!$A$7:$A$4920,0),0),D2505)</f>
        <v>3.0439905734485517</v>
      </c>
      <c r="F2506" s="5">
        <f t="shared" si="118"/>
        <v>39315</v>
      </c>
      <c r="G2506" s="6">
        <f t="shared" ca="1" si="119"/>
        <v>6.0055112066988396</v>
      </c>
      <c r="H2506" s="6">
        <f t="shared" ca="1" si="117"/>
        <v>2.8740352705375338</v>
      </c>
    </row>
    <row r="2507" spans="1:8">
      <c r="A2507" s="5">
        <f>'iBoxx inputs'!A2511</f>
        <v>39316</v>
      </c>
      <c r="B2507" s="6">
        <f ca="1">OFFSET('iBoxx inputs'!B$6,MATCH($A2507,'iBoxx inputs'!$A$7:$A$4858,0),0)</f>
        <v>5.9258890265814204</v>
      </c>
      <c r="C2507" s="6">
        <f ca="1">OFFSET('iBoxx inputs'!C$6,MATCH($A2507,'iBoxx inputs'!$A$7:$A$4858,0),0)</f>
        <v>6.2409328865472098</v>
      </c>
      <c r="D2507" s="6">
        <f ca="1">IFERROR(OFFSET('Bank of England inputs'!D$6,MATCH($A2507,'Bank of England inputs'!$A$7:$A$4920,0),0),D2506)</f>
        <v>3.0413028549004073</v>
      </c>
      <c r="F2507" s="5">
        <f t="shared" si="118"/>
        <v>39316</v>
      </c>
      <c r="G2507" s="6">
        <f t="shared" ca="1" si="119"/>
        <v>6.0834109565643146</v>
      </c>
      <c r="H2507" s="6">
        <f t="shared" ca="1" si="117"/>
        <v>2.9523191355098621</v>
      </c>
    </row>
    <row r="2508" spans="1:8">
      <c r="A2508" s="5">
        <f>'iBoxx inputs'!A2512</f>
        <v>39317</v>
      </c>
      <c r="B2508" s="6">
        <f ca="1">OFFSET('iBoxx inputs'!B$6,MATCH($A2508,'iBoxx inputs'!$A$7:$A$4858,0),0)</f>
        <v>5.8995355374576004</v>
      </c>
      <c r="C2508" s="6">
        <f ca="1">OFFSET('iBoxx inputs'!C$6,MATCH($A2508,'iBoxx inputs'!$A$7:$A$4858,0),0)</f>
        <v>6.2105270692814702</v>
      </c>
      <c r="D2508" s="6">
        <f ca="1">IFERROR(OFFSET('Bank of England inputs'!D$6,MATCH($A2508,'Bank of England inputs'!$A$7:$A$4920,0),0),D2507)</f>
        <v>3.0523113161252446</v>
      </c>
      <c r="F2508" s="5">
        <f t="shared" si="118"/>
        <v>39317</v>
      </c>
      <c r="G2508" s="6">
        <f t="shared" ca="1" si="119"/>
        <v>6.0550313033695353</v>
      </c>
      <c r="H2508" s="6">
        <f t="shared" ca="1" si="117"/>
        <v>2.9137822809554237</v>
      </c>
    </row>
    <row r="2509" spans="1:8">
      <c r="A2509" s="5">
        <f>'iBoxx inputs'!A2513</f>
        <v>39318</v>
      </c>
      <c r="B2509" s="6">
        <f ca="1">OFFSET('iBoxx inputs'!B$6,MATCH($A2509,'iBoxx inputs'!$A$7:$A$4858,0),0)</f>
        <v>5.9161093050057403</v>
      </c>
      <c r="C2509" s="6">
        <f ca="1">OFFSET('iBoxx inputs'!C$6,MATCH($A2509,'iBoxx inputs'!$A$7:$A$4858,0),0)</f>
        <v>6.2271327218655603</v>
      </c>
      <c r="D2509" s="6">
        <f ca="1">IFERROR(OFFSET('Bank of England inputs'!D$6,MATCH($A2509,'Bank of England inputs'!$A$7:$A$4920,0),0),D2508)</f>
        <v>3.0520117762512289</v>
      </c>
      <c r="F2509" s="5">
        <f t="shared" si="118"/>
        <v>39318</v>
      </c>
      <c r="G2509" s="6">
        <f t="shared" ca="1" si="119"/>
        <v>6.0716210134356503</v>
      </c>
      <c r="H2509" s="6">
        <f t="shared" ca="1" si="117"/>
        <v>2.9301798044861771</v>
      </c>
    </row>
    <row r="2510" spans="1:8">
      <c r="A2510" s="5">
        <f>'iBoxx inputs'!A2514</f>
        <v>39322</v>
      </c>
      <c r="B2510" s="6">
        <f ca="1">OFFSET('iBoxx inputs'!B$6,MATCH($A2510,'iBoxx inputs'!$A$7:$A$4858,0),0)</f>
        <v>5.8908558743425701</v>
      </c>
      <c r="C2510" s="6">
        <f ca="1">OFFSET('iBoxx inputs'!C$6,MATCH($A2510,'iBoxx inputs'!$A$7:$A$4858,0),0)</f>
        <v>6.2040374577632296</v>
      </c>
      <c r="D2510" s="6">
        <f ca="1">IFERROR(OFFSET('Bank of England inputs'!D$6,MATCH($A2510,'Bank of England inputs'!$A$7:$A$4920,0),0),D2509)</f>
        <v>3.042795445622315</v>
      </c>
      <c r="F2510" s="5">
        <f t="shared" si="118"/>
        <v>39322</v>
      </c>
      <c r="G2510" s="6">
        <f t="shared" ca="1" si="119"/>
        <v>6.0474466660528998</v>
      </c>
      <c r="H2510" s="6">
        <f t="shared" ca="1" si="117"/>
        <v>2.9159255699892084</v>
      </c>
    </row>
    <row r="2511" spans="1:8">
      <c r="A2511" s="5">
        <f>'iBoxx inputs'!A2515</f>
        <v>39323</v>
      </c>
      <c r="B2511" s="6">
        <f ca="1">OFFSET('iBoxx inputs'!B$6,MATCH($A2511,'iBoxx inputs'!$A$7:$A$4858,0),0)</f>
        <v>5.8778721137140604</v>
      </c>
      <c r="C2511" s="6">
        <f ca="1">OFFSET('iBoxx inputs'!C$6,MATCH($A2511,'iBoxx inputs'!$A$7:$A$4858,0),0)</f>
        <v>6.1878879087643099</v>
      </c>
      <c r="D2511" s="6">
        <f ca="1">IFERROR(OFFSET('Bank of England inputs'!D$6,MATCH($A2511,'Bank of England inputs'!$A$7:$A$4920,0),0),D2510)</f>
        <v>3.0237580993520696</v>
      </c>
      <c r="F2511" s="5">
        <f t="shared" si="118"/>
        <v>39323</v>
      </c>
      <c r="G2511" s="6">
        <f t="shared" ca="1" si="119"/>
        <v>6.0328800112391852</v>
      </c>
      <c r="H2511" s="6">
        <f t="shared" ca="1" si="117"/>
        <v>2.9208038683516513</v>
      </c>
    </row>
    <row r="2512" spans="1:8">
      <c r="A2512" s="5">
        <f>'iBoxx inputs'!A2516</f>
        <v>39324</v>
      </c>
      <c r="B2512" s="6">
        <f ca="1">OFFSET('iBoxx inputs'!B$6,MATCH($A2512,'iBoxx inputs'!$A$7:$A$4858,0),0)</f>
        <v>5.8936012285173502</v>
      </c>
      <c r="C2512" s="6">
        <f ca="1">OFFSET('iBoxx inputs'!C$6,MATCH($A2512,'iBoxx inputs'!$A$7:$A$4858,0),0)</f>
        <v>6.1970537942661696</v>
      </c>
      <c r="D2512" s="6">
        <f ca="1">IFERROR(OFFSET('Bank of England inputs'!D$6,MATCH($A2512,'Bank of England inputs'!$A$7:$A$4920,0),0),D2511)</f>
        <v>3.0341712490180583</v>
      </c>
      <c r="F2512" s="5">
        <f t="shared" si="118"/>
        <v>39324</v>
      </c>
      <c r="G2512" s="6">
        <f t="shared" ca="1" si="119"/>
        <v>6.0453275113917595</v>
      </c>
      <c r="H2512" s="6">
        <f t="shared" ca="1" si="117"/>
        <v>2.9224831197954604</v>
      </c>
    </row>
    <row r="2513" spans="1:8">
      <c r="A2513" s="5">
        <f>'iBoxx inputs'!A2517</f>
        <v>39325</v>
      </c>
      <c r="B2513" s="6">
        <f ca="1">OFFSET('iBoxx inputs'!B$6,MATCH($A2513,'iBoxx inputs'!$A$7:$A$4858,0),0)</f>
        <v>5.9089792116119604</v>
      </c>
      <c r="C2513" s="6">
        <f ca="1">OFFSET('iBoxx inputs'!C$6,MATCH($A2513,'iBoxx inputs'!$A$7:$A$4858,0),0)</f>
        <v>6.2148919088472301</v>
      </c>
      <c r="D2513" s="6">
        <f ca="1">IFERROR(OFFSET('Bank of England inputs'!D$6,MATCH($A2513,'Bank of England inputs'!$A$7:$A$4920,0),0),D2512)</f>
        <v>3.0341712490180583</v>
      </c>
      <c r="F2513" s="5">
        <f t="shared" si="118"/>
        <v>39325</v>
      </c>
      <c r="G2513" s="6">
        <f t="shared" ca="1" si="119"/>
        <v>6.0619355602295952</v>
      </c>
      <c r="H2513" s="6">
        <f t="shared" ca="1" si="117"/>
        <v>2.9386020914303312</v>
      </c>
    </row>
    <row r="2514" spans="1:8">
      <c r="A2514" s="5">
        <f>'iBoxx inputs'!A2518</f>
        <v>39328</v>
      </c>
      <c r="B2514" s="6">
        <f ca="1">OFFSET('iBoxx inputs'!B$6,MATCH($A2514,'iBoxx inputs'!$A$7:$A$4858,0),0)</f>
        <v>5.9511959467832902</v>
      </c>
      <c r="C2514" s="6">
        <f ca="1">OFFSET('iBoxx inputs'!C$6,MATCH($A2514,'iBoxx inputs'!$A$7:$A$4858,0),0)</f>
        <v>6.2546258226756803</v>
      </c>
      <c r="D2514" s="6">
        <f ca="1">IFERROR(OFFSET('Bank of England inputs'!D$6,MATCH($A2514,'Bank of England inputs'!$A$7:$A$4920,0),0),D2513)</f>
        <v>3.042795445622315</v>
      </c>
      <c r="F2514" s="5">
        <f t="shared" si="118"/>
        <v>39328</v>
      </c>
      <c r="G2514" s="6">
        <f t="shared" ca="1" si="119"/>
        <v>6.1029108847294857</v>
      </c>
      <c r="H2514" s="6">
        <f t="shared" ca="1" si="117"/>
        <v>2.9697519616711743</v>
      </c>
    </row>
    <row r="2515" spans="1:8">
      <c r="A2515" s="5">
        <f>'iBoxx inputs'!A2519</f>
        <v>39329</v>
      </c>
      <c r="B2515" s="6">
        <f ca="1">OFFSET('iBoxx inputs'!B$6,MATCH($A2515,'iBoxx inputs'!$A$7:$A$4858,0),0)</f>
        <v>5.9702883494772001</v>
      </c>
      <c r="C2515" s="6">
        <f ca="1">OFFSET('iBoxx inputs'!C$6,MATCH($A2515,'iBoxx inputs'!$A$7:$A$4858,0),0)</f>
        <v>6.2797162905719599</v>
      </c>
      <c r="D2515" s="6">
        <f ca="1">IFERROR(OFFSET('Bank of England inputs'!D$6,MATCH($A2515,'Bank of England inputs'!$A$7:$A$4920,0),0),D2514)</f>
        <v>3.0630276850579286</v>
      </c>
      <c r="F2515" s="5">
        <f t="shared" si="118"/>
        <v>39329</v>
      </c>
      <c r="G2515" s="6">
        <f t="shared" ca="1" si="119"/>
        <v>6.1250023200245796</v>
      </c>
      <c r="H2515" s="6">
        <f t="shared" ca="1" si="117"/>
        <v>2.9709729121518702</v>
      </c>
    </row>
    <row r="2516" spans="1:8">
      <c r="A2516" s="5">
        <f>'iBoxx inputs'!A2520</f>
        <v>39330</v>
      </c>
      <c r="B2516" s="6">
        <f ca="1">OFFSET('iBoxx inputs'!B$6,MATCH($A2516,'iBoxx inputs'!$A$7:$A$4858,0),0)</f>
        <v>5.95348043393063</v>
      </c>
      <c r="C2516" s="6">
        <f ca="1">OFFSET('iBoxx inputs'!C$6,MATCH($A2516,'iBoxx inputs'!$A$7:$A$4858,0),0)</f>
        <v>6.2629176487708804</v>
      </c>
      <c r="D2516" s="6">
        <f ca="1">IFERROR(OFFSET('Bank of England inputs'!D$6,MATCH($A2516,'Bank of England inputs'!$A$7:$A$4920,0),0),D2515)</f>
        <v>3.0743541891759207</v>
      </c>
      <c r="F2516" s="5">
        <f t="shared" si="118"/>
        <v>39330</v>
      </c>
      <c r="G2516" s="6">
        <f t="shared" ca="1" si="119"/>
        <v>6.1081990413507548</v>
      </c>
      <c r="H2516" s="6">
        <f t="shared" ca="1" si="117"/>
        <v>2.9433556737175515</v>
      </c>
    </row>
    <row r="2517" spans="1:8">
      <c r="A2517" s="5">
        <f>'iBoxx inputs'!A2521</f>
        <v>39331</v>
      </c>
      <c r="B2517" s="6">
        <f ca="1">OFFSET('iBoxx inputs'!B$6,MATCH($A2517,'iBoxx inputs'!$A$7:$A$4858,0),0)</f>
        <v>5.9630171270101604</v>
      </c>
      <c r="C2517" s="6">
        <f ca="1">OFFSET('iBoxx inputs'!C$6,MATCH($A2517,'iBoxx inputs'!$A$7:$A$4858,0),0)</f>
        <v>6.28261290671918</v>
      </c>
      <c r="D2517" s="6">
        <f ca="1">IFERROR(OFFSET('Bank of England inputs'!D$6,MATCH($A2517,'Bank of England inputs'!$A$7:$A$4920,0),0),D2516)</f>
        <v>3.0648330058939077</v>
      </c>
      <c r="F2517" s="5">
        <f t="shared" si="118"/>
        <v>39331</v>
      </c>
      <c r="G2517" s="6">
        <f t="shared" ca="1" si="119"/>
        <v>6.1228150168646707</v>
      </c>
      <c r="H2517" s="6">
        <f t="shared" ca="1" si="117"/>
        <v>2.9670469759514262</v>
      </c>
    </row>
    <row r="2518" spans="1:8">
      <c r="A2518" s="5">
        <f>'iBoxx inputs'!A2522</f>
        <v>39332</v>
      </c>
      <c r="B2518" s="6">
        <f ca="1">OFFSET('iBoxx inputs'!B$6,MATCH($A2518,'iBoxx inputs'!$A$7:$A$4858,0),0)</f>
        <v>5.9406624223740598</v>
      </c>
      <c r="C2518" s="6">
        <f ca="1">OFFSET('iBoxx inputs'!C$6,MATCH($A2518,'iBoxx inputs'!$A$7:$A$4858,0),0)</f>
        <v>6.2712865309490002</v>
      </c>
      <c r="D2518" s="6">
        <f ca="1">IFERROR(OFFSET('Bank of England inputs'!D$6,MATCH($A2518,'Bank of England inputs'!$A$7:$A$4920,0),0),D2517)</f>
        <v>3.0463836477987227</v>
      </c>
      <c r="F2518" s="5">
        <f t="shared" si="118"/>
        <v>39332</v>
      </c>
      <c r="G2518" s="6">
        <f t="shared" ca="1" si="119"/>
        <v>6.1059744766615296</v>
      </c>
      <c r="H2518" s="6">
        <f t="shared" ca="1" si="117"/>
        <v>2.9691394501724089</v>
      </c>
    </row>
    <row r="2519" spans="1:8">
      <c r="A2519" s="5">
        <f>'iBoxx inputs'!A2523</f>
        <v>39335</v>
      </c>
      <c r="B2519" s="6">
        <f ca="1">OFFSET('iBoxx inputs'!B$6,MATCH($A2519,'iBoxx inputs'!$A$7:$A$4858,0),0)</f>
        <v>5.9225849651608797</v>
      </c>
      <c r="C2519" s="6">
        <f ca="1">OFFSET('iBoxx inputs'!C$6,MATCH($A2519,'iBoxx inputs'!$A$7:$A$4858,0),0)</f>
        <v>6.2531519879729496</v>
      </c>
      <c r="D2519" s="6">
        <f ca="1">IFERROR(OFFSET('Bank of England inputs'!D$6,MATCH($A2519,'Bank of England inputs'!$A$7:$A$4920,0),0),D2518)</f>
        <v>3.0374520790327209</v>
      </c>
      <c r="F2519" s="5">
        <f t="shared" si="118"/>
        <v>39335</v>
      </c>
      <c r="G2519" s="6">
        <f t="shared" ca="1" si="119"/>
        <v>6.0878684765669142</v>
      </c>
      <c r="H2519" s="6">
        <f t="shared" ca="1" si="117"/>
        <v>2.9604928460327473</v>
      </c>
    </row>
    <row r="2520" spans="1:8">
      <c r="A2520" s="5">
        <f>'iBoxx inputs'!A2524</f>
        <v>39336</v>
      </c>
      <c r="B2520" s="6">
        <f ca="1">OFFSET('iBoxx inputs'!B$6,MATCH($A2520,'iBoxx inputs'!$A$7:$A$4858,0),0)</f>
        <v>5.9909219916663004</v>
      </c>
      <c r="C2520" s="6">
        <f ca="1">OFFSET('iBoxx inputs'!C$6,MATCH($A2520,'iBoxx inputs'!$A$7:$A$4858,0),0)</f>
        <v>6.2841041401268303</v>
      </c>
      <c r="D2520" s="6">
        <f ca="1">IFERROR(OFFSET('Bank of England inputs'!D$6,MATCH($A2520,'Bank of England inputs'!$A$7:$A$4920,0),0),D2519)</f>
        <v>3.0472820210360574</v>
      </c>
      <c r="F2520" s="5">
        <f t="shared" si="118"/>
        <v>39336</v>
      </c>
      <c r="G2520" s="6">
        <f t="shared" ca="1" si="119"/>
        <v>6.1375130658965649</v>
      </c>
      <c r="H2520" s="6">
        <f t="shared" ca="1" si="117"/>
        <v>2.9988476981175127</v>
      </c>
    </row>
    <row r="2521" spans="1:8">
      <c r="A2521" s="5">
        <f>'iBoxx inputs'!A2525</f>
        <v>39337</v>
      </c>
      <c r="B2521" s="6">
        <f ca="1">OFFSET('iBoxx inputs'!B$6,MATCH($A2521,'iBoxx inputs'!$A$7:$A$4858,0),0)</f>
        <v>6.0167187576952204</v>
      </c>
      <c r="C2521" s="6">
        <f ca="1">OFFSET('iBoxx inputs'!C$6,MATCH($A2521,'iBoxx inputs'!$A$7:$A$4858,0),0)</f>
        <v>6.29453009760425</v>
      </c>
      <c r="D2521" s="6">
        <f ca="1">IFERROR(OFFSET('Bank of England inputs'!D$6,MATCH($A2521,'Bank of England inputs'!$A$7:$A$4920,0),0),D2520)</f>
        <v>3.0675449808278632</v>
      </c>
      <c r="F2521" s="5">
        <f t="shared" si="118"/>
        <v>39337</v>
      </c>
      <c r="G2521" s="6">
        <f t="shared" ca="1" si="119"/>
        <v>6.1556244276497356</v>
      </c>
      <c r="H2521" s="6">
        <f t="shared" ca="1" si="117"/>
        <v>2.9961705669775185</v>
      </c>
    </row>
    <row r="2522" spans="1:8">
      <c r="A2522" s="5">
        <f>'iBoxx inputs'!A2526</f>
        <v>39338</v>
      </c>
      <c r="B2522" s="6">
        <f ca="1">OFFSET('iBoxx inputs'!B$6,MATCH($A2522,'iBoxx inputs'!$A$7:$A$4858,0),0)</f>
        <v>6.0552060631108304</v>
      </c>
      <c r="C2522" s="6">
        <f ca="1">OFFSET('iBoxx inputs'!C$6,MATCH($A2522,'iBoxx inputs'!$A$7:$A$4858,0),0)</f>
        <v>6.3283184729940398</v>
      </c>
      <c r="D2522" s="6">
        <f ca="1">IFERROR(OFFSET('Bank of England inputs'!D$6,MATCH($A2522,'Bank of England inputs'!$A$7:$A$4920,0),0),D2521)</f>
        <v>3.0669419050427527</v>
      </c>
      <c r="F2522" s="5">
        <f t="shared" si="118"/>
        <v>39338</v>
      </c>
      <c r="G2522" s="6">
        <f t="shared" ca="1" si="119"/>
        <v>6.1917622680524351</v>
      </c>
      <c r="H2522" s="6">
        <f t="shared" ca="1" si="117"/>
        <v>3.0318357227369974</v>
      </c>
    </row>
    <row r="2523" spans="1:8">
      <c r="A2523" s="5">
        <f>'iBoxx inputs'!A2527</f>
        <v>39339</v>
      </c>
      <c r="B2523" s="6">
        <f ca="1">OFFSET('iBoxx inputs'!B$6,MATCH($A2523,'iBoxx inputs'!$A$7:$A$4858,0),0)</f>
        <v>6.0184700412783299</v>
      </c>
      <c r="C2523" s="6">
        <f ca="1">OFFSET('iBoxx inputs'!C$6,MATCH($A2523,'iBoxx inputs'!$A$7:$A$4858,0),0)</f>
        <v>6.2881943228038804</v>
      </c>
      <c r="D2523" s="6">
        <f ca="1">IFERROR(OFFSET('Bank of England inputs'!D$6,MATCH($A2523,'Bank of England inputs'!$A$7:$A$4920,0),0),D2522)</f>
        <v>3.0586152635720065</v>
      </c>
      <c r="F2523" s="5">
        <f t="shared" si="118"/>
        <v>39339</v>
      </c>
      <c r="G2523" s="6">
        <f t="shared" ca="1" si="119"/>
        <v>6.1533321820411047</v>
      </c>
      <c r="H2523" s="6">
        <f t="shared" ca="1" si="117"/>
        <v>3.002870658172907</v>
      </c>
    </row>
    <row r="2524" spans="1:8">
      <c r="A2524" s="5">
        <f>'iBoxx inputs'!A2528</f>
        <v>39342</v>
      </c>
      <c r="B2524" s="6">
        <f ca="1">OFFSET('iBoxx inputs'!B$6,MATCH($A2524,'iBoxx inputs'!$A$7:$A$4858,0),0)</f>
        <v>6.0150920766168801</v>
      </c>
      <c r="C2524" s="6">
        <f ca="1">OFFSET('iBoxx inputs'!C$6,MATCH($A2524,'iBoxx inputs'!$A$7:$A$4858,0),0)</f>
        <v>6.28700524171167</v>
      </c>
      <c r="D2524" s="6">
        <f ca="1">IFERROR(OFFSET('Bank of England inputs'!D$6,MATCH($A2524,'Bank of England inputs'!$A$7:$A$4920,0),0),D2523)</f>
        <v>3.0690537084399061</v>
      </c>
      <c r="F2524" s="5">
        <f t="shared" si="118"/>
        <v>39342</v>
      </c>
      <c r="G2524" s="6">
        <f t="shared" ca="1" si="119"/>
        <v>6.1510486591642746</v>
      </c>
      <c r="H2524" s="6">
        <f t="shared" ca="1" si="117"/>
        <v>2.9902233889161911</v>
      </c>
    </row>
    <row r="2525" spans="1:8">
      <c r="A2525" s="5">
        <f>'iBoxx inputs'!A2529</f>
        <v>39343</v>
      </c>
      <c r="B2525" s="6">
        <f ca="1">OFFSET('iBoxx inputs'!B$6,MATCH($A2525,'iBoxx inputs'!$A$7:$A$4858,0),0)</f>
        <v>6.0758820525334096</v>
      </c>
      <c r="C2525" s="6">
        <f ca="1">OFFSET('iBoxx inputs'!C$6,MATCH($A2525,'iBoxx inputs'!$A$7:$A$4858,0),0)</f>
        <v>6.3526688225954704</v>
      </c>
      <c r="D2525" s="6">
        <f ca="1">IFERROR(OFFSET('Bank of England inputs'!D$6,MATCH($A2525,'Bank of England inputs'!$A$7:$A$4920,0),0),D2524)</f>
        <v>3.0562106918238907</v>
      </c>
      <c r="F2525" s="5">
        <f t="shared" si="118"/>
        <v>39343</v>
      </c>
      <c r="G2525" s="6">
        <f t="shared" ca="1" si="119"/>
        <v>6.2142754375644405</v>
      </c>
      <c r="H2525" s="6">
        <f t="shared" ca="1" si="117"/>
        <v>3.0644099220611842</v>
      </c>
    </row>
    <row r="2526" spans="1:8">
      <c r="A2526" s="5">
        <f>'iBoxx inputs'!A2530</f>
        <v>39344</v>
      </c>
      <c r="B2526" s="6">
        <f ca="1">OFFSET('iBoxx inputs'!B$6,MATCH($A2526,'iBoxx inputs'!$A$7:$A$4858,0),0)</f>
        <v>6.0864757216693901</v>
      </c>
      <c r="C2526" s="6">
        <f ca="1">OFFSET('iBoxx inputs'!C$6,MATCH($A2526,'iBoxx inputs'!$A$7:$A$4858,0),0)</f>
        <v>6.3560767389767099</v>
      </c>
      <c r="D2526" s="6">
        <f ca="1">IFERROR(OFFSET('Bank of England inputs'!D$6,MATCH($A2526,'Bank of England inputs'!$A$7:$A$4920,0),0),D2525)</f>
        <v>3.0547097534623147</v>
      </c>
      <c r="F2526" s="5">
        <f t="shared" si="118"/>
        <v>39344</v>
      </c>
      <c r="G2526" s="6">
        <f t="shared" ca="1" si="119"/>
        <v>6.22127623032305</v>
      </c>
      <c r="H2526" s="6">
        <f t="shared" ca="1" si="117"/>
        <v>3.0727042795386073</v>
      </c>
    </row>
    <row r="2527" spans="1:8">
      <c r="A2527" s="5">
        <f>'iBoxx inputs'!A2531</f>
        <v>39345</v>
      </c>
      <c r="B2527" s="6">
        <f ca="1">OFFSET('iBoxx inputs'!B$6,MATCH($A2527,'iBoxx inputs'!$A$7:$A$4858,0),0)</f>
        <v>6.0860811332439697</v>
      </c>
      <c r="C2527" s="6">
        <f ca="1">OFFSET('iBoxx inputs'!C$6,MATCH($A2527,'iBoxx inputs'!$A$7:$A$4858,0),0)</f>
        <v>6.3559744360895403</v>
      </c>
      <c r="D2527" s="6">
        <f ca="1">IFERROR(OFFSET('Bank of England inputs'!D$6,MATCH($A2527,'Bank of England inputs'!$A$7:$A$4920,0),0),D2526)</f>
        <v>3.0737503682608303</v>
      </c>
      <c r="F2527" s="5">
        <f t="shared" si="118"/>
        <v>39345</v>
      </c>
      <c r="G2527" s="6">
        <f t="shared" ca="1" si="119"/>
        <v>6.221027784666755</v>
      </c>
      <c r="H2527" s="6">
        <f t="shared" ca="1" si="117"/>
        <v>3.0534228211948955</v>
      </c>
    </row>
    <row r="2528" spans="1:8">
      <c r="A2528" s="5">
        <f>'iBoxx inputs'!A2532</f>
        <v>39346</v>
      </c>
      <c r="B2528" s="6">
        <f ca="1">OFFSET('iBoxx inputs'!B$6,MATCH($A2528,'iBoxx inputs'!$A$7:$A$4858,0),0)</f>
        <v>6.0837716570691098</v>
      </c>
      <c r="C2528" s="6">
        <f ca="1">OFFSET('iBoxx inputs'!C$6,MATCH($A2528,'iBoxx inputs'!$A$7:$A$4858,0),0)</f>
        <v>6.3496598563518898</v>
      </c>
      <c r="D2528" s="6">
        <f ca="1">IFERROR(OFFSET('Bank of England inputs'!D$6,MATCH($A2528,'Bank of England inputs'!$A$7:$A$4920,0),0),D2527)</f>
        <v>3.0823598704230903</v>
      </c>
      <c r="F2528" s="5">
        <f t="shared" si="118"/>
        <v>39346</v>
      </c>
      <c r="G2528" s="6">
        <f t="shared" ca="1" si="119"/>
        <v>6.2167157567104994</v>
      </c>
      <c r="H2528" s="6">
        <f t="shared" ca="1" si="117"/>
        <v>3.0406326458060962</v>
      </c>
    </row>
    <row r="2529" spans="1:8">
      <c r="A2529" s="5">
        <f>'iBoxx inputs'!A2533</f>
        <v>39349</v>
      </c>
      <c r="B2529" s="6">
        <f ca="1">OFFSET('iBoxx inputs'!B$6,MATCH($A2529,'iBoxx inputs'!$A$7:$A$4858,0),0)</f>
        <v>6.0741497739927803</v>
      </c>
      <c r="C2529" s="6">
        <f ca="1">OFFSET('iBoxx inputs'!C$6,MATCH($A2529,'iBoxx inputs'!$A$7:$A$4858,0),0)</f>
        <v>6.3452638573974802</v>
      </c>
      <c r="D2529" s="6">
        <f ca="1">IFERROR(OFFSET('Bank of England inputs'!D$6,MATCH($A2529,'Bank of England inputs'!$A$7:$A$4920,0),0),D2528)</f>
        <v>3.0826624779108691</v>
      </c>
      <c r="F2529" s="5">
        <f t="shared" si="118"/>
        <v>39349</v>
      </c>
      <c r="G2529" s="6">
        <f t="shared" ca="1" si="119"/>
        <v>6.2097068156951298</v>
      </c>
      <c r="H2529" s="6">
        <f t="shared" ca="1" si="117"/>
        <v>3.0335308213971901</v>
      </c>
    </row>
    <row r="2530" spans="1:8">
      <c r="A2530" s="5">
        <f>'iBoxx inputs'!A2534</f>
        <v>39350</v>
      </c>
      <c r="B2530" s="6">
        <f ca="1">OFFSET('iBoxx inputs'!B$6,MATCH($A2530,'iBoxx inputs'!$A$7:$A$4858,0),0)</f>
        <v>6.0264534959898599</v>
      </c>
      <c r="C2530" s="6">
        <f ca="1">OFFSET('iBoxx inputs'!C$6,MATCH($A2530,'iBoxx inputs'!$A$7:$A$4858,0),0)</f>
        <v>6.3018916591582501</v>
      </c>
      <c r="D2530" s="6">
        <f ca="1">IFERROR(OFFSET('Bank of England inputs'!D$6,MATCH($A2530,'Bank of England inputs'!$A$7:$A$4920,0),0),D2529)</f>
        <v>3.0838735022588937</v>
      </c>
      <c r="F2530" s="5">
        <f t="shared" si="118"/>
        <v>39350</v>
      </c>
      <c r="G2530" s="6">
        <f t="shared" ca="1" si="119"/>
        <v>6.164172577574055</v>
      </c>
      <c r="H2530" s="6">
        <f t="shared" ca="1" si="117"/>
        <v>2.9881483598379166</v>
      </c>
    </row>
    <row r="2531" spans="1:8">
      <c r="A2531" s="5">
        <f>'iBoxx inputs'!A2535</f>
        <v>39351</v>
      </c>
      <c r="B2531" s="6">
        <f ca="1">OFFSET('iBoxx inputs'!B$6,MATCH($A2531,'iBoxx inputs'!$A$7:$A$4858,0),0)</f>
        <v>6.0533325056344296</v>
      </c>
      <c r="C2531" s="6">
        <f ca="1">OFFSET('iBoxx inputs'!C$6,MATCH($A2531,'iBoxx inputs'!$A$7:$A$4858,0),0)</f>
        <v>6.3285926903861203</v>
      </c>
      <c r="D2531" s="6">
        <f ca="1">IFERROR(OFFSET('Bank of England inputs'!D$6,MATCH($A2531,'Bank of England inputs'!$A$7:$A$4920,0),0),D2530)</f>
        <v>3.0829651448208262</v>
      </c>
      <c r="F2531" s="5">
        <f t="shared" si="118"/>
        <v>39351</v>
      </c>
      <c r="G2531" s="6">
        <f t="shared" ca="1" si="119"/>
        <v>6.1909625980102749</v>
      </c>
      <c r="H2531" s="6">
        <f t="shared" ca="1" si="117"/>
        <v>3.0150446767058359</v>
      </c>
    </row>
    <row r="2532" spans="1:8">
      <c r="A2532" s="5">
        <f>'iBoxx inputs'!A2536</f>
        <v>39352</v>
      </c>
      <c r="B2532" s="6">
        <f ca="1">OFFSET('iBoxx inputs'!B$6,MATCH($A2532,'iBoxx inputs'!$A$7:$A$4858,0),0)</f>
        <v>6.0425754518619303</v>
      </c>
      <c r="C2532" s="6">
        <f ca="1">OFFSET('iBoxx inputs'!C$6,MATCH($A2532,'iBoxx inputs'!$A$7:$A$4858,0),0)</f>
        <v>6.3243618305282903</v>
      </c>
      <c r="D2532" s="6">
        <f ca="1">IFERROR(OFFSET('Bank of England inputs'!D$6,MATCH($A2532,'Bank of England inputs'!$A$7:$A$4920,0),0),D2531)</f>
        <v>3.0927835051546504</v>
      </c>
      <c r="F2532" s="5">
        <f t="shared" si="118"/>
        <v>39352</v>
      </c>
      <c r="G2532" s="6">
        <f t="shared" ca="1" si="119"/>
        <v>6.1834686411951107</v>
      </c>
      <c r="H2532" s="6">
        <f t="shared" ca="1" si="117"/>
        <v>2.9979645819592449</v>
      </c>
    </row>
    <row r="2533" spans="1:8">
      <c r="A2533" s="5">
        <f>'iBoxx inputs'!A2537</f>
        <v>39353</v>
      </c>
      <c r="B2533" s="6">
        <f ca="1">OFFSET('iBoxx inputs'!B$6,MATCH($A2533,'iBoxx inputs'!$A$7:$A$4858,0),0)</f>
        <v>5.9910209274699797</v>
      </c>
      <c r="C2533" s="6">
        <f ca="1">OFFSET('iBoxx inputs'!C$6,MATCH($A2533,'iBoxx inputs'!$A$7:$A$4858,0),0)</f>
        <v>6.2773203265246602</v>
      </c>
      <c r="D2533" s="6">
        <f ca="1">IFERROR(OFFSET('Bank of England inputs'!D$6,MATCH($A2533,'Bank of England inputs'!$A$7:$A$4920,0),0),D2532)</f>
        <v>3.104430690637594</v>
      </c>
      <c r="F2533" s="5">
        <f t="shared" si="118"/>
        <v>39353</v>
      </c>
      <c r="G2533" s="6">
        <f t="shared" ca="1" si="119"/>
        <v>6.13417062699732</v>
      </c>
      <c r="H2533" s="6">
        <f t="shared" ca="1" si="117"/>
        <v>2.9385157515203097</v>
      </c>
    </row>
    <row r="2534" spans="1:8">
      <c r="A2534" s="5">
        <f>'iBoxx inputs'!A2538</f>
        <v>39355</v>
      </c>
      <c r="B2534" s="6">
        <f ca="1">OFFSET('iBoxx inputs'!B$6,MATCH($A2534,'iBoxx inputs'!$A$7:$A$4858,0),0)</f>
        <v>5.9909914633613299</v>
      </c>
      <c r="C2534" s="6">
        <f ca="1">OFFSET('iBoxx inputs'!C$6,MATCH($A2534,'iBoxx inputs'!$A$7:$A$4858,0),0)</f>
        <v>6.2773865839761198</v>
      </c>
      <c r="D2534" s="6">
        <f ca="1">IFERROR(OFFSET('Bank of England inputs'!D$6,MATCH($A2534,'Bank of England inputs'!$A$7:$A$4920,0),0),D2533)</f>
        <v>3.104430690637594</v>
      </c>
      <c r="F2534" s="5">
        <f t="shared" si="118"/>
        <v>39355</v>
      </c>
      <c r="G2534" s="6">
        <f t="shared" ca="1" si="119"/>
        <v>6.1341890236687249</v>
      </c>
      <c r="H2534" s="6">
        <f t="shared" ca="1" si="117"/>
        <v>2.9385335942757385</v>
      </c>
    </row>
    <row r="2535" spans="1:8">
      <c r="A2535" s="5">
        <f>'iBoxx inputs'!A2539</f>
        <v>39356</v>
      </c>
      <c r="B2535" s="6">
        <f ca="1">OFFSET('iBoxx inputs'!B$6,MATCH($A2535,'iBoxx inputs'!$A$7:$A$4858,0),0)</f>
        <v>5.9927693603619803</v>
      </c>
      <c r="C2535" s="6">
        <f ca="1">OFFSET('iBoxx inputs'!C$6,MATCH($A2535,'iBoxx inputs'!$A$7:$A$4858,0),0)</f>
        <v>6.28485807604656</v>
      </c>
      <c r="D2535" s="6">
        <f ca="1">IFERROR(OFFSET('Bank of England inputs'!D$6,MATCH($A2535,'Bank of England inputs'!$A$7:$A$4920,0),0),D2534)</f>
        <v>3.1050407782253986</v>
      </c>
      <c r="F2535" s="5">
        <f t="shared" si="118"/>
        <v>39356</v>
      </c>
      <c r="G2535" s="6">
        <f t="shared" ca="1" si="119"/>
        <v>6.1388137182042701</v>
      </c>
      <c r="H2535" s="6">
        <f t="shared" ca="1" si="117"/>
        <v>2.9424099123382064</v>
      </c>
    </row>
    <row r="2536" spans="1:8">
      <c r="A2536" s="5">
        <f>'iBoxx inputs'!A2540</f>
        <v>39357</v>
      </c>
      <c r="B2536" s="6">
        <f ca="1">OFFSET('iBoxx inputs'!B$6,MATCH($A2536,'iBoxx inputs'!$A$7:$A$4858,0),0)</f>
        <v>5.9790681118973001</v>
      </c>
      <c r="C2536" s="6">
        <f ca="1">OFFSET('iBoxx inputs'!C$6,MATCH($A2536,'iBoxx inputs'!$A$7:$A$4858,0),0)</f>
        <v>6.2626179272099201</v>
      </c>
      <c r="D2536" s="6">
        <f ca="1">IFERROR(OFFSET('Bank of England inputs'!D$6,MATCH($A2536,'Bank of England inputs'!$A$7:$A$4920,0),0),D2535)</f>
        <v>3.1259215570627941</v>
      </c>
      <c r="F2536" s="5">
        <f t="shared" si="118"/>
        <v>39357</v>
      </c>
      <c r="G2536" s="6">
        <f t="shared" ca="1" si="119"/>
        <v>6.1208430195536101</v>
      </c>
      <c r="H2536" s="6">
        <f t="shared" ca="1" si="117"/>
        <v>2.9041403143569733</v>
      </c>
    </row>
    <row r="2537" spans="1:8">
      <c r="A2537" s="5">
        <f>'iBoxx inputs'!A2541</f>
        <v>39358</v>
      </c>
      <c r="B2537" s="6">
        <f ca="1">OFFSET('iBoxx inputs'!B$6,MATCH($A2537,'iBoxx inputs'!$A$7:$A$4858,0),0)</f>
        <v>5.9809755314751003</v>
      </c>
      <c r="C2537" s="6">
        <f ca="1">OFFSET('iBoxx inputs'!C$6,MATCH($A2537,'iBoxx inputs'!$A$7:$A$4858,0),0)</f>
        <v>6.2788090968076302</v>
      </c>
      <c r="D2537" s="6">
        <f ca="1">IFERROR(OFFSET('Bank of England inputs'!D$6,MATCH($A2537,'Bank of England inputs'!$A$7:$A$4920,0),0),D2536)</f>
        <v>3.1461999803362506</v>
      </c>
      <c r="F2537" s="5">
        <f t="shared" si="118"/>
        <v>39358</v>
      </c>
      <c r="G2537" s="6">
        <f t="shared" ca="1" si="119"/>
        <v>6.1298923141413653</v>
      </c>
      <c r="H2537" s="6">
        <f t="shared" ca="1" si="117"/>
        <v>2.8926827497027796</v>
      </c>
    </row>
    <row r="2538" spans="1:8">
      <c r="A2538" s="5">
        <f>'iBoxx inputs'!A2542</f>
        <v>39359</v>
      </c>
      <c r="B2538" s="6">
        <f ca="1">OFFSET('iBoxx inputs'!B$6,MATCH($A2538,'iBoxx inputs'!$A$7:$A$4858,0),0)</f>
        <v>5.9348200145722103</v>
      </c>
      <c r="C2538" s="6">
        <f ca="1">OFFSET('iBoxx inputs'!C$6,MATCH($A2538,'iBoxx inputs'!$A$7:$A$4858,0),0)</f>
        <v>6.2387996008815003</v>
      </c>
      <c r="D2538" s="6">
        <f ca="1">IFERROR(OFFSET('Bank of England inputs'!D$6,MATCH($A2538,'Bank of England inputs'!$A$7:$A$4920,0),0),D2537)</f>
        <v>3.1268436578171244</v>
      </c>
      <c r="F2538" s="5">
        <f t="shared" si="118"/>
        <v>39359</v>
      </c>
      <c r="G2538" s="6">
        <f t="shared" ca="1" si="119"/>
        <v>6.0868098077268549</v>
      </c>
      <c r="H2538" s="6">
        <f t="shared" ca="1" si="117"/>
        <v>2.870218892503984</v>
      </c>
    </row>
    <row r="2539" spans="1:8">
      <c r="A2539" s="5">
        <f>'iBoxx inputs'!A2543</f>
        <v>39360</v>
      </c>
      <c r="B2539" s="6">
        <f ca="1">OFFSET('iBoxx inputs'!B$6,MATCH($A2539,'iBoxx inputs'!$A$7:$A$4858,0),0)</f>
        <v>5.9124139130539</v>
      </c>
      <c r="C2539" s="6">
        <f ca="1">OFFSET('iBoxx inputs'!C$6,MATCH($A2539,'iBoxx inputs'!$A$7:$A$4858,0),0)</f>
        <v>6.2269334815048403</v>
      </c>
      <c r="D2539" s="6">
        <f ca="1">IFERROR(OFFSET('Bank of England inputs'!D$6,MATCH($A2539,'Bank of England inputs'!$A$7:$A$4920,0),0),D2538)</f>
        <v>3.1163979551710463</v>
      </c>
      <c r="F2539" s="5">
        <f t="shared" si="118"/>
        <v>39360</v>
      </c>
      <c r="G2539" s="6">
        <f t="shared" ca="1" si="119"/>
        <v>6.0696736972793701</v>
      </c>
      <c r="H2539" s="6">
        <f t="shared" ca="1" si="117"/>
        <v>2.8640214366217887</v>
      </c>
    </row>
    <row r="2540" spans="1:8">
      <c r="A2540" s="5">
        <f>'iBoxx inputs'!A2544</f>
        <v>39363</v>
      </c>
      <c r="B2540" s="6">
        <f ca="1">OFFSET('iBoxx inputs'!B$6,MATCH($A2540,'iBoxx inputs'!$A$7:$A$4858,0),0)</f>
        <v>5.91290957899795</v>
      </c>
      <c r="C2540" s="6">
        <f ca="1">OFFSET('iBoxx inputs'!C$6,MATCH($A2540,'iBoxx inputs'!$A$7:$A$4858,0),0)</f>
        <v>6.2355319946222902</v>
      </c>
      <c r="D2540" s="6">
        <f ca="1">IFERROR(OFFSET('Bank of England inputs'!D$6,MATCH($A2540,'Bank of England inputs'!$A$7:$A$4920,0),0),D2539)</f>
        <v>3.0961273835266256</v>
      </c>
      <c r="F2540" s="5">
        <f t="shared" si="118"/>
        <v>39363</v>
      </c>
      <c r="G2540" s="6">
        <f t="shared" ca="1" si="119"/>
        <v>6.0742207868101197</v>
      </c>
      <c r="H2540" s="6">
        <f t="shared" ca="1" si="117"/>
        <v>2.8886569058066858</v>
      </c>
    </row>
    <row r="2541" spans="1:8">
      <c r="A2541" s="5">
        <f>'iBoxx inputs'!A2545</f>
        <v>39364</v>
      </c>
      <c r="B2541" s="6">
        <f ca="1">OFFSET('iBoxx inputs'!B$6,MATCH($A2541,'iBoxx inputs'!$A$7:$A$4858,0),0)</f>
        <v>5.84807041789814</v>
      </c>
      <c r="C2541" s="6">
        <f ca="1">OFFSET('iBoxx inputs'!C$6,MATCH($A2541,'iBoxx inputs'!$A$7:$A$4858,0),0)</f>
        <v>6.1713435913468997</v>
      </c>
      <c r="D2541" s="6">
        <f ca="1">IFERROR(OFFSET('Bank of England inputs'!D$6,MATCH($A2541,'Bank of England inputs'!$A$7:$A$4920,0),0),D2540)</f>
        <v>3.097954366640443</v>
      </c>
      <c r="F2541" s="5">
        <f t="shared" si="118"/>
        <v>39364</v>
      </c>
      <c r="G2541" s="6">
        <f t="shared" ca="1" si="119"/>
        <v>6.0097070046225198</v>
      </c>
      <c r="H2541" s="6">
        <f t="shared" ca="1" si="117"/>
        <v>2.8242584015073513</v>
      </c>
    </row>
    <row r="2542" spans="1:8">
      <c r="A2542" s="5">
        <f>'iBoxx inputs'!A2546</f>
        <v>39365</v>
      </c>
      <c r="B2542" s="6">
        <f ca="1">OFFSET('iBoxx inputs'!B$6,MATCH($A2542,'iBoxx inputs'!$A$7:$A$4858,0),0)</f>
        <v>5.8940644444752799</v>
      </c>
      <c r="C2542" s="6">
        <f ca="1">OFFSET('iBoxx inputs'!C$6,MATCH($A2542,'iBoxx inputs'!$A$7:$A$4858,0),0)</f>
        <v>6.2204631570877904</v>
      </c>
      <c r="D2542" s="6">
        <f ca="1">IFERROR(OFFSET('Bank of England inputs'!D$6,MATCH($A2542,'Bank of England inputs'!$A$7:$A$4920,0),0),D2541)</f>
        <v>3.0755625429890854</v>
      </c>
      <c r="F2542" s="5">
        <f t="shared" si="118"/>
        <v>39365</v>
      </c>
      <c r="G2542" s="6">
        <f t="shared" ca="1" si="119"/>
        <v>6.0572638007815351</v>
      </c>
      <c r="H2542" s="6">
        <f t="shared" ca="1" si="117"/>
        <v>2.8927334318926246</v>
      </c>
    </row>
    <row r="2543" spans="1:8">
      <c r="A2543" s="5">
        <f>'iBoxx inputs'!A2547</f>
        <v>39366</v>
      </c>
      <c r="B2543" s="6">
        <f ca="1">OFFSET('iBoxx inputs'!B$6,MATCH($A2543,'iBoxx inputs'!$A$7:$A$4858,0),0)</f>
        <v>5.9245086807461904</v>
      </c>
      <c r="C2543" s="6">
        <f ca="1">OFFSET('iBoxx inputs'!C$6,MATCH($A2543,'iBoxx inputs'!$A$7:$A$4858,0),0)</f>
        <v>6.2484810920992802</v>
      </c>
      <c r="D2543" s="6">
        <f ca="1">IFERROR(OFFSET('Bank of England inputs'!D$6,MATCH($A2543,'Bank of England inputs'!$A$7:$A$4920,0),0),D2542)</f>
        <v>3.0844793713163066</v>
      </c>
      <c r="F2543" s="5">
        <f t="shared" si="118"/>
        <v>39366</v>
      </c>
      <c r="G2543" s="6">
        <f t="shared" ca="1" si="119"/>
        <v>6.0864948864227353</v>
      </c>
      <c r="H2543" s="6">
        <f t="shared" ca="1" si="117"/>
        <v>2.9121896268137437</v>
      </c>
    </row>
    <row r="2544" spans="1:8">
      <c r="A2544" s="5">
        <f>'iBoxx inputs'!A2548</f>
        <v>39367</v>
      </c>
      <c r="B2544" s="6">
        <f ca="1">OFFSET('iBoxx inputs'!B$6,MATCH($A2544,'iBoxx inputs'!$A$7:$A$4858,0),0)</f>
        <v>5.9735085580927096</v>
      </c>
      <c r="C2544" s="6">
        <f ca="1">OFFSET('iBoxx inputs'!C$6,MATCH($A2544,'iBoxx inputs'!$A$7:$A$4858,0),0)</f>
        <v>6.3024263385566899</v>
      </c>
      <c r="D2544" s="6">
        <f ca="1">IFERROR(OFFSET('Bank of England inputs'!D$6,MATCH($A2544,'Bank of England inputs'!$A$7:$A$4920,0),0),D2543)</f>
        <v>3.0927835051546504</v>
      </c>
      <c r="F2544" s="5">
        <f t="shared" si="118"/>
        <v>39367</v>
      </c>
      <c r="G2544" s="6">
        <f t="shared" ca="1" si="119"/>
        <v>6.1379674483246998</v>
      </c>
      <c r="H2544" s="6">
        <f t="shared" ca="1" si="117"/>
        <v>2.9538284248749491</v>
      </c>
    </row>
    <row r="2545" spans="1:8">
      <c r="A2545" s="5">
        <f>'iBoxx inputs'!A2549</f>
        <v>39370</v>
      </c>
      <c r="B2545" s="6">
        <f ca="1">OFFSET('iBoxx inputs'!B$6,MATCH($A2545,'iBoxx inputs'!$A$7:$A$4858,0),0)</f>
        <v>5.9877155154465598</v>
      </c>
      <c r="C2545" s="6">
        <f ca="1">OFFSET('iBoxx inputs'!C$6,MATCH($A2545,'iBoxx inputs'!$A$7:$A$4858,0),0)</f>
        <v>6.3191019077899604</v>
      </c>
      <c r="D2545" s="6">
        <f ca="1">IFERROR(OFFSET('Bank of England inputs'!D$6,MATCH($A2545,'Bank of England inputs'!$A$7:$A$4920,0),0),D2544)</f>
        <v>3.0823598704230903</v>
      </c>
      <c r="F2545" s="5">
        <f t="shared" si="118"/>
        <v>39370</v>
      </c>
      <c r="G2545" s="6">
        <f t="shared" ca="1" si="119"/>
        <v>6.1534087116182601</v>
      </c>
      <c r="H2545" s="6">
        <f t="shared" ca="1" si="117"/>
        <v>2.9792186025383582</v>
      </c>
    </row>
    <row r="2546" spans="1:8">
      <c r="A2546" s="5">
        <f>'iBoxx inputs'!A2550</f>
        <v>39371</v>
      </c>
      <c r="B2546" s="6">
        <f ca="1">OFFSET('iBoxx inputs'!B$6,MATCH($A2546,'iBoxx inputs'!$A$7:$A$4858,0),0)</f>
        <v>5.98902983326317</v>
      </c>
      <c r="C2546" s="6">
        <f ca="1">OFFSET('iBoxx inputs'!C$6,MATCH($A2546,'iBoxx inputs'!$A$7:$A$4858,0),0)</f>
        <v>6.3187451614979704</v>
      </c>
      <c r="D2546" s="6">
        <f ca="1">IFERROR(OFFSET('Bank of England inputs'!D$6,MATCH($A2546,'Bank of England inputs'!$A$7:$A$4920,0),0),D2545)</f>
        <v>3.0725434377147476</v>
      </c>
      <c r="F2546" s="5">
        <f t="shared" si="118"/>
        <v>39371</v>
      </c>
      <c r="G2546" s="6">
        <f t="shared" ca="1" si="119"/>
        <v>6.1538874973805697</v>
      </c>
      <c r="H2546" s="6">
        <f t="shared" ca="1" si="117"/>
        <v>2.9894906605538729</v>
      </c>
    </row>
    <row r="2547" spans="1:8">
      <c r="A2547" s="5">
        <f>'iBoxx inputs'!A2551</f>
        <v>39372</v>
      </c>
      <c r="B2547" s="6">
        <f ca="1">OFFSET('iBoxx inputs'!B$6,MATCH($A2547,'iBoxx inputs'!$A$7:$A$4858,0),0)</f>
        <v>5.9556215124050604</v>
      </c>
      <c r="C2547" s="6">
        <f ca="1">OFFSET('iBoxx inputs'!C$6,MATCH($A2547,'iBoxx inputs'!$A$7:$A$4858,0),0)</f>
        <v>6.2833698373846696</v>
      </c>
      <c r="D2547" s="6">
        <f ca="1">IFERROR(OFFSET('Bank of England inputs'!D$6,MATCH($A2547,'Bank of England inputs'!$A$7:$A$4920,0),0),D2546)</f>
        <v>3.0838735022588937</v>
      </c>
      <c r="F2547" s="5">
        <f t="shared" si="118"/>
        <v>39372</v>
      </c>
      <c r="G2547" s="6">
        <f t="shared" ca="1" si="119"/>
        <v>6.119495674894865</v>
      </c>
      <c r="H2547" s="6">
        <f t="shared" ca="1" si="117"/>
        <v>2.9448080184622194</v>
      </c>
    </row>
    <row r="2548" spans="1:8">
      <c r="A2548" s="5">
        <f>'iBoxx inputs'!A2552</f>
        <v>39373</v>
      </c>
      <c r="B2548" s="6">
        <f ca="1">OFFSET('iBoxx inputs'!B$6,MATCH($A2548,'iBoxx inputs'!$A$7:$A$4858,0),0)</f>
        <v>5.9203788116013296</v>
      </c>
      <c r="C2548" s="6">
        <f ca="1">OFFSET('iBoxx inputs'!C$6,MATCH($A2548,'iBoxx inputs'!$A$7:$A$4858,0),0)</f>
        <v>6.2433173760223601</v>
      </c>
      <c r="D2548" s="6">
        <f ca="1">IFERROR(OFFSET('Bank of England inputs'!D$6,MATCH($A2548,'Bank of England inputs'!$A$7:$A$4920,0),0),D2547)</f>
        <v>3.0853886214011972</v>
      </c>
      <c r="F2548" s="5">
        <f t="shared" si="118"/>
        <v>39373</v>
      </c>
      <c r="G2548" s="6">
        <f t="shared" ca="1" si="119"/>
        <v>6.0818480938118444</v>
      </c>
      <c r="H2548" s="6">
        <f t="shared" ca="1" si="117"/>
        <v>2.906774192233641</v>
      </c>
    </row>
    <row r="2549" spans="1:8">
      <c r="A2549" s="5">
        <f>'iBoxx inputs'!A2553</f>
        <v>39374</v>
      </c>
      <c r="B2549" s="6">
        <f ca="1">OFFSET('iBoxx inputs'!B$6,MATCH($A2549,'iBoxx inputs'!$A$7:$A$4858,0),0)</f>
        <v>5.8691864090727597</v>
      </c>
      <c r="C2549" s="6">
        <f ca="1">OFFSET('iBoxx inputs'!C$6,MATCH($A2549,'iBoxx inputs'!$A$7:$A$4858,0),0)</f>
        <v>6.1849844404401404</v>
      </c>
      <c r="D2549" s="6">
        <f ca="1">IFERROR(OFFSET('Bank of England inputs'!D$6,MATCH($A2549,'Bank of England inputs'!$A$7:$A$4920,0),0),D2548)</f>
        <v>3.0776794493608817</v>
      </c>
      <c r="F2549" s="5">
        <f t="shared" si="118"/>
        <v>39374</v>
      </c>
      <c r="G2549" s="6">
        <f t="shared" ca="1" si="119"/>
        <v>6.02708542475645</v>
      </c>
      <c r="H2549" s="6">
        <f t="shared" ca="1" si="117"/>
        <v>2.8613430096129822</v>
      </c>
    </row>
    <row r="2550" spans="1:8">
      <c r="A2550" s="5">
        <f>'iBoxx inputs'!A2554</f>
        <v>39377</v>
      </c>
      <c r="B2550" s="6">
        <f ca="1">OFFSET('iBoxx inputs'!B$6,MATCH($A2550,'iBoxx inputs'!$A$7:$A$4858,0),0)</f>
        <v>5.8781100480332</v>
      </c>
      <c r="C2550" s="6">
        <f ca="1">OFFSET('iBoxx inputs'!C$6,MATCH($A2550,'iBoxx inputs'!$A$7:$A$4858,0),0)</f>
        <v>6.1822797646183698</v>
      </c>
      <c r="D2550" s="6">
        <f ca="1">IFERROR(OFFSET('Bank of England inputs'!D$6,MATCH($A2550,'Bank of England inputs'!$A$7:$A$4920,0),0),D2549)</f>
        <v>3.0478812309507664</v>
      </c>
      <c r="F2550" s="5">
        <f t="shared" si="118"/>
        <v>39377</v>
      </c>
      <c r="G2550" s="6">
        <f t="shared" ca="1" si="119"/>
        <v>6.0301949063257849</v>
      </c>
      <c r="H2550" s="6">
        <f t="shared" ca="1" si="117"/>
        <v>2.8941047984199386</v>
      </c>
    </row>
    <row r="2551" spans="1:8">
      <c r="A2551" s="5">
        <f>'iBoxx inputs'!A2555</f>
        <v>39378</v>
      </c>
      <c r="B2551" s="6">
        <f ca="1">OFFSET('iBoxx inputs'!B$6,MATCH($A2551,'iBoxx inputs'!$A$7:$A$4858,0),0)</f>
        <v>5.8877976830799899</v>
      </c>
      <c r="C2551" s="6">
        <f ca="1">OFFSET('iBoxx inputs'!C$6,MATCH($A2551,'iBoxx inputs'!$A$7:$A$4858,0),0)</f>
        <v>6.1924305177313403</v>
      </c>
      <c r="D2551" s="6">
        <f ca="1">IFERROR(OFFSET('Bank of England inputs'!D$6,MATCH($A2551,'Bank of England inputs'!$A$7:$A$4920,0),0),D2550)</f>
        <v>3.0472820210360574</v>
      </c>
      <c r="F2551" s="5">
        <f t="shared" si="118"/>
        <v>39378</v>
      </c>
      <c r="G2551" s="6">
        <f t="shared" ca="1" si="119"/>
        <v>6.0401141004056651</v>
      </c>
      <c r="H2551" s="6">
        <f t="shared" ca="1" si="117"/>
        <v>2.9043289843963427</v>
      </c>
    </row>
    <row r="2552" spans="1:8">
      <c r="A2552" s="5">
        <f>'iBoxx inputs'!A2556</f>
        <v>39379</v>
      </c>
      <c r="B2552" s="6">
        <f ca="1">OFFSET('iBoxx inputs'!B$6,MATCH($A2552,'iBoxx inputs'!$A$7:$A$4858,0),0)</f>
        <v>5.8486614566144901</v>
      </c>
      <c r="C2552" s="6">
        <f ca="1">OFFSET('iBoxx inputs'!C$6,MATCH($A2552,'iBoxx inputs'!$A$7:$A$4858,0),0)</f>
        <v>6.1471792888856998</v>
      </c>
      <c r="D2552" s="6">
        <f ca="1">IFERROR(OFFSET('Bank of England inputs'!D$6,MATCH($A2552,'Bank of England inputs'!$A$7:$A$4920,0),0),D2551)</f>
        <v>3.048780487804903</v>
      </c>
      <c r="F2552" s="5">
        <f t="shared" si="118"/>
        <v>39379</v>
      </c>
      <c r="G2552" s="6">
        <f t="shared" ca="1" si="119"/>
        <v>5.9979203727500945</v>
      </c>
      <c r="H2552" s="6">
        <f t="shared" ca="1" si="117"/>
        <v>2.8618872256272798</v>
      </c>
    </row>
    <row r="2553" spans="1:8">
      <c r="A2553" s="5">
        <f>'iBoxx inputs'!A2557</f>
        <v>39380</v>
      </c>
      <c r="B2553" s="6">
        <f ca="1">OFFSET('iBoxx inputs'!B$6,MATCH($A2553,'iBoxx inputs'!$A$7:$A$4858,0),0)</f>
        <v>5.8516478530806904</v>
      </c>
      <c r="C2553" s="6">
        <f ca="1">OFFSET('iBoxx inputs'!C$6,MATCH($A2553,'iBoxx inputs'!$A$7:$A$4858,0),0)</f>
        <v>6.1508138422746699</v>
      </c>
      <c r="D2553" s="6">
        <f ca="1">IFERROR(OFFSET('Bank of England inputs'!D$6,MATCH($A2553,'Bank of England inputs'!$A$7:$A$4920,0),0),D2552)</f>
        <v>3.0383480825958875</v>
      </c>
      <c r="F2553" s="5">
        <f t="shared" si="118"/>
        <v>39380</v>
      </c>
      <c r="G2553" s="6">
        <f t="shared" ca="1" si="119"/>
        <v>6.0012308476776806</v>
      </c>
      <c r="H2553" s="6">
        <f t="shared" ca="1" si="117"/>
        <v>2.8755146217083416</v>
      </c>
    </row>
    <row r="2554" spans="1:8">
      <c r="A2554" s="5">
        <f>'iBoxx inputs'!A2558</f>
        <v>39381</v>
      </c>
      <c r="B2554" s="6">
        <f ca="1">OFFSET('iBoxx inputs'!B$6,MATCH($A2554,'iBoxx inputs'!$A$7:$A$4858,0),0)</f>
        <v>5.8643940195234299</v>
      </c>
      <c r="C2554" s="6">
        <f ca="1">OFFSET('iBoxx inputs'!C$6,MATCH($A2554,'iBoxx inputs'!$A$7:$A$4858,0),0)</f>
        <v>6.1643163430434296</v>
      </c>
      <c r="D2554" s="6">
        <f ca="1">IFERROR(OFFSET('Bank of England inputs'!D$6,MATCH($A2554,'Bank of England inputs'!$A$7:$A$4920,0),0),D2553)</f>
        <v>3.0481809242871361</v>
      </c>
      <c r="F2554" s="5">
        <f t="shared" si="118"/>
        <v>39381</v>
      </c>
      <c r="G2554" s="6">
        <f t="shared" ca="1" si="119"/>
        <v>6.0143551812834293</v>
      </c>
      <c r="H2554" s="6">
        <f t="shared" ca="1" si="117"/>
        <v>2.8784343696233172</v>
      </c>
    </row>
    <row r="2555" spans="1:8">
      <c r="A2555" s="5">
        <f>'iBoxx inputs'!A2559</f>
        <v>39384</v>
      </c>
      <c r="B2555" s="6">
        <f ca="1">OFFSET('iBoxx inputs'!B$6,MATCH($A2555,'iBoxx inputs'!$A$7:$A$4858,0),0)</f>
        <v>5.8479548920880999</v>
      </c>
      <c r="C2555" s="6">
        <f ca="1">OFFSET('iBoxx inputs'!C$6,MATCH($A2555,'iBoxx inputs'!$A$7:$A$4858,0),0)</f>
        <v>6.1477824653470297</v>
      </c>
      <c r="D2555" s="6">
        <f ca="1">IFERROR(OFFSET('Bank of England inputs'!D$6,MATCH($A2555,'Bank of England inputs'!$A$7:$A$4920,0),0),D2554)</f>
        <v>3.0586152635720065</v>
      </c>
      <c r="F2555" s="5">
        <f t="shared" si="118"/>
        <v>39384</v>
      </c>
      <c r="G2555" s="6">
        <f t="shared" ca="1" si="119"/>
        <v>5.9978686787175644</v>
      </c>
      <c r="H2555" s="6">
        <f t="shared" ca="1" si="117"/>
        <v>2.8520210635747834</v>
      </c>
    </row>
    <row r="2556" spans="1:8">
      <c r="A2556" s="5">
        <f>'iBoxx inputs'!A2560</f>
        <v>39385</v>
      </c>
      <c r="B2556" s="6">
        <f ca="1">OFFSET('iBoxx inputs'!B$6,MATCH($A2556,'iBoxx inputs'!$A$7:$A$4858,0),0)</f>
        <v>5.8593208734314297</v>
      </c>
      <c r="C2556" s="6">
        <f ca="1">OFFSET('iBoxx inputs'!C$6,MATCH($A2556,'iBoxx inputs'!$A$7:$A$4858,0),0)</f>
        <v>6.1639234697450496</v>
      </c>
      <c r="D2556" s="6">
        <f ca="1">IFERROR(OFFSET('Bank of England inputs'!D$6,MATCH($A2556,'Bank of England inputs'!$A$7:$A$4920,0),0),D2555)</f>
        <v>3.0681482938342164</v>
      </c>
      <c r="F2556" s="5">
        <f t="shared" si="118"/>
        <v>39385</v>
      </c>
      <c r="G2556" s="6">
        <f t="shared" ca="1" si="119"/>
        <v>6.0116221715882396</v>
      </c>
      <c r="H2556" s="6">
        <f t="shared" ca="1" si="117"/>
        <v>2.8558521002653103</v>
      </c>
    </row>
    <row r="2557" spans="1:8">
      <c r="A2557" s="5">
        <f>'iBoxx inputs'!A2561</f>
        <v>39386</v>
      </c>
      <c r="B2557" s="6">
        <f ca="1">OFFSET('iBoxx inputs'!B$6,MATCH($A2557,'iBoxx inputs'!$A$7:$A$4858,0),0)</f>
        <v>5.9067752543696104</v>
      </c>
      <c r="C2557" s="6">
        <f ca="1">OFFSET('iBoxx inputs'!C$6,MATCH($A2557,'iBoxx inputs'!$A$7:$A$4858,0),0)</f>
        <v>6.2159493960461996</v>
      </c>
      <c r="D2557" s="6">
        <f ca="1">IFERROR(OFFSET('Bank of England inputs'!D$6,MATCH($A2557,'Bank of England inputs'!$A$7:$A$4920,0),0),D2556)</f>
        <v>3.076469431885176</v>
      </c>
      <c r="F2557" s="5">
        <f t="shared" si="118"/>
        <v>39386</v>
      </c>
      <c r="G2557" s="6">
        <f t="shared" ca="1" si="119"/>
        <v>6.061362325207905</v>
      </c>
      <c r="H2557" s="6">
        <f t="shared" ca="1" si="117"/>
        <v>2.8958043574583314</v>
      </c>
    </row>
    <row r="2558" spans="1:8">
      <c r="A2558" s="5">
        <f>'iBoxx inputs'!A2562</f>
        <v>39387</v>
      </c>
      <c r="B2558" s="6">
        <f ca="1">OFFSET('iBoxx inputs'!B$6,MATCH($A2558,'iBoxx inputs'!$A$7:$A$4858,0),0)</f>
        <v>5.9043533386626903</v>
      </c>
      <c r="C2558" s="6">
        <f ca="1">OFFSET('iBoxx inputs'!C$6,MATCH($A2558,'iBoxx inputs'!$A$7:$A$4858,0),0)</f>
        <v>6.2054062371312302</v>
      </c>
      <c r="D2558" s="6">
        <f ca="1">IFERROR(OFFSET('Bank of England inputs'!D$6,MATCH($A2558,'Bank of England inputs'!$A$7:$A$4920,0),0),D2557)</f>
        <v>3.1071779744346273</v>
      </c>
      <c r="F2558" s="5">
        <f t="shared" si="118"/>
        <v>39387</v>
      </c>
      <c r="G2558" s="6">
        <f t="shared" ca="1" si="119"/>
        <v>6.0548797878969598</v>
      </c>
      <c r="H2558" s="6">
        <f t="shared" ca="1" si="117"/>
        <v>2.858871585248135</v>
      </c>
    </row>
    <row r="2559" spans="1:8">
      <c r="A2559" s="5">
        <f>'iBoxx inputs'!A2563</f>
        <v>39388</v>
      </c>
      <c r="B2559" s="6">
        <f ca="1">OFFSET('iBoxx inputs'!B$6,MATCH($A2559,'iBoxx inputs'!$A$7:$A$4858,0),0)</f>
        <v>5.8757058920183898</v>
      </c>
      <c r="C2559" s="6">
        <f ca="1">OFFSET('iBoxx inputs'!C$6,MATCH($A2559,'iBoxx inputs'!$A$7:$A$4858,0),0)</f>
        <v>6.1781845917399396</v>
      </c>
      <c r="D2559" s="6">
        <f ca="1">IFERROR(OFFSET('Bank of England inputs'!D$6,MATCH($A2559,'Bank of England inputs'!$A$7:$A$4920,0),0),D2558)</f>
        <v>3.0988686669946031</v>
      </c>
      <c r="F2559" s="5">
        <f t="shared" si="118"/>
        <v>39388</v>
      </c>
      <c r="G2559" s="6">
        <f t="shared" ca="1" si="119"/>
        <v>6.0269452418791651</v>
      </c>
      <c r="H2559" s="6">
        <f t="shared" ca="1" si="117"/>
        <v>2.8400666396661833</v>
      </c>
    </row>
    <row r="2560" spans="1:8">
      <c r="A2560" s="5">
        <f>'iBoxx inputs'!A2564</f>
        <v>39391</v>
      </c>
      <c r="B2560" s="6">
        <f ca="1">OFFSET('iBoxx inputs'!B$6,MATCH($A2560,'iBoxx inputs'!$A$7:$A$4858,0),0)</f>
        <v>5.9043744333147403</v>
      </c>
      <c r="C2560" s="6">
        <f ca="1">OFFSET('iBoxx inputs'!C$6,MATCH($A2560,'iBoxx inputs'!$A$7:$A$4858,0),0)</f>
        <v>6.2047995197176498</v>
      </c>
      <c r="D2560" s="6">
        <f ca="1">IFERROR(OFFSET('Bank of England inputs'!D$6,MATCH($A2560,'Bank of England inputs'!$A$7:$A$4920,0),0),D2559)</f>
        <v>3.1090121999213016</v>
      </c>
      <c r="F2560" s="5">
        <f t="shared" si="118"/>
        <v>39391</v>
      </c>
      <c r="G2560" s="6">
        <f t="shared" ca="1" si="119"/>
        <v>6.0545869765161946</v>
      </c>
      <c r="H2560" s="6">
        <f t="shared" ca="1" si="117"/>
        <v>2.8567578272242766</v>
      </c>
    </row>
    <row r="2561" spans="1:9">
      <c r="A2561" s="5">
        <f>'iBoxx inputs'!A2565</f>
        <v>39392</v>
      </c>
      <c r="B2561" s="6">
        <f ca="1">OFFSET('iBoxx inputs'!B$6,MATCH($A2561,'iBoxx inputs'!$A$7:$A$4858,0),0)</f>
        <v>5.9251720175863003</v>
      </c>
      <c r="C2561" s="6">
        <f ca="1">OFFSET('iBoxx inputs'!C$6,MATCH($A2561,'iBoxx inputs'!$A$7:$A$4858,0),0)</f>
        <v>6.2246225511976601</v>
      </c>
      <c r="D2561" s="6">
        <f ca="1">IFERROR(OFFSET('Bank of England inputs'!D$6,MATCH($A2561,'Bank of England inputs'!$A$7:$A$4920,0),0),D2560)</f>
        <v>3.1289973433041407</v>
      </c>
      <c r="F2561" s="5">
        <f t="shared" si="118"/>
        <v>39392</v>
      </c>
      <c r="G2561" s="6">
        <f t="shared" ca="1" si="119"/>
        <v>6.0748972843919802</v>
      </c>
      <c r="H2561" s="6">
        <f t="shared" ca="1" si="117"/>
        <v>2.8565195211597949</v>
      </c>
    </row>
    <row r="2562" spans="1:9">
      <c r="A2562" s="5">
        <f>'iBoxx inputs'!A2566</f>
        <v>39393</v>
      </c>
      <c r="B2562" s="6">
        <f ca="1">OFFSET('iBoxx inputs'!B$6,MATCH($A2562,'iBoxx inputs'!$A$7:$A$4858,0),0)</f>
        <v>5.8979272320799998</v>
      </c>
      <c r="C2562" s="6">
        <f ca="1">OFFSET('iBoxx inputs'!C$6,MATCH($A2562,'iBoxx inputs'!$A$7:$A$4858,0),0)</f>
        <v>6.1929653599815602</v>
      </c>
      <c r="D2562" s="6">
        <f ca="1">IFERROR(OFFSET('Bank of England inputs'!D$6,MATCH($A2562,'Bank of England inputs'!$A$7:$A$4920,0),0),D2561)</f>
        <v>3.1502264225241161</v>
      </c>
      <c r="F2562" s="5">
        <f t="shared" si="118"/>
        <v>39393</v>
      </c>
      <c r="G2562" s="6">
        <f t="shared" ca="1" si="119"/>
        <v>6.0454462960307804</v>
      </c>
      <c r="H2562" s="6">
        <f t="shared" ca="1" si="117"/>
        <v>2.8067993390991308</v>
      </c>
    </row>
    <row r="2563" spans="1:9">
      <c r="A2563" s="5">
        <f>'iBoxx inputs'!A2567</f>
        <v>39394</v>
      </c>
      <c r="B2563" s="6">
        <f ca="1">OFFSET('iBoxx inputs'!B$6,MATCH($A2563,'iBoxx inputs'!$A$7:$A$4858,0),0)</f>
        <v>5.87650120996783</v>
      </c>
      <c r="C2563" s="6">
        <f ca="1">OFFSET('iBoxx inputs'!C$6,MATCH($A2563,'iBoxx inputs'!$A$7:$A$4858,0),0)</f>
        <v>6.1688982768852503</v>
      </c>
      <c r="D2563" s="6">
        <f ca="1">IFERROR(OFFSET('Bank of England inputs'!D$6,MATCH($A2563,'Bank of England inputs'!$A$7:$A$4920,0),0),D2562)</f>
        <v>3.1616271052890887</v>
      </c>
      <c r="F2563" s="5">
        <f t="shared" si="118"/>
        <v>39394</v>
      </c>
      <c r="G2563" s="6">
        <f t="shared" ca="1" si="119"/>
        <v>6.0226997434265401</v>
      </c>
      <c r="H2563" s="6">
        <f t="shared" ref="H2563:H2626" ca="1" si="120">((1+G2563/100)/(1+D2563/100)-1)*100</f>
        <v>2.7733884375605644</v>
      </c>
    </row>
    <row r="2564" spans="1:9">
      <c r="A2564" s="5">
        <f>'iBoxx inputs'!A2568</f>
        <v>39395</v>
      </c>
      <c r="B2564" s="6">
        <f ca="1">OFFSET('iBoxx inputs'!B$6,MATCH($A2564,'iBoxx inputs'!$A$7:$A$4858,0),0)</f>
        <v>5.8553633966486798</v>
      </c>
      <c r="C2564" s="6">
        <f ca="1">OFFSET('iBoxx inputs'!C$6,MATCH($A2564,'iBoxx inputs'!$A$7:$A$4858,0),0)</f>
        <v>6.1544183780358104</v>
      </c>
      <c r="D2564" s="6">
        <f ca="1">IFERROR(OFFSET('Bank of England inputs'!D$6,MATCH($A2564,'Bank of England inputs'!$A$7:$A$4920,0),0),D2563)</f>
        <v>3.1628731894767892</v>
      </c>
      <c r="F2564" s="5">
        <f t="shared" ref="F2564:F2627" si="121">A2564</f>
        <v>39395</v>
      </c>
      <c r="G2564" s="6">
        <f t="shared" ref="G2564:G2627" ca="1" si="122">(B2564+C2564)/2</f>
        <v>6.0048908873422455</v>
      </c>
      <c r="H2564" s="6">
        <f t="shared" ca="1" si="120"/>
        <v>2.7548842039767374</v>
      </c>
    </row>
    <row r="2565" spans="1:9">
      <c r="A2565" s="5">
        <f>'iBoxx inputs'!A2569</f>
        <v>39398</v>
      </c>
      <c r="B2565" s="6">
        <f ca="1">OFFSET('iBoxx inputs'!B$6,MATCH($A2565,'iBoxx inputs'!$A$7:$A$4858,0),0)</f>
        <v>5.8722255092846796</v>
      </c>
      <c r="C2565" s="6">
        <f ca="1">OFFSET('iBoxx inputs'!C$6,MATCH($A2565,'iBoxx inputs'!$A$7:$A$4858,0),0)</f>
        <v>6.1725471839153299</v>
      </c>
      <c r="D2565" s="6">
        <f ca="1">IFERROR(OFFSET('Bank of England inputs'!D$6,MATCH($A2565,'Bank of England inputs'!$A$7:$A$4920,0),0),D2564)</f>
        <v>3.1622500246281104</v>
      </c>
      <c r="F2565" s="5">
        <f t="shared" si="121"/>
        <v>39398</v>
      </c>
      <c r="G2565" s="6">
        <f t="shared" ca="1" si="122"/>
        <v>6.0223863466000047</v>
      </c>
      <c r="H2565" s="6">
        <f t="shared" ca="1" si="120"/>
        <v>2.7724640760443675</v>
      </c>
    </row>
    <row r="2566" spans="1:9">
      <c r="A2566" s="5">
        <f>'iBoxx inputs'!A2570</f>
        <v>39399</v>
      </c>
      <c r="B2566" s="6">
        <f ca="1">OFFSET('iBoxx inputs'!B$6,MATCH($A2566,'iBoxx inputs'!$A$7:$A$4858,0),0)</f>
        <v>5.8807346995165997</v>
      </c>
      <c r="C2566" s="6">
        <f ca="1">OFFSET('iBoxx inputs'!C$6,MATCH($A2566,'iBoxx inputs'!$A$7:$A$4858,0),0)</f>
        <v>6.1819001759510197</v>
      </c>
      <c r="D2566" s="6">
        <f ca="1">IFERROR(OFFSET('Bank of England inputs'!D$6,MATCH($A2566,'Bank of England inputs'!$A$7:$A$4920,0),0),D2565)</f>
        <v>3.1523987784454865</v>
      </c>
      <c r="F2566" s="5">
        <f t="shared" si="121"/>
        <v>39399</v>
      </c>
      <c r="G2566" s="6">
        <f t="shared" ca="1" si="122"/>
        <v>6.0313174377338097</v>
      </c>
      <c r="H2566" s="6">
        <f t="shared" ca="1" si="120"/>
        <v>2.7909371894218271</v>
      </c>
    </row>
    <row r="2567" spans="1:9">
      <c r="A2567" s="5">
        <f>'iBoxx inputs'!A2571</f>
        <v>39400</v>
      </c>
      <c r="B2567" s="6">
        <f ca="1">OFFSET('iBoxx inputs'!B$6,MATCH($A2567,'iBoxx inputs'!$A$7:$A$4858,0),0)</f>
        <v>5.8767659400729304</v>
      </c>
      <c r="C2567" s="6">
        <f ca="1">OFFSET('iBoxx inputs'!C$6,MATCH($A2567,'iBoxx inputs'!$A$7:$A$4858,0),0)</f>
        <v>6.1772629065490401</v>
      </c>
      <c r="D2567" s="6">
        <f ca="1">IFERROR(OFFSET('Bank of England inputs'!D$6,MATCH($A2567,'Bank of England inputs'!$A$7:$A$4920,0),0),D2566)</f>
        <v>3.1527093596059208</v>
      </c>
      <c r="F2567" s="5">
        <f t="shared" si="121"/>
        <v>39400</v>
      </c>
      <c r="G2567" s="6">
        <f t="shared" ca="1" si="122"/>
        <v>6.0270144233109857</v>
      </c>
      <c r="H2567" s="6">
        <f t="shared" ca="1" si="120"/>
        <v>2.786456198338727</v>
      </c>
      <c r="I2567" s="6">
        <f t="shared" ref="I2567:I2630" ca="1" si="123">AVERAGE(H8:H2567)</f>
        <v>3.3839173049574653</v>
      </c>
    </row>
    <row r="2568" spans="1:9">
      <c r="A2568" s="5">
        <f>'iBoxx inputs'!A2572</f>
        <v>39401</v>
      </c>
      <c r="B2568" s="6">
        <f ca="1">OFFSET('iBoxx inputs'!B$6,MATCH($A2568,'iBoxx inputs'!$A$7:$A$4858,0),0)</f>
        <v>5.8370590897420804</v>
      </c>
      <c r="C2568" s="6">
        <f ca="1">OFFSET('iBoxx inputs'!C$6,MATCH($A2568,'iBoxx inputs'!$A$7:$A$4858,0),0)</f>
        <v>6.14338390884856</v>
      </c>
      <c r="D2568" s="6">
        <f ca="1">IFERROR(OFFSET('Bank of England inputs'!D$6,MATCH($A2568,'Bank of England inputs'!$A$7:$A$4920,0),0),D2567)</f>
        <v>3.1644321766561623</v>
      </c>
      <c r="F2568" s="5">
        <f t="shared" si="121"/>
        <v>39401</v>
      </c>
      <c r="G2568" s="6">
        <f t="shared" ca="1" si="122"/>
        <v>5.9902214992953198</v>
      </c>
      <c r="H2568" s="6">
        <f t="shared" ca="1" si="120"/>
        <v>2.7391119817344878</v>
      </c>
      <c r="I2568" s="6">
        <f t="shared" ca="1" si="123"/>
        <v>3.3833443443833557</v>
      </c>
    </row>
    <row r="2569" spans="1:9">
      <c r="A2569" s="5">
        <f>'iBoxx inputs'!A2573</f>
        <v>39402</v>
      </c>
      <c r="B2569" s="6">
        <f ca="1">OFFSET('iBoxx inputs'!B$6,MATCH($A2569,'iBoxx inputs'!$A$7:$A$4858,0),0)</f>
        <v>5.8103729779497097</v>
      </c>
      <c r="C2569" s="6">
        <f ca="1">OFFSET('iBoxx inputs'!C$6,MATCH($A2569,'iBoxx inputs'!$A$7:$A$4858,0),0)</f>
        <v>6.11343067327787</v>
      </c>
      <c r="D2569" s="6">
        <f ca="1">IFERROR(OFFSET('Bank of England inputs'!D$6,MATCH($A2569,'Bank of England inputs'!$A$7:$A$4920,0),0),D2568)</f>
        <v>3.14533622559654</v>
      </c>
      <c r="F2569" s="5">
        <f t="shared" si="121"/>
        <v>39402</v>
      </c>
      <c r="G2569" s="6">
        <f t="shared" ca="1" si="122"/>
        <v>5.9619018256137899</v>
      </c>
      <c r="H2569" s="6">
        <f t="shared" ca="1" si="120"/>
        <v>2.7306766385025272</v>
      </c>
      <c r="I2569" s="6">
        <f t="shared" ca="1" si="123"/>
        <v>3.382776139803525</v>
      </c>
    </row>
    <row r="2570" spans="1:9">
      <c r="A2570" s="5">
        <f>'iBoxx inputs'!A2574</f>
        <v>39405</v>
      </c>
      <c r="B2570" s="6">
        <f ca="1">OFFSET('iBoxx inputs'!B$6,MATCH($A2570,'iBoxx inputs'!$A$7:$A$4858,0),0)</f>
        <v>5.8069377635632202</v>
      </c>
      <c r="C2570" s="6">
        <f ca="1">OFFSET('iBoxx inputs'!C$6,MATCH($A2570,'iBoxx inputs'!$A$7:$A$4858,0),0)</f>
        <v>6.1120071388462698</v>
      </c>
      <c r="D2570" s="6">
        <f ca="1">IFERROR(OFFSET('Bank of England inputs'!D$6,MATCH($A2570,'Bank of England inputs'!$A$7:$A$4920,0),0),D2569)</f>
        <v>3.12561624926051</v>
      </c>
      <c r="F2570" s="5">
        <f t="shared" si="121"/>
        <v>39405</v>
      </c>
      <c r="G2570" s="6">
        <f t="shared" ca="1" si="122"/>
        <v>5.9594724512047446</v>
      </c>
      <c r="H2570" s="6">
        <f t="shared" ca="1" si="120"/>
        <v>2.7479653504272283</v>
      </c>
      <c r="I2570" s="6">
        <f t="shared" ca="1" si="123"/>
        <v>3.38221085063106</v>
      </c>
    </row>
    <row r="2571" spans="1:9">
      <c r="A2571" s="5">
        <f>'iBoxx inputs'!A2575</f>
        <v>39406</v>
      </c>
      <c r="B2571" s="6">
        <f ca="1">OFFSET('iBoxx inputs'!B$6,MATCH($A2571,'iBoxx inputs'!$A$7:$A$4858,0),0)</f>
        <v>5.8345424504519201</v>
      </c>
      <c r="C2571" s="6">
        <f ca="1">OFFSET('iBoxx inputs'!C$6,MATCH($A2571,'iBoxx inputs'!$A$7:$A$4858,0),0)</f>
        <v>6.1417330982543499</v>
      </c>
      <c r="D2571" s="6">
        <f ca="1">IFERROR(OFFSET('Bank of England inputs'!D$6,MATCH($A2571,'Bank of England inputs'!$A$7:$A$4920,0),0),D2570)</f>
        <v>3.14533622559654</v>
      </c>
      <c r="F2571" s="5">
        <f t="shared" si="121"/>
        <v>39406</v>
      </c>
      <c r="G2571" s="6">
        <f t="shared" ca="1" si="122"/>
        <v>5.9881377743531345</v>
      </c>
      <c r="H2571" s="6">
        <f t="shared" ca="1" si="120"/>
        <v>2.7561125425379362</v>
      </c>
      <c r="I2571" s="6">
        <f t="shared" ca="1" si="123"/>
        <v>3.381640656075072</v>
      </c>
    </row>
    <row r="2572" spans="1:9">
      <c r="A2572" s="5">
        <f>'iBoxx inputs'!A2576</f>
        <v>39407</v>
      </c>
      <c r="B2572" s="6">
        <f ca="1">OFFSET('iBoxx inputs'!B$6,MATCH($A2572,'iBoxx inputs'!$A$7:$A$4858,0),0)</f>
        <v>5.8067715043328603</v>
      </c>
      <c r="C2572" s="6">
        <f ca="1">OFFSET('iBoxx inputs'!C$6,MATCH($A2572,'iBoxx inputs'!$A$7:$A$4858,0),0)</f>
        <v>6.1147625495150404</v>
      </c>
      <c r="D2572" s="6">
        <f ca="1">IFERROR(OFFSET('Bank of England inputs'!D$6,MATCH($A2572,'Bank of England inputs'!$A$7:$A$4920,0),0),D2571)</f>
        <v>3.1570639305446013</v>
      </c>
      <c r="F2572" s="5">
        <f t="shared" si="121"/>
        <v>39407</v>
      </c>
      <c r="G2572" s="6">
        <f t="shared" ca="1" si="122"/>
        <v>5.9607670269239499</v>
      </c>
      <c r="H2572" s="6">
        <f t="shared" ca="1" si="120"/>
        <v>2.7178973397954165</v>
      </c>
      <c r="I2572" s="6">
        <f t="shared" ca="1" si="123"/>
        <v>3.3810571494855162</v>
      </c>
    </row>
    <row r="2573" spans="1:9">
      <c r="A2573" s="5">
        <f>'iBoxx inputs'!A2577</f>
        <v>39408</v>
      </c>
      <c r="B2573" s="6">
        <f ca="1">OFFSET('iBoxx inputs'!B$6,MATCH($A2573,'iBoxx inputs'!$A$7:$A$4858,0),0)</f>
        <v>5.7955487155558796</v>
      </c>
      <c r="C2573" s="6">
        <f ca="1">OFFSET('iBoxx inputs'!C$6,MATCH($A2573,'iBoxx inputs'!$A$7:$A$4858,0),0)</f>
        <v>6.1112852386885397</v>
      </c>
      <c r="D2573" s="6">
        <f ca="1">IFERROR(OFFSET('Bank of England inputs'!D$6,MATCH($A2573,'Bank of England inputs'!$A$7:$A$4920,0),0),D2572)</f>
        <v>3.1481298726931728</v>
      </c>
      <c r="F2573" s="5">
        <f t="shared" si="121"/>
        <v>39408</v>
      </c>
      <c r="G2573" s="6">
        <f t="shared" ca="1" si="122"/>
        <v>5.9534169771222096</v>
      </c>
      <c r="H2573" s="6">
        <f t="shared" ca="1" si="120"/>
        <v>2.719668410751952</v>
      </c>
      <c r="I2573" s="6">
        <f t="shared" ca="1" si="123"/>
        <v>3.380464567535113</v>
      </c>
    </row>
    <row r="2574" spans="1:9">
      <c r="A2574" s="5">
        <f>'iBoxx inputs'!A2578</f>
        <v>39409</v>
      </c>
      <c r="B2574" s="6">
        <f ca="1">OFFSET('iBoxx inputs'!B$6,MATCH($A2574,'iBoxx inputs'!$A$7:$A$4858,0),0)</f>
        <v>5.8360933212423198</v>
      </c>
      <c r="C2574" s="6">
        <f ca="1">OFFSET('iBoxx inputs'!C$6,MATCH($A2574,'iBoxx inputs'!$A$7:$A$4858,0),0)</f>
        <v>6.1695014273488997</v>
      </c>
      <c r="D2574" s="6">
        <f ca="1">IFERROR(OFFSET('Bank of England inputs'!D$6,MATCH($A2574,'Bank of England inputs'!$A$7:$A$4920,0),0),D2573)</f>
        <v>3.1462668902258573</v>
      </c>
      <c r="F2574" s="5">
        <f t="shared" si="121"/>
        <v>39409</v>
      </c>
      <c r="G2574" s="6">
        <f t="shared" ca="1" si="122"/>
        <v>6.0027973742956098</v>
      </c>
      <c r="H2574" s="6">
        <f t="shared" ca="1" si="120"/>
        <v>2.7693978368696914</v>
      </c>
      <c r="I2574" s="6">
        <f t="shared" ca="1" si="123"/>
        <v>3.3798874378293426</v>
      </c>
    </row>
    <row r="2575" spans="1:9">
      <c r="A2575" s="5">
        <f>'iBoxx inputs'!A2579</f>
        <v>39412</v>
      </c>
      <c r="B2575" s="6">
        <f ca="1">OFFSET('iBoxx inputs'!B$6,MATCH($A2575,'iBoxx inputs'!$A$7:$A$4858,0),0)</f>
        <v>5.8326809311945196</v>
      </c>
      <c r="C2575" s="6">
        <f ca="1">OFFSET('iBoxx inputs'!C$6,MATCH($A2575,'iBoxx inputs'!$A$7:$A$4858,0),0)</f>
        <v>6.16372497930963</v>
      </c>
      <c r="D2575" s="6">
        <f ca="1">IFERROR(OFFSET('Bank of England inputs'!D$6,MATCH($A2575,'Bank of England inputs'!$A$7:$A$4920,0),0),D2574)</f>
        <v>3.1468876393410339</v>
      </c>
      <c r="F2575" s="5">
        <f t="shared" si="121"/>
        <v>39412</v>
      </c>
      <c r="G2575" s="6">
        <f t="shared" ca="1" si="122"/>
        <v>5.9982029552520748</v>
      </c>
      <c r="H2575" s="6">
        <f t="shared" ca="1" si="120"/>
        <v>2.7643251106914901</v>
      </c>
      <c r="I2575" s="6">
        <f t="shared" ca="1" si="123"/>
        <v>3.3793095691486834</v>
      </c>
    </row>
    <row r="2576" spans="1:9">
      <c r="A2576" s="5">
        <f>'iBoxx inputs'!A2580</f>
        <v>39413</v>
      </c>
      <c r="B2576" s="6">
        <f ca="1">OFFSET('iBoxx inputs'!B$6,MATCH($A2576,'iBoxx inputs'!$A$7:$A$4858,0),0)</f>
        <v>5.8602628997615298</v>
      </c>
      <c r="C2576" s="6">
        <f ca="1">OFFSET('iBoxx inputs'!C$6,MATCH($A2576,'iBoxx inputs'!$A$7:$A$4858,0),0)</f>
        <v>6.1943013903603896</v>
      </c>
      <c r="D2576" s="6">
        <f ca="1">IFERROR(OFFSET('Bank of England inputs'!D$6,MATCH($A2576,'Bank of England inputs'!$A$7:$A$4920,0),0),D2575)</f>
        <v>3.1360946745562224</v>
      </c>
      <c r="F2576" s="5">
        <f t="shared" si="121"/>
        <v>39413</v>
      </c>
      <c r="G2576" s="6">
        <f t="shared" ca="1" si="122"/>
        <v>6.0272821450609602</v>
      </c>
      <c r="H2576" s="6">
        <f t="shared" ca="1" si="120"/>
        <v>2.8032741395025873</v>
      </c>
      <c r="I2576" s="6">
        <f t="shared" ca="1" si="123"/>
        <v>3.3787465184310177</v>
      </c>
    </row>
    <row r="2577" spans="1:9">
      <c r="A2577" s="5">
        <f>'iBoxx inputs'!A2581</f>
        <v>39414</v>
      </c>
      <c r="B2577" s="6">
        <f ca="1">OFFSET('iBoxx inputs'!B$6,MATCH($A2577,'iBoxx inputs'!$A$7:$A$4858,0),0)</f>
        <v>5.9268569177489399</v>
      </c>
      <c r="C2577" s="6">
        <f ca="1">OFFSET('iBoxx inputs'!C$6,MATCH($A2577,'iBoxx inputs'!$A$7:$A$4858,0),0)</f>
        <v>6.2821374823287099</v>
      </c>
      <c r="D2577" s="6">
        <f ca="1">IFERROR(OFFSET('Bank of England inputs'!D$6,MATCH($A2577,'Bank of England inputs'!$A$7:$A$4920,0),0),D2576)</f>
        <v>3.1536414703853488</v>
      </c>
      <c r="F2577" s="5">
        <f t="shared" si="121"/>
        <v>39414</v>
      </c>
      <c r="G2577" s="6">
        <f t="shared" ca="1" si="122"/>
        <v>6.1044972000388249</v>
      </c>
      <c r="H2577" s="6">
        <f t="shared" ca="1" si="120"/>
        <v>2.8606413574848499</v>
      </c>
      <c r="I2577" s="6">
        <f t="shared" ca="1" si="123"/>
        <v>3.3782115908158468</v>
      </c>
    </row>
    <row r="2578" spans="1:9">
      <c r="A2578" s="5">
        <f>'iBoxx inputs'!A2582</f>
        <v>39415</v>
      </c>
      <c r="B2578" s="6">
        <f ca="1">OFFSET('iBoxx inputs'!B$6,MATCH($A2578,'iBoxx inputs'!$A$7:$A$4858,0),0)</f>
        <v>5.8571863723381101</v>
      </c>
      <c r="C2578" s="6">
        <f ca="1">OFFSET('iBoxx inputs'!C$6,MATCH($A2578,'iBoxx inputs'!$A$7:$A$4858,0),0)</f>
        <v>6.2040999978442803</v>
      </c>
      <c r="D2578" s="6">
        <f ca="1">IFERROR(OFFSET('Bank of England inputs'!D$6,MATCH($A2578,'Bank of England inputs'!$A$7:$A$4920,0),0),D2577)</f>
        <v>3.1465772341684684</v>
      </c>
      <c r="F2578" s="5">
        <f t="shared" si="121"/>
        <v>39415</v>
      </c>
      <c r="G2578" s="6">
        <f t="shared" ca="1" si="122"/>
        <v>6.0306431850911952</v>
      </c>
      <c r="H2578" s="6">
        <f t="shared" ca="1" si="120"/>
        <v>2.7960849775704899</v>
      </c>
      <c r="I2578" s="6">
        <f t="shared" ca="1" si="123"/>
        <v>3.3776449918873448</v>
      </c>
    </row>
    <row r="2579" spans="1:9">
      <c r="A2579" s="5">
        <f>'iBoxx inputs'!A2583</f>
        <v>39416</v>
      </c>
      <c r="B2579" s="6">
        <f ca="1">OFFSET('iBoxx inputs'!B$6,MATCH($A2579,'iBoxx inputs'!$A$7:$A$4858,0),0)</f>
        <v>5.91178568535822</v>
      </c>
      <c r="C2579" s="6">
        <f ca="1">OFFSET('iBoxx inputs'!C$6,MATCH($A2579,'iBoxx inputs'!$A$7:$A$4858,0),0)</f>
        <v>6.2641568151295903</v>
      </c>
      <c r="D2579" s="6">
        <f ca="1">IFERROR(OFFSET('Bank of England inputs'!D$6,MATCH($A2579,'Bank of England inputs'!$A$7:$A$4920,0),0),D2578)</f>
        <v>3.144406111384912</v>
      </c>
      <c r="F2579" s="5">
        <f t="shared" si="121"/>
        <v>39416</v>
      </c>
      <c r="G2579" s="6">
        <f t="shared" ca="1" si="122"/>
        <v>6.0879712502439052</v>
      </c>
      <c r="H2579" s="6">
        <f t="shared" ca="1" si="120"/>
        <v>2.8538291603329879</v>
      </c>
      <c r="I2579" s="6">
        <f t="shared" ca="1" si="123"/>
        <v>3.3770911561956987</v>
      </c>
    </row>
    <row r="2580" spans="1:9">
      <c r="A2580" s="5">
        <f>'iBoxx inputs'!A2584</f>
        <v>39419</v>
      </c>
      <c r="B2580" s="6">
        <f ca="1">OFFSET('iBoxx inputs'!B$6,MATCH($A2580,'iBoxx inputs'!$A$7:$A$4858,0),0)</f>
        <v>5.8670268759124902</v>
      </c>
      <c r="C2580" s="6">
        <f ca="1">OFFSET('iBoxx inputs'!C$6,MATCH($A2580,'iBoxx inputs'!$A$7:$A$4858,0),0)</f>
        <v>6.2336118922560502</v>
      </c>
      <c r="D2580" s="6">
        <f ca="1">IFERROR(OFFSET('Bank of England inputs'!D$6,MATCH($A2580,'Bank of England inputs'!$A$7:$A$4920,0),0),D2579)</f>
        <v>3.1459566074950818</v>
      </c>
      <c r="F2580" s="5">
        <f t="shared" si="121"/>
        <v>39419</v>
      </c>
      <c r="G2580" s="6">
        <f t="shared" ca="1" si="122"/>
        <v>6.0503193840842702</v>
      </c>
      <c r="H2580" s="6">
        <f t="shared" ca="1" si="120"/>
        <v>2.8157795730580748</v>
      </c>
      <c r="I2580" s="6">
        <f t="shared" ca="1" si="123"/>
        <v>3.3765173643307542</v>
      </c>
    </row>
    <row r="2581" spans="1:9">
      <c r="A2581" s="5">
        <f>'iBoxx inputs'!A2585</f>
        <v>39420</v>
      </c>
      <c r="B2581" s="6">
        <f ca="1">OFFSET('iBoxx inputs'!B$6,MATCH($A2581,'iBoxx inputs'!$A$7:$A$4858,0),0)</f>
        <v>5.8389603949071596</v>
      </c>
      <c r="C2581" s="6">
        <f ca="1">OFFSET('iBoxx inputs'!C$6,MATCH($A2581,'iBoxx inputs'!$A$7:$A$4858,0),0)</f>
        <v>6.2019168959092204</v>
      </c>
      <c r="D2581" s="6">
        <f ca="1">IFERROR(OFFSET('Bank of England inputs'!D$6,MATCH($A2581,'Bank of England inputs'!$A$7:$A$4920,0),0),D2580)</f>
        <v>3.1579986183755793</v>
      </c>
      <c r="F2581" s="5">
        <f t="shared" si="121"/>
        <v>39420</v>
      </c>
      <c r="G2581" s="6">
        <f t="shared" ca="1" si="122"/>
        <v>6.0204386454081895</v>
      </c>
      <c r="H2581" s="6">
        <f t="shared" ca="1" si="120"/>
        <v>2.7748115176429389</v>
      </c>
      <c r="I2581" s="6">
        <f t="shared" ca="1" si="123"/>
        <v>3.375921984485351</v>
      </c>
    </row>
    <row r="2582" spans="1:9">
      <c r="A2582" s="5">
        <f>'iBoxx inputs'!A2586</f>
        <v>39421</v>
      </c>
      <c r="B2582" s="6">
        <f ca="1">OFFSET('iBoxx inputs'!B$6,MATCH($A2582,'iBoxx inputs'!$A$7:$A$4858,0),0)</f>
        <v>5.8156889925906601</v>
      </c>
      <c r="C2582" s="6">
        <f ca="1">OFFSET('iBoxx inputs'!C$6,MATCH($A2582,'iBoxx inputs'!$A$7:$A$4858,0),0)</f>
        <v>6.1793366455435397</v>
      </c>
      <c r="D2582" s="6">
        <f ca="1">IFERROR(OFFSET('Bank of England inputs'!D$6,MATCH($A2582,'Bank of England inputs'!$A$7:$A$4920,0),0),D2581)</f>
        <v>3.13857086458742</v>
      </c>
      <c r="F2582" s="5">
        <f t="shared" si="121"/>
        <v>39421</v>
      </c>
      <c r="G2582" s="6">
        <f t="shared" ca="1" si="122"/>
        <v>5.9975128190670999</v>
      </c>
      <c r="H2582" s="6">
        <f t="shared" ca="1" si="120"/>
        <v>2.7719425725156288</v>
      </c>
      <c r="I2582" s="6">
        <f t="shared" ca="1" si="123"/>
        <v>3.3753392708457</v>
      </c>
    </row>
    <row r="2583" spans="1:9">
      <c r="A2583" s="5">
        <f>'iBoxx inputs'!A2587</f>
        <v>39422</v>
      </c>
      <c r="B2583" s="6">
        <f ca="1">OFFSET('iBoxx inputs'!B$6,MATCH($A2583,'iBoxx inputs'!$A$7:$A$4858,0),0)</f>
        <v>5.8869730323084699</v>
      </c>
      <c r="C2583" s="6">
        <f ca="1">OFFSET('iBoxx inputs'!C$6,MATCH($A2583,'iBoxx inputs'!$A$7:$A$4858,0),0)</f>
        <v>6.2620073246294297</v>
      </c>
      <c r="D2583" s="6">
        <f ca="1">IFERROR(OFFSET('Bank of England inputs'!D$6,MATCH($A2583,'Bank of England inputs'!$A$7:$A$4920,0),0),D2582)</f>
        <v>3.1265410790018766</v>
      </c>
      <c r="F2583" s="5">
        <f t="shared" si="121"/>
        <v>39422</v>
      </c>
      <c r="G2583" s="6">
        <f t="shared" ca="1" si="122"/>
        <v>6.0744901784689498</v>
      </c>
      <c r="H2583" s="6">
        <f t="shared" ca="1" si="120"/>
        <v>2.8585745906175131</v>
      </c>
      <c r="I2583" s="6">
        <f t="shared" ca="1" si="123"/>
        <v>3.3747870858499835</v>
      </c>
    </row>
    <row r="2584" spans="1:9">
      <c r="A2584" s="5">
        <f>'iBoxx inputs'!A2588</f>
        <v>39423</v>
      </c>
      <c r="B2584" s="6">
        <f ca="1">OFFSET('iBoxx inputs'!B$6,MATCH($A2584,'iBoxx inputs'!$A$7:$A$4858,0),0)</f>
        <v>5.96298533898314</v>
      </c>
      <c r="C2584" s="6">
        <f ca="1">OFFSET('iBoxx inputs'!C$6,MATCH($A2584,'iBoxx inputs'!$A$7:$A$4858,0),0)</f>
        <v>6.3378615279473696</v>
      </c>
      <c r="D2584" s="6">
        <f ca="1">IFERROR(OFFSET('Bank of England inputs'!D$6,MATCH($A2584,'Bank of England inputs'!$A$7:$A$4920,0),0),D2583)</f>
        <v>3.1034482758620863</v>
      </c>
      <c r="F2584" s="5">
        <f t="shared" si="121"/>
        <v>39423</v>
      </c>
      <c r="G2584" s="6">
        <f t="shared" ca="1" si="122"/>
        <v>6.1504234334652548</v>
      </c>
      <c r="H2584" s="6">
        <f t="shared" ca="1" si="120"/>
        <v>2.9552601863040762</v>
      </c>
      <c r="I2584" s="6">
        <f t="shared" ca="1" si="123"/>
        <v>3.3742726991064074</v>
      </c>
    </row>
    <row r="2585" spans="1:9">
      <c r="A2585" s="5">
        <f>'iBoxx inputs'!A2589</f>
        <v>39426</v>
      </c>
      <c r="B2585" s="6">
        <f ca="1">OFFSET('iBoxx inputs'!B$6,MATCH($A2585,'iBoxx inputs'!$A$7:$A$4858,0),0)</f>
        <v>6.0084237810084504</v>
      </c>
      <c r="C2585" s="6">
        <f ca="1">OFFSET('iBoxx inputs'!C$6,MATCH($A2585,'iBoxx inputs'!$A$7:$A$4858,0),0)</f>
        <v>6.3912995821436001</v>
      </c>
      <c r="D2585" s="6">
        <f ca="1">IFERROR(OFFSET('Bank of England inputs'!D$6,MATCH($A2585,'Bank of England inputs'!$A$7:$A$4920,0),0),D2584)</f>
        <v>3.0914640149650285</v>
      </c>
      <c r="F2585" s="5">
        <f t="shared" si="121"/>
        <v>39426</v>
      </c>
      <c r="G2585" s="6">
        <f t="shared" ca="1" si="122"/>
        <v>6.1998616815760252</v>
      </c>
      <c r="H2585" s="6">
        <f t="shared" ca="1" si="120"/>
        <v>3.0151843281222224</v>
      </c>
      <c r="I2585" s="6">
        <f t="shared" ca="1" si="123"/>
        <v>3.3737805443412952</v>
      </c>
    </row>
    <row r="2586" spans="1:9">
      <c r="A2586" s="5">
        <f>'iBoxx inputs'!A2590</f>
        <v>39427</v>
      </c>
      <c r="B2586" s="6">
        <f ca="1">OFFSET('iBoxx inputs'!B$6,MATCH($A2586,'iBoxx inputs'!$A$7:$A$4858,0),0)</f>
        <v>5.9700811170815502</v>
      </c>
      <c r="C2586" s="6">
        <f ca="1">OFFSET('iBoxx inputs'!C$6,MATCH($A2586,'iBoxx inputs'!$A$7:$A$4858,0),0)</f>
        <v>6.3600425306338604</v>
      </c>
      <c r="D2586" s="6">
        <f ca="1">IFERROR(OFFSET('Bank of England inputs'!D$6,MATCH($A2586,'Bank of England inputs'!$A$7:$A$4920,0),0),D2585)</f>
        <v>3.102531271545339</v>
      </c>
      <c r="F2586" s="5">
        <f t="shared" si="121"/>
        <v>39427</v>
      </c>
      <c r="G2586" s="6">
        <f t="shared" ca="1" si="122"/>
        <v>6.1650618238577053</v>
      </c>
      <c r="H2586" s="6">
        <f t="shared" ca="1" si="120"/>
        <v>2.97037377699918</v>
      </c>
      <c r="I2586" s="6">
        <f t="shared" ca="1" si="123"/>
        <v>3.3732714888189457</v>
      </c>
    </row>
    <row r="2587" spans="1:9">
      <c r="A2587" s="5">
        <f>'iBoxx inputs'!A2591</f>
        <v>39428</v>
      </c>
      <c r="B2587" s="6">
        <f ca="1">OFFSET('iBoxx inputs'!B$6,MATCH($A2587,'iBoxx inputs'!$A$7:$A$4858,0),0)</f>
        <v>6.0787442722456602</v>
      </c>
      <c r="C2587" s="6">
        <f ca="1">OFFSET('iBoxx inputs'!C$6,MATCH($A2587,'iBoxx inputs'!$A$7:$A$4858,0),0)</f>
        <v>6.4800915446540399</v>
      </c>
      <c r="D2587" s="6">
        <f ca="1">IFERROR(OFFSET('Bank of England inputs'!D$6,MATCH($A2587,'Bank of England inputs'!$A$7:$A$4920,0),0),D2586)</f>
        <v>3.0985638402518223</v>
      </c>
      <c r="F2587" s="5">
        <f t="shared" si="121"/>
        <v>39428</v>
      </c>
      <c r="G2587" s="6">
        <f t="shared" ca="1" si="122"/>
        <v>6.27941790844985</v>
      </c>
      <c r="H2587" s="6">
        <f t="shared" ca="1" si="120"/>
        <v>3.0852554581911384</v>
      </c>
      <c r="I2587" s="6">
        <f t="shared" ca="1" si="123"/>
        <v>3.3727988772966833</v>
      </c>
    </row>
    <row r="2588" spans="1:9">
      <c r="A2588" s="5">
        <f>'iBoxx inputs'!A2592</f>
        <v>39429</v>
      </c>
      <c r="B2588" s="6">
        <f ca="1">OFFSET('iBoxx inputs'!B$6,MATCH($A2588,'iBoxx inputs'!$A$7:$A$4858,0),0)</f>
        <v>6.0297931069284099</v>
      </c>
      <c r="C2588" s="6">
        <f ca="1">OFFSET('iBoxx inputs'!C$6,MATCH($A2588,'iBoxx inputs'!$A$7:$A$4858,0),0)</f>
        <v>6.4320128592924899</v>
      </c>
      <c r="D2588" s="6">
        <f ca="1">IFERROR(OFFSET('Bank of England inputs'!D$6,MATCH($A2588,'Bank of England inputs'!$A$7:$A$4920,0),0),D2587)</f>
        <v>3.1099301249877032</v>
      </c>
      <c r="F2588" s="5">
        <f t="shared" si="121"/>
        <v>39429</v>
      </c>
      <c r="G2588" s="6">
        <f t="shared" ca="1" si="122"/>
        <v>6.2309029831104503</v>
      </c>
      <c r="H2588" s="6">
        <f t="shared" ca="1" si="120"/>
        <v>3.0268402416135487</v>
      </c>
      <c r="I2588" s="6">
        <f t="shared" ca="1" si="123"/>
        <v>3.3723130753373076</v>
      </c>
    </row>
    <row r="2589" spans="1:9">
      <c r="A2589" s="5">
        <f>'iBoxx inputs'!A2593</f>
        <v>39430</v>
      </c>
      <c r="B2589" s="6">
        <f ca="1">OFFSET('iBoxx inputs'!B$6,MATCH($A2589,'iBoxx inputs'!$A$7:$A$4858,0),0)</f>
        <v>6.0442671789810403</v>
      </c>
      <c r="C2589" s="6">
        <f ca="1">OFFSET('iBoxx inputs'!C$6,MATCH($A2589,'iBoxx inputs'!$A$7:$A$4858,0),0)</f>
        <v>6.4496005632870501</v>
      </c>
      <c r="D2589" s="6">
        <f ca="1">IFERROR(OFFSET('Bank of England inputs'!D$6,MATCH($A2589,'Bank of England inputs'!$A$7:$A$4920,0),0),D2588)</f>
        <v>3.0991735537190257</v>
      </c>
      <c r="F2589" s="5">
        <f t="shared" si="121"/>
        <v>39430</v>
      </c>
      <c r="G2589" s="6">
        <f t="shared" ca="1" si="122"/>
        <v>6.2469338711340452</v>
      </c>
      <c r="H2589" s="6">
        <f t="shared" ca="1" si="120"/>
        <v>3.0531382637853044</v>
      </c>
      <c r="I2589" s="6">
        <f t="shared" ca="1" si="123"/>
        <v>3.3718427446076675</v>
      </c>
    </row>
    <row r="2590" spans="1:9">
      <c r="A2590" s="5">
        <f>'iBoxx inputs'!A2594</f>
        <v>39433</v>
      </c>
      <c r="B2590" s="6">
        <f ca="1">OFFSET('iBoxx inputs'!B$6,MATCH($A2590,'iBoxx inputs'!$A$7:$A$4858,0),0)</f>
        <v>6.00676742700551</v>
      </c>
      <c r="C2590" s="6">
        <f ca="1">OFFSET('iBoxx inputs'!C$6,MATCH($A2590,'iBoxx inputs'!$A$7:$A$4858,0),0)</f>
        <v>6.4156662927372503</v>
      </c>
      <c r="D2590" s="6">
        <f ca="1">IFERROR(OFFSET('Bank of England inputs'!D$6,MATCH($A2590,'Bank of England inputs'!$A$7:$A$4920,0),0),D2589)</f>
        <v>3.0902470229308143</v>
      </c>
      <c r="F2590" s="5">
        <f t="shared" si="121"/>
        <v>39433</v>
      </c>
      <c r="G2590" s="6">
        <f t="shared" ca="1" si="122"/>
        <v>6.2112168598713797</v>
      </c>
      <c r="H2590" s="6">
        <f t="shared" ca="1" si="120"/>
        <v>3.0274152279859745</v>
      </c>
      <c r="I2590" s="6">
        <f t="shared" ca="1" si="123"/>
        <v>3.3713672224818709</v>
      </c>
    </row>
    <row r="2591" spans="1:9">
      <c r="A2591" s="5">
        <f>'iBoxx inputs'!A2595</f>
        <v>39434</v>
      </c>
      <c r="B2591" s="6">
        <f ca="1">OFFSET('iBoxx inputs'!B$6,MATCH($A2591,'iBoxx inputs'!$A$7:$A$4858,0),0)</f>
        <v>6.0074936225650504</v>
      </c>
      <c r="C2591" s="6">
        <f ca="1">OFFSET('iBoxx inputs'!C$6,MATCH($A2591,'iBoxx inputs'!$A$7:$A$4858,0),0)</f>
        <v>6.4163608763163804</v>
      </c>
      <c r="D2591" s="6">
        <f ca="1">IFERROR(OFFSET('Bank of England inputs'!D$6,MATCH($A2591,'Bank of England inputs'!$A$7:$A$4920,0),0),D2590)</f>
        <v>3.1003937007874072</v>
      </c>
      <c r="F2591" s="5">
        <f t="shared" si="121"/>
        <v>39434</v>
      </c>
      <c r="G2591" s="6">
        <f t="shared" ca="1" si="122"/>
        <v>6.2119272494407154</v>
      </c>
      <c r="H2591" s="6">
        <f t="shared" ca="1" si="120"/>
        <v>3.0179647593620462</v>
      </c>
      <c r="I2591" s="6">
        <f t="shared" ca="1" si="123"/>
        <v>3.3709238597357079</v>
      </c>
    </row>
    <row r="2592" spans="1:9">
      <c r="A2592" s="5">
        <f>'iBoxx inputs'!A2596</f>
        <v>39435</v>
      </c>
      <c r="B2592" s="6">
        <f ca="1">OFFSET('iBoxx inputs'!B$6,MATCH($A2592,'iBoxx inputs'!$A$7:$A$4858,0),0)</f>
        <v>5.9589107939338897</v>
      </c>
      <c r="C2592" s="6">
        <f ca="1">OFFSET('iBoxx inputs'!C$6,MATCH($A2592,'iBoxx inputs'!$A$7:$A$4858,0),0)</f>
        <v>6.3650089421693101</v>
      </c>
      <c r="D2592" s="6">
        <f ca="1">IFERROR(OFFSET('Bank of England inputs'!D$6,MATCH($A2592,'Bank of England inputs'!$A$7:$A$4920,0),0),D2591)</f>
        <v>3.0920728705071232</v>
      </c>
      <c r="F2592" s="5">
        <f t="shared" si="121"/>
        <v>39435</v>
      </c>
      <c r="G2592" s="6">
        <f t="shared" ca="1" si="122"/>
        <v>6.1619598680515999</v>
      </c>
      <c r="H2592" s="6">
        <f t="shared" ca="1" si="120"/>
        <v>2.9778109141335385</v>
      </c>
      <c r="I2592" s="6">
        <f t="shared" ca="1" si="123"/>
        <v>3.3704732266074879</v>
      </c>
    </row>
    <row r="2593" spans="1:9">
      <c r="A2593" s="5">
        <f>'iBoxx inputs'!A2597</f>
        <v>39436</v>
      </c>
      <c r="B2593" s="6">
        <f ca="1">OFFSET('iBoxx inputs'!B$6,MATCH($A2593,'iBoxx inputs'!$A$7:$A$4858,0),0)</f>
        <v>5.8775853922056003</v>
      </c>
      <c r="C2593" s="6">
        <f ca="1">OFFSET('iBoxx inputs'!C$6,MATCH($A2593,'iBoxx inputs'!$A$7:$A$4858,0),0)</f>
        <v>6.2870606561345399</v>
      </c>
      <c r="D2593" s="6">
        <f ca="1">IFERROR(OFFSET('Bank of England inputs'!D$6,MATCH($A2593,'Bank of England inputs'!$A$7:$A$4920,0),0),D2592)</f>
        <v>3.0849595899862026</v>
      </c>
      <c r="F2593" s="5">
        <f t="shared" si="121"/>
        <v>39436</v>
      </c>
      <c r="G2593" s="6">
        <f t="shared" ca="1" si="122"/>
        <v>6.0823230241700701</v>
      </c>
      <c r="H2593" s="6">
        <f t="shared" ca="1" si="120"/>
        <v>2.9076631994674029</v>
      </c>
      <c r="I2593" s="6">
        <f t="shared" ca="1" si="123"/>
        <v>3.3699875771440815</v>
      </c>
    </row>
    <row r="2594" spans="1:9">
      <c r="A2594" s="5">
        <f>'iBoxx inputs'!A2598</f>
        <v>39437</v>
      </c>
      <c r="B2594" s="6">
        <f ca="1">OFFSET('iBoxx inputs'!B$6,MATCH($A2594,'iBoxx inputs'!$A$7:$A$4858,0),0)</f>
        <v>5.9318882889609403</v>
      </c>
      <c r="C2594" s="6">
        <f ca="1">OFFSET('iBoxx inputs'!C$6,MATCH($A2594,'iBoxx inputs'!$A$7:$A$4858,0),0)</f>
        <v>6.3379301165397797</v>
      </c>
      <c r="D2594" s="6">
        <f ca="1">IFERROR(OFFSET('Bank of England inputs'!D$6,MATCH($A2594,'Bank of England inputs'!$A$7:$A$4920,0),0),D2593)</f>
        <v>3.083440055166986</v>
      </c>
      <c r="F2594" s="5">
        <f t="shared" si="121"/>
        <v>39437</v>
      </c>
      <c r="G2594" s="6">
        <f t="shared" ca="1" si="122"/>
        <v>6.13490920275036</v>
      </c>
      <c r="H2594" s="6">
        <f t="shared" ca="1" si="120"/>
        <v>2.9601933598163876</v>
      </c>
      <c r="I2594" s="6">
        <f t="shared" ca="1" si="123"/>
        <v>3.3695314839971098</v>
      </c>
    </row>
    <row r="2595" spans="1:9">
      <c r="A2595" s="5">
        <f>'iBoxx inputs'!A2599</f>
        <v>39440</v>
      </c>
      <c r="B2595" s="6">
        <f ca="1">OFFSET('iBoxx inputs'!B$6,MATCH($A2595,'iBoxx inputs'!$A$7:$A$4858,0),0)</f>
        <v>5.8887472282361699</v>
      </c>
      <c r="C2595" s="6">
        <f ca="1">OFFSET('iBoxx inputs'!C$6,MATCH($A2595,'iBoxx inputs'!$A$7:$A$4858,0),0)</f>
        <v>6.2955934563612201</v>
      </c>
      <c r="D2595" s="6">
        <f ca="1">IFERROR(OFFSET('Bank of England inputs'!D$6,MATCH($A2595,'Bank of England inputs'!$A$7:$A$4920,0),0),D2594)</f>
        <v>3.0748004336257129</v>
      </c>
      <c r="F2595" s="5">
        <f t="shared" si="121"/>
        <v>39440</v>
      </c>
      <c r="G2595" s="6">
        <f t="shared" ca="1" si="122"/>
        <v>6.0921703422986955</v>
      </c>
      <c r="H2595" s="6">
        <f t="shared" ca="1" si="120"/>
        <v>2.9273594476818765</v>
      </c>
      <c r="I2595" s="6">
        <f t="shared" ca="1" si="123"/>
        <v>3.3690595399997614</v>
      </c>
    </row>
    <row r="2596" spans="1:9">
      <c r="A2596" s="5">
        <f>'iBoxx inputs'!A2600</f>
        <v>39443</v>
      </c>
      <c r="B2596" s="6">
        <f ca="1">OFFSET('iBoxx inputs'!B$6,MATCH($A2596,'iBoxx inputs'!$A$7:$A$4858,0),0)</f>
        <v>5.92134729656585</v>
      </c>
      <c r="C2596" s="6">
        <f ca="1">OFFSET('iBoxx inputs'!C$6,MATCH($A2596,'iBoxx inputs'!$A$7:$A$4858,0),0)</f>
        <v>6.3272831385067603</v>
      </c>
      <c r="D2596" s="6">
        <f ca="1">IFERROR(OFFSET('Bank of England inputs'!D$6,MATCH($A2596,'Bank of England inputs'!$A$7:$A$4920,0),0),D2595)</f>
        <v>3.0735888089843399</v>
      </c>
      <c r="F2596" s="5">
        <f t="shared" si="121"/>
        <v>39443</v>
      </c>
      <c r="G2596" s="6">
        <f t="shared" ca="1" si="122"/>
        <v>6.1243152175363047</v>
      </c>
      <c r="H2596" s="6">
        <f t="shared" ca="1" si="120"/>
        <v>2.9597556889239263</v>
      </c>
      <c r="I2596" s="6">
        <f t="shared" ca="1" si="123"/>
        <v>3.3685972890819826</v>
      </c>
    </row>
    <row r="2597" spans="1:9">
      <c r="A2597" s="5">
        <f>'iBoxx inputs'!A2601</f>
        <v>39444</v>
      </c>
      <c r="B2597" s="6">
        <f ca="1">OFFSET('iBoxx inputs'!B$6,MATCH($A2597,'iBoxx inputs'!$A$7:$A$4858,0),0)</f>
        <v>5.8557155951855</v>
      </c>
      <c r="C2597" s="6">
        <f ca="1">OFFSET('iBoxx inputs'!C$6,MATCH($A2597,'iBoxx inputs'!$A$7:$A$4858,0),0)</f>
        <v>6.2609293166630904</v>
      </c>
      <c r="D2597" s="6">
        <f ca="1">IFERROR(OFFSET('Bank of England inputs'!D$6,MATCH($A2597,'Bank of England inputs'!$A$7:$A$4920,0),0),D2596)</f>
        <v>3.0858720299714149</v>
      </c>
      <c r="F2597" s="5">
        <f t="shared" si="121"/>
        <v>39444</v>
      </c>
      <c r="G2597" s="6">
        <f t="shared" ca="1" si="122"/>
        <v>6.0583224559242952</v>
      </c>
      <c r="H2597" s="6">
        <f t="shared" ca="1" si="120"/>
        <v>2.8834702247934274</v>
      </c>
      <c r="I2597" s="6">
        <f t="shared" ca="1" si="123"/>
        <v>3.3681129651274881</v>
      </c>
    </row>
    <row r="2598" spans="1:9">
      <c r="A2598" s="5">
        <f>'iBoxx inputs'!A2602</f>
        <v>39447</v>
      </c>
      <c r="B2598" s="6">
        <f ca="1">OFFSET('iBoxx inputs'!B$6,MATCH($A2598,'iBoxx inputs'!$A$7:$A$4858,0),0)</f>
        <v>5.8158366056842699</v>
      </c>
      <c r="C2598" s="6">
        <f ca="1">OFFSET('iBoxx inputs'!C$6,MATCH($A2598,'iBoxx inputs'!$A$7:$A$4858,0),0)</f>
        <v>6.2207072904865104</v>
      </c>
      <c r="D2598" s="6">
        <f ca="1">IFERROR(OFFSET('Bank of England inputs'!D$6,MATCH($A2598,'Bank of England inputs'!$A$7:$A$4920,0),0),D2597)</f>
        <v>3.0870894565538931</v>
      </c>
      <c r="F2598" s="5">
        <f t="shared" si="121"/>
        <v>39447</v>
      </c>
      <c r="G2598" s="6">
        <f t="shared" ca="1" si="122"/>
        <v>6.0182719480853901</v>
      </c>
      <c r="H2598" s="6">
        <f t="shared" ca="1" si="120"/>
        <v>2.8434040644506275</v>
      </c>
      <c r="I2598" s="6">
        <f t="shared" ca="1" si="123"/>
        <v>3.3676206506701041</v>
      </c>
    </row>
    <row r="2599" spans="1:9">
      <c r="A2599" s="5">
        <f>'iBoxx inputs'!A2603</f>
        <v>39449</v>
      </c>
      <c r="B2599" s="6">
        <f ca="1">OFFSET('iBoxx inputs'!B$6,MATCH($A2599,'iBoxx inputs'!$A$7:$A$4858,0),0)</f>
        <v>5.7984386650266204</v>
      </c>
      <c r="C2599" s="6">
        <f ca="1">OFFSET('iBoxx inputs'!C$6,MATCH($A2599,'iBoxx inputs'!$A$7:$A$4858,0),0)</f>
        <v>6.2281256969793999</v>
      </c>
      <c r="D2599" s="6">
        <f ca="1">IFERROR(OFFSET('Bank of England inputs'!D$6,MATCH($A2599,'Bank of England inputs'!$A$7:$A$4920,0),0),D2598)</f>
        <v>3.0787448194197653</v>
      </c>
      <c r="F2599" s="5">
        <f t="shared" si="121"/>
        <v>39449</v>
      </c>
      <c r="G2599" s="6">
        <f t="shared" ca="1" si="122"/>
        <v>6.0132821810030102</v>
      </c>
      <c r="H2599" s="6">
        <f t="shared" ca="1" si="120"/>
        <v>2.8468889165503164</v>
      </c>
      <c r="I2599" s="6">
        <f t="shared" ca="1" si="123"/>
        <v>3.3671220135916031</v>
      </c>
    </row>
    <row r="2600" spans="1:9">
      <c r="A2600" s="5">
        <f>'iBoxx inputs'!A2604</f>
        <v>39450</v>
      </c>
      <c r="B2600" s="6">
        <f ca="1">OFFSET('iBoxx inputs'!B$6,MATCH($A2600,'iBoxx inputs'!$A$7:$A$4858,0),0)</f>
        <v>5.8098076428391501</v>
      </c>
      <c r="C2600" s="6">
        <f ca="1">OFFSET('iBoxx inputs'!C$6,MATCH($A2600,'iBoxx inputs'!$A$7:$A$4858,0),0)</f>
        <v>6.23310352957464</v>
      </c>
      <c r="D2600" s="6">
        <f ca="1">IFERROR(OFFSET('Bank of England inputs'!D$6,MATCH($A2600,'Bank of England inputs'!$A$7:$A$4920,0),0),D2599)</f>
        <v>3.0479384493983019</v>
      </c>
      <c r="F2600" s="5">
        <f t="shared" si="121"/>
        <v>39450</v>
      </c>
      <c r="G2600" s="6">
        <f t="shared" ca="1" si="122"/>
        <v>6.021455586206895</v>
      </c>
      <c r="H2600" s="6">
        <f t="shared" ca="1" si="120"/>
        <v>2.8855668357390174</v>
      </c>
      <c r="I2600" s="6">
        <f t="shared" ca="1" si="123"/>
        <v>3.3666412297104764</v>
      </c>
    </row>
    <row r="2601" spans="1:9">
      <c r="A2601" s="5">
        <f>'iBoxx inputs'!A2605</f>
        <v>39451</v>
      </c>
      <c r="B2601" s="6">
        <f ca="1">OFFSET('iBoxx inputs'!B$6,MATCH($A2601,'iBoxx inputs'!$A$7:$A$4858,0),0)</f>
        <v>5.77693977710857</v>
      </c>
      <c r="C2601" s="6">
        <f ca="1">OFFSET('iBoxx inputs'!C$6,MATCH($A2601,'iBoxx inputs'!$A$7:$A$4858,0),0)</f>
        <v>6.2000103368761899</v>
      </c>
      <c r="D2601" s="6">
        <f ca="1">IFERROR(OFFSET('Bank of England inputs'!D$6,MATCH($A2601,'Bank of England inputs'!$A$7:$A$4920,0),0),D2600)</f>
        <v>3.0392737319913099</v>
      </c>
      <c r="F2601" s="5">
        <f t="shared" si="121"/>
        <v>39451</v>
      </c>
      <c r="G2601" s="6">
        <f t="shared" ca="1" si="122"/>
        <v>5.9884750569923799</v>
      </c>
      <c r="H2601" s="6">
        <f t="shared" ca="1" si="120"/>
        <v>2.8622109009347696</v>
      </c>
      <c r="I2601" s="6">
        <f t="shared" ca="1" si="123"/>
        <v>3.3661400243845052</v>
      </c>
    </row>
    <row r="2602" spans="1:9">
      <c r="A2602" s="5">
        <f>'iBoxx inputs'!A2606</f>
        <v>39454</v>
      </c>
      <c r="B2602" s="6">
        <f ca="1">OFFSET('iBoxx inputs'!B$6,MATCH($A2602,'iBoxx inputs'!$A$7:$A$4858,0),0)</f>
        <v>5.7911755653007404</v>
      </c>
      <c r="C2602" s="6">
        <f ca="1">OFFSET('iBoxx inputs'!C$6,MATCH($A2602,'iBoxx inputs'!$A$7:$A$4858,0),0)</f>
        <v>6.21281185134022</v>
      </c>
      <c r="D2602" s="6">
        <f ca="1">IFERROR(OFFSET('Bank of England inputs'!D$6,MATCH($A2602,'Bank of England inputs'!$A$7:$A$4920,0),0),D2601)</f>
        <v>3.0389738529847055</v>
      </c>
      <c r="F2602" s="5">
        <f t="shared" si="121"/>
        <v>39454</v>
      </c>
      <c r="G2602" s="6">
        <f t="shared" ca="1" si="122"/>
        <v>6.0019937083204802</v>
      </c>
      <c r="H2602" s="6">
        <f t="shared" ca="1" si="120"/>
        <v>2.8756302052885374</v>
      </c>
      <c r="I2602" s="6">
        <f t="shared" ca="1" si="123"/>
        <v>3.3656464729276956</v>
      </c>
    </row>
    <row r="2603" spans="1:9">
      <c r="A2603" s="5">
        <f>'iBoxx inputs'!A2607</f>
        <v>39455</v>
      </c>
      <c r="B2603" s="6">
        <f ca="1">OFFSET('iBoxx inputs'!B$6,MATCH($A2603,'iBoxx inputs'!$A$7:$A$4858,0),0)</f>
        <v>5.8464086292347597</v>
      </c>
      <c r="C2603" s="6">
        <f ca="1">OFFSET('iBoxx inputs'!C$6,MATCH($A2603,'iBoxx inputs'!$A$7:$A$4858,0),0)</f>
        <v>6.2665976550657199</v>
      </c>
      <c r="D2603" s="6">
        <f ca="1">IFERROR(OFFSET('Bank of England inputs'!D$6,MATCH($A2603,'Bank of England inputs'!$A$7:$A$4920,0),0),D2602)</f>
        <v>3.0581039755351647</v>
      </c>
      <c r="F2603" s="5">
        <f t="shared" si="121"/>
        <v>39455</v>
      </c>
      <c r="G2603" s="6">
        <f t="shared" ca="1" si="122"/>
        <v>6.0565031421502393</v>
      </c>
      <c r="H2603" s="6">
        <f t="shared" ca="1" si="120"/>
        <v>2.9094258975760567</v>
      </c>
      <c r="I2603" s="6">
        <f t="shared" ca="1" si="123"/>
        <v>3.3651673595605445</v>
      </c>
    </row>
    <row r="2604" spans="1:9">
      <c r="A2604" s="5">
        <f>'iBoxx inputs'!A2608</f>
        <v>39456</v>
      </c>
      <c r="B2604" s="6">
        <f ca="1">OFFSET('iBoxx inputs'!B$6,MATCH($A2604,'iBoxx inputs'!$A$7:$A$4858,0),0)</f>
        <v>5.8193635131733901</v>
      </c>
      <c r="C2604" s="6">
        <f ca="1">OFFSET('iBoxx inputs'!C$6,MATCH($A2604,'iBoxx inputs'!$A$7:$A$4858,0),0)</f>
        <v>6.2479829183122702</v>
      </c>
      <c r="D2604" s="6">
        <f ca="1">IFERROR(OFFSET('Bank of England inputs'!D$6,MATCH($A2604,'Bank of England inputs'!$A$7:$A$4920,0),0),D2603)</f>
        <v>3.0599151120323631</v>
      </c>
      <c r="F2604" s="5">
        <f t="shared" si="121"/>
        <v>39456</v>
      </c>
      <c r="G2604" s="6">
        <f t="shared" ca="1" si="122"/>
        <v>6.0336732157428301</v>
      </c>
      <c r="H2604" s="6">
        <f t="shared" ca="1" si="120"/>
        <v>2.8854653144996467</v>
      </c>
      <c r="I2604" s="6">
        <f t="shared" ca="1" si="123"/>
        <v>3.364677743049346</v>
      </c>
    </row>
    <row r="2605" spans="1:9">
      <c r="A2605" s="5">
        <f>'iBoxx inputs'!A2609</f>
        <v>39457</v>
      </c>
      <c r="B2605" s="6">
        <f ca="1">OFFSET('iBoxx inputs'!B$6,MATCH($A2605,'iBoxx inputs'!$A$7:$A$4858,0),0)</f>
        <v>5.8332938443972697</v>
      </c>
      <c r="C2605" s="6">
        <f ca="1">OFFSET('iBoxx inputs'!C$6,MATCH($A2605,'iBoxx inputs'!$A$7:$A$4858,0),0)</f>
        <v>6.2786053407201301</v>
      </c>
      <c r="D2605" s="6">
        <f ca="1">IFERROR(OFFSET('Bank of England inputs'!D$6,MATCH($A2605,'Bank of England inputs'!$A$7:$A$4920,0),0),D2604)</f>
        <v>3.0904423380726742</v>
      </c>
      <c r="F2605" s="5">
        <f t="shared" si="121"/>
        <v>39457</v>
      </c>
      <c r="G2605" s="6">
        <f t="shared" ca="1" si="122"/>
        <v>6.0559495925586999</v>
      </c>
      <c r="H2605" s="6">
        <f t="shared" ca="1" si="120"/>
        <v>2.8766073626505628</v>
      </c>
      <c r="I2605" s="6">
        <f t="shared" ca="1" si="123"/>
        <v>3.3641847279046759</v>
      </c>
    </row>
    <row r="2606" spans="1:9">
      <c r="A2606" s="5">
        <f>'iBoxx inputs'!A2610</f>
        <v>39458</v>
      </c>
      <c r="B2606" s="6">
        <f ca="1">OFFSET('iBoxx inputs'!B$6,MATCH($A2606,'iBoxx inputs'!$A$7:$A$4858,0),0)</f>
        <v>5.89360333897441</v>
      </c>
      <c r="C2606" s="6">
        <f ca="1">OFFSET('iBoxx inputs'!C$6,MATCH($A2606,'iBoxx inputs'!$A$7:$A$4858,0),0)</f>
        <v>6.3433722482528898</v>
      </c>
      <c r="D2606" s="6">
        <f ca="1">IFERROR(OFFSET('Bank of England inputs'!D$6,MATCH($A2606,'Bank of England inputs'!$A$7:$A$4920,0),0),D2605)</f>
        <v>3.120063191153255</v>
      </c>
      <c r="F2606" s="5">
        <f t="shared" si="121"/>
        <v>39458</v>
      </c>
      <c r="G2606" s="6">
        <f t="shared" ca="1" si="122"/>
        <v>6.1184877936136495</v>
      </c>
      <c r="H2606" s="6">
        <f t="shared" ca="1" si="120"/>
        <v>2.90770244865175</v>
      </c>
      <c r="I2606" s="6">
        <f t="shared" ca="1" si="123"/>
        <v>3.3636955451350294</v>
      </c>
    </row>
    <row r="2607" spans="1:9">
      <c r="A2607" s="5">
        <f>'iBoxx inputs'!A2611</f>
        <v>39461</v>
      </c>
      <c r="B2607" s="6">
        <f ca="1">OFFSET('iBoxx inputs'!B$6,MATCH($A2607,'iBoxx inputs'!$A$7:$A$4858,0),0)</f>
        <v>5.9068166385423497</v>
      </c>
      <c r="C2607" s="6">
        <f ca="1">OFFSET('iBoxx inputs'!C$6,MATCH($A2607,'iBoxx inputs'!$A$7:$A$4858,0),0)</f>
        <v>6.3625371891644402</v>
      </c>
      <c r="D2607" s="6">
        <f ca="1">IFERROR(OFFSET('Bank of England inputs'!D$6,MATCH($A2607,'Bank of England inputs'!$A$7:$A$4920,0),0),D2606)</f>
        <v>3.1101895734597207</v>
      </c>
      <c r="F2607" s="5">
        <f t="shared" si="121"/>
        <v>39461</v>
      </c>
      <c r="G2607" s="6">
        <f t="shared" ca="1" si="122"/>
        <v>6.1346769138533954</v>
      </c>
      <c r="H2607" s="6">
        <f t="shared" ca="1" si="120"/>
        <v>2.9332574723266447</v>
      </c>
      <c r="I2607" s="6">
        <f t="shared" ca="1" si="123"/>
        <v>3.3632174530774597</v>
      </c>
    </row>
    <row r="2608" spans="1:9">
      <c r="A2608" s="5">
        <f>'iBoxx inputs'!A2612</f>
        <v>39462</v>
      </c>
      <c r="B2608" s="6">
        <f ca="1">OFFSET('iBoxx inputs'!B$6,MATCH($A2608,'iBoxx inputs'!$A$7:$A$4858,0),0)</f>
        <v>5.8869348373818902</v>
      </c>
      <c r="C2608" s="6">
        <f ca="1">OFFSET('iBoxx inputs'!C$6,MATCH($A2608,'iBoxx inputs'!$A$7:$A$4858,0),0)</f>
        <v>6.3571290983501996</v>
      </c>
      <c r="D2608" s="6">
        <f ca="1">IFERROR(OFFSET('Bank of England inputs'!D$6,MATCH($A2608,'Bank of England inputs'!$A$7:$A$4920,0),0),D2607)</f>
        <v>3.0904423380726742</v>
      </c>
      <c r="F2608" s="5">
        <f t="shared" si="121"/>
        <v>39462</v>
      </c>
      <c r="G2608" s="6">
        <f t="shared" ca="1" si="122"/>
        <v>6.1220319678660449</v>
      </c>
      <c r="H2608" s="6">
        <f t="shared" ca="1" si="120"/>
        <v>2.940708722397023</v>
      </c>
      <c r="I2608" s="6">
        <f t="shared" ca="1" si="123"/>
        <v>3.3627383136151168</v>
      </c>
    </row>
    <row r="2609" spans="1:9">
      <c r="A2609" s="5">
        <f>'iBoxx inputs'!A2613</f>
        <v>39463</v>
      </c>
      <c r="B2609" s="6">
        <f ca="1">OFFSET('iBoxx inputs'!B$6,MATCH($A2609,'iBoxx inputs'!$A$7:$A$4858,0),0)</f>
        <v>5.8672081581170401</v>
      </c>
      <c r="C2609" s="6">
        <f ca="1">OFFSET('iBoxx inputs'!C$6,MATCH($A2609,'iBoxx inputs'!$A$7:$A$4858,0),0)</f>
        <v>6.3456185772630702</v>
      </c>
      <c r="D2609" s="6">
        <f ca="1">IFERROR(OFFSET('Bank of England inputs'!D$6,MATCH($A2609,'Bank of England inputs'!$A$7:$A$4920,0),0),D2608)</f>
        <v>3.0910527355322959</v>
      </c>
      <c r="F2609" s="5">
        <f t="shared" si="121"/>
        <v>39463</v>
      </c>
      <c r="G2609" s="6">
        <f t="shared" ca="1" si="122"/>
        <v>6.1064133676900552</v>
      </c>
      <c r="H2609" s="6">
        <f t="shared" ca="1" si="120"/>
        <v>2.9249489185965372</v>
      </c>
      <c r="I2609" s="6">
        <f t="shared" ca="1" si="123"/>
        <v>3.3622489964472164</v>
      </c>
    </row>
    <row r="2610" spans="1:9">
      <c r="A2610" s="5">
        <f>'iBoxx inputs'!A2614</f>
        <v>39464</v>
      </c>
      <c r="B2610" s="6">
        <f ca="1">OFFSET('iBoxx inputs'!B$6,MATCH($A2610,'iBoxx inputs'!$A$7:$A$4858,0),0)</f>
        <v>5.8878878567539301</v>
      </c>
      <c r="C2610" s="6">
        <f ca="1">OFFSET('iBoxx inputs'!C$6,MATCH($A2610,'iBoxx inputs'!$A$7:$A$4858,0),0)</f>
        <v>6.3765622639590402</v>
      </c>
      <c r="D2610" s="6">
        <f ca="1">IFERROR(OFFSET('Bank of England inputs'!D$6,MATCH($A2610,'Bank of England inputs'!$A$7:$A$4920,0),0),D2609)</f>
        <v>3.1104966920114663</v>
      </c>
      <c r="F2610" s="5">
        <f t="shared" si="121"/>
        <v>39464</v>
      </c>
      <c r="G2610" s="6">
        <f t="shared" ca="1" si="122"/>
        <v>6.1322250603564852</v>
      </c>
      <c r="H2610" s="6">
        <f t="shared" ca="1" si="120"/>
        <v>2.9305729923606583</v>
      </c>
      <c r="I2610" s="6">
        <f t="shared" ca="1" si="123"/>
        <v>3.3617633954680519</v>
      </c>
    </row>
    <row r="2611" spans="1:9">
      <c r="A2611" s="5">
        <f>'iBoxx inputs'!A2615</f>
        <v>39465</v>
      </c>
      <c r="B2611" s="6">
        <f ca="1">OFFSET('iBoxx inputs'!B$6,MATCH($A2611,'iBoxx inputs'!$A$7:$A$4858,0),0)</f>
        <v>5.9234906608861397</v>
      </c>
      <c r="C2611" s="6">
        <f ca="1">OFFSET('iBoxx inputs'!C$6,MATCH($A2611,'iBoxx inputs'!$A$7:$A$4858,0),0)</f>
        <v>6.4091849530929403</v>
      </c>
      <c r="D2611" s="6">
        <f ca="1">IFERROR(OFFSET('Bank of England inputs'!D$6,MATCH($A2611,'Bank of England inputs'!$A$7:$A$4920,0),0),D2610)</f>
        <v>3.1302458773575736</v>
      </c>
      <c r="F2611" s="5">
        <f t="shared" si="121"/>
        <v>39465</v>
      </c>
      <c r="G2611" s="6">
        <f t="shared" ca="1" si="122"/>
        <v>6.1663378069895405</v>
      </c>
      <c r="H2611" s="6">
        <f t="shared" ca="1" si="120"/>
        <v>2.9439393882978671</v>
      </c>
      <c r="I2611" s="6">
        <f t="shared" ca="1" si="123"/>
        <v>3.3612987874032796</v>
      </c>
    </row>
    <row r="2612" spans="1:9">
      <c r="A2612" s="5">
        <f>'iBoxx inputs'!A2616</f>
        <v>39468</v>
      </c>
      <c r="B2612" s="6">
        <f ca="1">OFFSET('iBoxx inputs'!B$6,MATCH($A2612,'iBoxx inputs'!$A$7:$A$4858,0),0)</f>
        <v>5.9023607021899203</v>
      </c>
      <c r="C2612" s="6">
        <f ca="1">OFFSET('iBoxx inputs'!C$6,MATCH($A2612,'iBoxx inputs'!$A$7:$A$4858,0),0)</f>
        <v>6.39384394999799</v>
      </c>
      <c r="D2612" s="6">
        <f ca="1">IFERROR(OFFSET('Bank of England inputs'!D$6,MATCH($A2612,'Bank of England inputs'!$A$7:$A$4920,0),0),D2611)</f>
        <v>3.1422924901185922</v>
      </c>
      <c r="F2612" s="5">
        <f t="shared" si="121"/>
        <v>39468</v>
      </c>
      <c r="G2612" s="6">
        <f t="shared" ca="1" si="122"/>
        <v>6.1481023260939551</v>
      </c>
      <c r="H2612" s="6">
        <f t="shared" ca="1" si="120"/>
        <v>2.9142360164850167</v>
      </c>
      <c r="I2612" s="6">
        <f t="shared" ca="1" si="123"/>
        <v>3.3608256554787403</v>
      </c>
    </row>
    <row r="2613" spans="1:9">
      <c r="A2613" s="5">
        <f>'iBoxx inputs'!A2617</f>
        <v>39469</v>
      </c>
      <c r="B2613" s="6">
        <f ca="1">OFFSET('iBoxx inputs'!B$6,MATCH($A2613,'iBoxx inputs'!$A$7:$A$4858,0),0)</f>
        <v>6.0612187820607097</v>
      </c>
      <c r="C2613" s="6">
        <f ca="1">OFFSET('iBoxx inputs'!C$6,MATCH($A2613,'iBoxx inputs'!$A$7:$A$4858,0),0)</f>
        <v>6.5434418681289204</v>
      </c>
      <c r="D2613" s="6">
        <f ca="1">IFERROR(OFFSET('Bank of England inputs'!D$6,MATCH($A2613,'Bank of England inputs'!$A$7:$A$4920,0),0),D2612)</f>
        <v>3.1586220511301777</v>
      </c>
      <c r="F2613" s="5">
        <f t="shared" si="121"/>
        <v>39469</v>
      </c>
      <c r="G2613" s="6">
        <f t="shared" ca="1" si="122"/>
        <v>6.3023303250948146</v>
      </c>
      <c r="H2613" s="6">
        <f t="shared" ca="1" si="120"/>
        <v>3.0474508203555351</v>
      </c>
      <c r="I2613" s="6">
        <f t="shared" ca="1" si="123"/>
        <v>3.3604033224417122</v>
      </c>
    </row>
    <row r="2614" spans="1:9">
      <c r="A2614" s="5">
        <f>'iBoxx inputs'!A2618</f>
        <v>39470</v>
      </c>
      <c r="B2614" s="6">
        <f ca="1">OFFSET('iBoxx inputs'!B$6,MATCH($A2614,'iBoxx inputs'!$A$7:$A$4858,0),0)</f>
        <v>6.0185722847330698</v>
      </c>
      <c r="C2614" s="6">
        <f ca="1">OFFSET('iBoxx inputs'!C$6,MATCH($A2614,'iBoxx inputs'!$A$7:$A$4858,0),0)</f>
        <v>6.5090879717312298</v>
      </c>
      <c r="D2614" s="6">
        <f ca="1">IFERROR(OFFSET('Bank of England inputs'!D$6,MATCH($A2614,'Bank of England inputs'!$A$7:$A$4920,0),0),D2613)</f>
        <v>3.1608060055314136</v>
      </c>
      <c r="F2614" s="5">
        <f t="shared" si="121"/>
        <v>39470</v>
      </c>
      <c r="G2614" s="6">
        <f t="shared" ca="1" si="122"/>
        <v>6.2638301282321498</v>
      </c>
      <c r="H2614" s="6">
        <f t="shared" ca="1" si="120"/>
        <v>3.0079486995616911</v>
      </c>
      <c r="I2614" s="6">
        <f t="shared" ca="1" si="123"/>
        <v>3.3599753882544041</v>
      </c>
    </row>
    <row r="2615" spans="1:9">
      <c r="A2615" s="5">
        <f>'iBoxx inputs'!A2619</f>
        <v>39471</v>
      </c>
      <c r="B2615" s="6">
        <f ca="1">OFFSET('iBoxx inputs'!B$6,MATCH($A2615,'iBoxx inputs'!$A$7:$A$4858,0),0)</f>
        <v>6.1007877113025701</v>
      </c>
      <c r="C2615" s="6">
        <f ca="1">OFFSET('iBoxx inputs'!C$6,MATCH($A2615,'iBoxx inputs'!$A$7:$A$4858,0),0)</f>
        <v>6.6208490142207799</v>
      </c>
      <c r="D2615" s="6">
        <f ca="1">IFERROR(OFFSET('Bank of England inputs'!D$6,MATCH($A2615,'Bank of England inputs'!$A$7:$A$4920,0),0),D2614)</f>
        <v>3.1678673640580302</v>
      </c>
      <c r="F2615" s="5">
        <f t="shared" si="121"/>
        <v>39471</v>
      </c>
      <c r="G2615" s="6">
        <f t="shared" ca="1" si="122"/>
        <v>6.360818362761675</v>
      </c>
      <c r="H2615" s="6">
        <f t="shared" ca="1" si="120"/>
        <v>3.0949084053820686</v>
      </c>
      <c r="I2615" s="6">
        <f t="shared" ca="1" si="123"/>
        <v>3.3595758386719448</v>
      </c>
    </row>
    <row r="2616" spans="1:9">
      <c r="A2616" s="5">
        <f>'iBoxx inputs'!A2620</f>
        <v>39472</v>
      </c>
      <c r="B2616" s="6">
        <f ca="1">OFFSET('iBoxx inputs'!B$6,MATCH($A2616,'iBoxx inputs'!$A$7:$A$4858,0),0)</f>
        <v>6.0884246129871</v>
      </c>
      <c r="C2616" s="6">
        <f ca="1">OFFSET('iBoxx inputs'!C$6,MATCH($A2616,'iBoxx inputs'!$A$7:$A$4858,0),0)</f>
        <v>6.6229146769962401</v>
      </c>
      <c r="D2616" s="6">
        <f ca="1">IFERROR(OFFSET('Bank of England inputs'!D$6,MATCH($A2616,'Bank of England inputs'!$A$7:$A$4920,0),0),D2615)</f>
        <v>3.1783634389497273</v>
      </c>
      <c r="F2616" s="5">
        <f t="shared" si="121"/>
        <v>39472</v>
      </c>
      <c r="G2616" s="6">
        <f t="shared" ca="1" si="122"/>
        <v>6.3556696449916696</v>
      </c>
      <c r="H2616" s="6">
        <f t="shared" ca="1" si="120"/>
        <v>3.0794307063437332</v>
      </c>
      <c r="I2616" s="6">
        <f t="shared" ca="1" si="123"/>
        <v>3.3591884606407967</v>
      </c>
    </row>
    <row r="2617" spans="1:9">
      <c r="A2617" s="5">
        <f>'iBoxx inputs'!A2621</f>
        <v>39475</v>
      </c>
      <c r="B2617" s="6">
        <f ca="1">OFFSET('iBoxx inputs'!B$6,MATCH($A2617,'iBoxx inputs'!$A$7:$A$4858,0),0)</f>
        <v>6.0515979547294698</v>
      </c>
      <c r="C2617" s="6">
        <f ca="1">OFFSET('iBoxx inputs'!C$6,MATCH($A2617,'iBoxx inputs'!$A$7:$A$4858,0),0)</f>
        <v>6.5857837677344202</v>
      </c>
      <c r="D2617" s="6">
        <f ca="1">IFERROR(OFFSET('Bank of England inputs'!D$6,MATCH($A2617,'Bank of England inputs'!$A$7:$A$4920,0),0),D2616)</f>
        <v>3.1796188407228199</v>
      </c>
      <c r="F2617" s="5">
        <f t="shared" si="121"/>
        <v>39475</v>
      </c>
      <c r="G2617" s="6">
        <f t="shared" ca="1" si="122"/>
        <v>6.3186908612319446</v>
      </c>
      <c r="H2617" s="6">
        <f t="shared" ca="1" si="120"/>
        <v>3.0423372908121138</v>
      </c>
      <c r="I2617" s="6">
        <f t="shared" ca="1" si="123"/>
        <v>3.3587756029497422</v>
      </c>
    </row>
    <row r="2618" spans="1:9">
      <c r="A2618" s="5">
        <f>'iBoxx inputs'!A2622</f>
        <v>39476</v>
      </c>
      <c r="B2618" s="6">
        <f ca="1">OFFSET('iBoxx inputs'!B$6,MATCH($A2618,'iBoxx inputs'!$A$7:$A$4858,0),0)</f>
        <v>6.1322585118608401</v>
      </c>
      <c r="C2618" s="6">
        <f ca="1">OFFSET('iBoxx inputs'!C$6,MATCH($A2618,'iBoxx inputs'!$A$7:$A$4858,0),0)</f>
        <v>6.6728039089997901</v>
      </c>
      <c r="D2618" s="6">
        <f ca="1">IFERROR(OFFSET('Bank of England inputs'!D$6,MATCH($A2618,'Bank of England inputs'!$A$7:$A$4920,0),0),D2617)</f>
        <v>3.166617342408995</v>
      </c>
      <c r="F2618" s="5">
        <f t="shared" si="121"/>
        <v>39476</v>
      </c>
      <c r="G2618" s="6">
        <f t="shared" ca="1" si="122"/>
        <v>6.4025312104303147</v>
      </c>
      <c r="H2618" s="6">
        <f t="shared" ca="1" si="120"/>
        <v>3.1365900631222132</v>
      </c>
      <c r="I2618" s="6">
        <f t="shared" ca="1" si="123"/>
        <v>3.358397713372399</v>
      </c>
    </row>
    <row r="2619" spans="1:9">
      <c r="A2619" s="5">
        <f>'iBoxx inputs'!A2623</f>
        <v>39477</v>
      </c>
      <c r="B2619" s="6">
        <f ca="1">OFFSET('iBoxx inputs'!B$6,MATCH($A2619,'iBoxx inputs'!$A$7:$A$4858,0),0)</f>
        <v>6.1231948220122998</v>
      </c>
      <c r="C2619" s="6">
        <f ca="1">OFFSET('iBoxx inputs'!C$6,MATCH($A2619,'iBoxx inputs'!$A$7:$A$4858,0),0)</f>
        <v>6.6796274408059197</v>
      </c>
      <c r="D2619" s="6">
        <f ca="1">IFERROR(OFFSET('Bank of England inputs'!D$6,MATCH($A2619,'Bank of England inputs'!$A$7:$A$4920,0),0),D2618)</f>
        <v>3.177109028120384</v>
      </c>
      <c r="F2619" s="5">
        <f t="shared" si="121"/>
        <v>39477</v>
      </c>
      <c r="G2619" s="6">
        <f t="shared" ca="1" si="122"/>
        <v>6.4014111314091098</v>
      </c>
      <c r="H2619" s="6">
        <f t="shared" ca="1" si="120"/>
        <v>3.1250169089443558</v>
      </c>
      <c r="I2619" s="6">
        <f t="shared" ca="1" si="123"/>
        <v>3.3580046782381485</v>
      </c>
    </row>
    <row r="2620" spans="1:9">
      <c r="A2620" s="5">
        <f>'iBoxx inputs'!A2624</f>
        <v>39478</v>
      </c>
      <c r="B2620" s="6">
        <f ca="1">OFFSET('iBoxx inputs'!B$6,MATCH($A2620,'iBoxx inputs'!$A$7:$A$4858,0),0)</f>
        <v>6.0551281157980901</v>
      </c>
      <c r="C2620" s="6">
        <f ca="1">OFFSET('iBoxx inputs'!C$6,MATCH($A2620,'iBoxx inputs'!$A$7:$A$4858,0),0)</f>
        <v>6.6041789234857404</v>
      </c>
      <c r="D2620" s="6">
        <f ca="1">IFERROR(OFFSET('Bank of England inputs'!D$6,MATCH($A2620,'Bank of England inputs'!$A$7:$A$4920,0),0),D2619)</f>
        <v>3.1694312796208601</v>
      </c>
      <c r="F2620" s="5">
        <f t="shared" si="121"/>
        <v>39478</v>
      </c>
      <c r="G2620" s="6">
        <f t="shared" ca="1" si="122"/>
        <v>6.3296535196419157</v>
      </c>
      <c r="H2620" s="6">
        <f t="shared" ca="1" si="120"/>
        <v>3.0631381803936542</v>
      </c>
      <c r="I2620" s="6">
        <f t="shared" ca="1" si="123"/>
        <v>3.3575968152004392</v>
      </c>
    </row>
    <row r="2621" spans="1:9">
      <c r="A2621" s="5">
        <f>'iBoxx inputs'!A2625</f>
        <v>39479</v>
      </c>
      <c r="B2621" s="6">
        <f ca="1">OFFSET('iBoxx inputs'!B$6,MATCH($A2621,'iBoxx inputs'!$A$7:$A$4858,0),0)</f>
        <v>6.0488222391655002</v>
      </c>
      <c r="C2621" s="6">
        <f ca="1">OFFSET('iBoxx inputs'!C$6,MATCH($A2621,'iBoxx inputs'!$A$7:$A$4858,0),0)</f>
        <v>6.5775834300117104</v>
      </c>
      <c r="D2621" s="6">
        <f ca="1">IFERROR(OFFSET('Bank of England inputs'!D$6,MATCH($A2621,'Bank of England inputs'!$A$7:$A$4920,0),0),D2620)</f>
        <v>3.1694312796208601</v>
      </c>
      <c r="F2621" s="5">
        <f t="shared" si="121"/>
        <v>39479</v>
      </c>
      <c r="G2621" s="6">
        <f t="shared" ca="1" si="122"/>
        <v>6.3132028345886049</v>
      </c>
      <c r="H2621" s="6">
        <f t="shared" ca="1" si="120"/>
        <v>3.0471928709649987</v>
      </c>
      <c r="I2621" s="6">
        <f t="shared" ca="1" si="123"/>
        <v>3.3571695743417713</v>
      </c>
    </row>
    <row r="2622" spans="1:9">
      <c r="A2622" s="5">
        <f>'iBoxx inputs'!A2626</f>
        <v>39482</v>
      </c>
      <c r="B2622" s="6">
        <f ca="1">OFFSET('iBoxx inputs'!B$6,MATCH($A2622,'iBoxx inputs'!$A$7:$A$4858,0),0)</f>
        <v>6.0883537055551598</v>
      </c>
      <c r="C2622" s="6">
        <f ca="1">OFFSET('iBoxx inputs'!C$6,MATCH($A2622,'iBoxx inputs'!$A$7:$A$4858,0),0)</f>
        <v>6.6241168901867198</v>
      </c>
      <c r="D2622" s="6">
        <f ca="1">IFERROR(OFFSET('Bank of England inputs'!D$6,MATCH($A2622,'Bank of England inputs'!$A$7:$A$4920,0),0),D2621)</f>
        <v>3.1481298726931728</v>
      </c>
      <c r="F2622" s="5">
        <f t="shared" si="121"/>
        <v>39482</v>
      </c>
      <c r="G2622" s="6">
        <f t="shared" ca="1" si="122"/>
        <v>6.3562352978709402</v>
      </c>
      <c r="H2622" s="6">
        <f t="shared" ca="1" si="120"/>
        <v>3.1101925251938667</v>
      </c>
      <c r="I2622" s="6">
        <f t="shared" ca="1" si="123"/>
        <v>3.3567667291363343</v>
      </c>
    </row>
    <row r="2623" spans="1:9">
      <c r="A2623" s="5">
        <f>'iBoxx inputs'!A2627</f>
        <v>39483</v>
      </c>
      <c r="B2623" s="6">
        <f ca="1">OFFSET('iBoxx inputs'!B$6,MATCH($A2623,'iBoxx inputs'!$A$7:$A$4858,0),0)</f>
        <v>6.0226232188867703</v>
      </c>
      <c r="C2623" s="6">
        <f ca="1">OFFSET('iBoxx inputs'!C$6,MATCH($A2623,'iBoxx inputs'!$A$7:$A$4858,0),0)</f>
        <v>6.5674233738033196</v>
      </c>
      <c r="D2623" s="6">
        <f ca="1">IFERROR(OFFSET('Bank of England inputs'!D$6,MATCH($A2623,'Bank of England inputs'!$A$7:$A$4920,0),0),D2622)</f>
        <v>3.1509284867641263</v>
      </c>
      <c r="F2623" s="5">
        <f t="shared" si="121"/>
        <v>39483</v>
      </c>
      <c r="G2623" s="6">
        <f t="shared" ca="1" si="122"/>
        <v>6.295023296345045</v>
      </c>
      <c r="H2623" s="6">
        <f t="shared" ca="1" si="120"/>
        <v>3.0480528442207389</v>
      </c>
      <c r="I2623" s="6">
        <f t="shared" ca="1" si="123"/>
        <v>3.3563396334098137</v>
      </c>
    </row>
    <row r="2624" spans="1:9">
      <c r="A2624" s="5">
        <f>'iBoxx inputs'!A2628</f>
        <v>39484</v>
      </c>
      <c r="B2624" s="6">
        <f ca="1">OFFSET('iBoxx inputs'!B$6,MATCH($A2624,'iBoxx inputs'!$A$7:$A$4858,0),0)</f>
        <v>6.0992911746845504</v>
      </c>
      <c r="C2624" s="6">
        <f ca="1">OFFSET('iBoxx inputs'!C$6,MATCH($A2624,'iBoxx inputs'!$A$7:$A$4858,0),0)</f>
        <v>6.6353195055936398</v>
      </c>
      <c r="D2624" s="6">
        <f ca="1">IFERROR(OFFSET('Bank of England inputs'!D$6,MATCH($A2624,'Bank of England inputs'!$A$7:$A$4920,0),0),D2623)</f>
        <v>3.1490621915103656</v>
      </c>
      <c r="F2624" s="5">
        <f t="shared" si="121"/>
        <v>39484</v>
      </c>
      <c r="G2624" s="6">
        <f t="shared" ca="1" si="122"/>
        <v>6.3673053401390955</v>
      </c>
      <c r="H2624" s="6">
        <f t="shared" ca="1" si="120"/>
        <v>3.1199926400238276</v>
      </c>
      <c r="I2624" s="6">
        <f t="shared" ca="1" si="123"/>
        <v>3.3559408114322835</v>
      </c>
    </row>
    <row r="2625" spans="1:9">
      <c r="A2625" s="5">
        <f>'iBoxx inputs'!A2629</f>
        <v>39485</v>
      </c>
      <c r="B2625" s="6">
        <f ca="1">OFFSET('iBoxx inputs'!B$6,MATCH($A2625,'iBoxx inputs'!$A$7:$A$4858,0),0)</f>
        <v>6.0800776833028802</v>
      </c>
      <c r="C2625" s="6">
        <f ca="1">OFFSET('iBoxx inputs'!C$6,MATCH($A2625,'iBoxx inputs'!$A$7:$A$4858,0),0)</f>
        <v>6.6314199851020401</v>
      </c>
      <c r="D2625" s="6">
        <f ca="1">IFERROR(OFFSET('Bank of England inputs'!D$6,MATCH($A2625,'Bank of England inputs'!$A$7:$A$4920,0),0),D2624)</f>
        <v>3.160181710448362</v>
      </c>
      <c r="F2625" s="5">
        <f t="shared" si="121"/>
        <v>39485</v>
      </c>
      <c r="G2625" s="6">
        <f t="shared" ca="1" si="122"/>
        <v>6.3557488342024602</v>
      </c>
      <c r="H2625" s="6">
        <f t="shared" ca="1" si="120"/>
        <v>3.0976749660285297</v>
      </c>
      <c r="I2625" s="6">
        <f t="shared" ca="1" si="123"/>
        <v>3.3555295618130865</v>
      </c>
    </row>
    <row r="2626" spans="1:9">
      <c r="A2626" s="5">
        <f>'iBoxx inputs'!A2630</f>
        <v>39486</v>
      </c>
      <c r="B2626" s="6">
        <f ca="1">OFFSET('iBoxx inputs'!B$6,MATCH($A2626,'iBoxx inputs'!$A$7:$A$4858,0),0)</f>
        <v>6.0997046912295501</v>
      </c>
      <c r="C2626" s="6">
        <f ca="1">OFFSET('iBoxx inputs'!C$6,MATCH($A2626,'iBoxx inputs'!$A$7:$A$4858,0),0)</f>
        <v>6.6909151203977197</v>
      </c>
      <c r="D2626" s="6">
        <f ca="1">IFERROR(OFFSET('Bank of England inputs'!D$6,MATCH($A2626,'Bank of England inputs'!$A$7:$A$4920,0),0),D2625)</f>
        <v>3.1802469135802536</v>
      </c>
      <c r="F2626" s="5">
        <f t="shared" si="121"/>
        <v>39486</v>
      </c>
      <c r="G2626" s="6">
        <f t="shared" ca="1" si="122"/>
        <v>6.3953099058136349</v>
      </c>
      <c r="H2626" s="6">
        <f t="shared" ca="1" si="120"/>
        <v>3.115967531000563</v>
      </c>
      <c r="I2626" s="6">
        <f t="shared" ca="1" si="123"/>
        <v>3.3551328848650703</v>
      </c>
    </row>
    <row r="2627" spans="1:9">
      <c r="A2627" s="5">
        <f>'iBoxx inputs'!A2631</f>
        <v>39489</v>
      </c>
      <c r="B2627" s="6">
        <f ca="1">OFFSET('iBoxx inputs'!B$6,MATCH($A2627,'iBoxx inputs'!$A$7:$A$4858,0),0)</f>
        <v>6.1588089968730504</v>
      </c>
      <c r="C2627" s="6">
        <f ca="1">OFFSET('iBoxx inputs'!C$6,MATCH($A2627,'iBoxx inputs'!$A$7:$A$4858,0),0)</f>
        <v>6.7613672392228796</v>
      </c>
      <c r="D2627" s="6">
        <f ca="1">IFERROR(OFFSET('Bank of England inputs'!D$6,MATCH($A2627,'Bank of England inputs'!$A$7:$A$4920,0),0),D2626)</f>
        <v>3.1786771964462002</v>
      </c>
      <c r="F2627" s="5">
        <f t="shared" si="121"/>
        <v>39489</v>
      </c>
      <c r="G2627" s="6">
        <f t="shared" ca="1" si="122"/>
        <v>6.460088118047965</v>
      </c>
      <c r="H2627" s="6">
        <f t="shared" ref="H2627:H2690" ca="1" si="124">((1+G2627/100)/(1+D2627/100)-1)*100</f>
        <v>3.180318851495012</v>
      </c>
      <c r="I2627" s="6">
        <f t="shared" ca="1" si="123"/>
        <v>3.3547711257258412</v>
      </c>
    </row>
    <row r="2628" spans="1:9">
      <c r="A2628" s="5">
        <f>'iBoxx inputs'!A2632</f>
        <v>39490</v>
      </c>
      <c r="B2628" s="6">
        <f ca="1">OFFSET('iBoxx inputs'!B$6,MATCH($A2628,'iBoxx inputs'!$A$7:$A$4858,0),0)</f>
        <v>6.3145157987499196</v>
      </c>
      <c r="C2628" s="6">
        <f ca="1">OFFSET('iBoxx inputs'!C$6,MATCH($A2628,'iBoxx inputs'!$A$7:$A$4858,0),0)</f>
        <v>6.9138509732268902</v>
      </c>
      <c r="D2628" s="6">
        <f ca="1">IFERROR(OFFSET('Bank of England inputs'!D$6,MATCH($A2628,'Bank of England inputs'!$A$7:$A$4920,0),0),D2627)</f>
        <v>3.2560434139121686</v>
      </c>
      <c r="F2628" s="5">
        <f t="shared" ref="F2628:F2691" si="125">A2628</f>
        <v>39490</v>
      </c>
      <c r="G2628" s="6">
        <f t="shared" ref="G2628:G2691" ca="1" si="126">(B2628+C2628)/2</f>
        <v>6.6141833859884045</v>
      </c>
      <c r="H2628" s="6">
        <f t="shared" ca="1" si="124"/>
        <v>3.2522454483509433</v>
      </c>
      <c r="I2628" s="6">
        <f t="shared" ca="1" si="123"/>
        <v>3.3544272517886311</v>
      </c>
    </row>
    <row r="2629" spans="1:9">
      <c r="A2629" s="5">
        <f>'iBoxx inputs'!A2633</f>
        <v>39491</v>
      </c>
      <c r="B2629" s="6">
        <f ca="1">OFFSET('iBoxx inputs'!B$6,MATCH($A2629,'iBoxx inputs'!$A$7:$A$4858,0),0)</f>
        <v>6.3213882992622699</v>
      </c>
      <c r="C2629" s="6">
        <f ca="1">OFFSET('iBoxx inputs'!C$6,MATCH($A2629,'iBoxx inputs'!$A$7:$A$4858,0),0)</f>
        <v>6.9380825769427403</v>
      </c>
      <c r="D2629" s="6">
        <f ca="1">IFERROR(OFFSET('Bank of England inputs'!D$6,MATCH($A2629,'Bank of England inputs'!$A$7:$A$4920,0),0),D2628)</f>
        <v>3.2767469403868876</v>
      </c>
      <c r="F2629" s="5">
        <f t="shared" si="125"/>
        <v>39491</v>
      </c>
      <c r="G2629" s="6">
        <f t="shared" ca="1" si="126"/>
        <v>6.6297354381025055</v>
      </c>
      <c r="H2629" s="6">
        <f t="shared" ca="1" si="124"/>
        <v>3.2466054528721866</v>
      </c>
      <c r="I2629" s="6">
        <f t="shared" ca="1" si="123"/>
        <v>3.3540936930022687</v>
      </c>
    </row>
    <row r="2630" spans="1:9">
      <c r="A2630" s="5">
        <f>'iBoxx inputs'!A2634</f>
        <v>39492</v>
      </c>
      <c r="B2630" s="6">
        <f ca="1">OFFSET('iBoxx inputs'!B$6,MATCH($A2630,'iBoxx inputs'!$A$7:$A$4858,0),0)</f>
        <v>6.3582451973160996</v>
      </c>
      <c r="C2630" s="6">
        <f ca="1">OFFSET('iBoxx inputs'!C$6,MATCH($A2630,'iBoxx inputs'!$A$7:$A$4858,0),0)</f>
        <v>7.0069388898880103</v>
      </c>
      <c r="D2630" s="6">
        <f ca="1">IFERROR(OFFSET('Bank of England inputs'!D$6,MATCH($A2630,'Bank of England inputs'!$A$7:$A$4920,0),0),D2629)</f>
        <v>3.2662324847049451</v>
      </c>
      <c r="F2630" s="5">
        <f t="shared" si="125"/>
        <v>39492</v>
      </c>
      <c r="G2630" s="6">
        <f t="shared" ca="1" si="126"/>
        <v>6.6825920436020549</v>
      </c>
      <c r="H2630" s="6">
        <f t="shared" ca="1" si="124"/>
        <v>3.308302701372523</v>
      </c>
      <c r="I2630" s="6">
        <f t="shared" ca="1" si="123"/>
        <v>3.3537942277097001</v>
      </c>
    </row>
    <row r="2631" spans="1:9">
      <c r="A2631" s="5">
        <f>'iBoxx inputs'!A2635</f>
        <v>39493</v>
      </c>
      <c r="B2631" s="6">
        <f ca="1">OFFSET('iBoxx inputs'!B$6,MATCH($A2631,'iBoxx inputs'!$A$7:$A$4858,0),0)</f>
        <v>6.3428504007816198</v>
      </c>
      <c r="C2631" s="6">
        <f ca="1">OFFSET('iBoxx inputs'!C$6,MATCH($A2631,'iBoxx inputs'!$A$7:$A$4858,0),0)</f>
        <v>6.9831462225216203</v>
      </c>
      <c r="D2631" s="6">
        <f ca="1">IFERROR(OFFSET('Bank of England inputs'!D$6,MATCH($A2631,'Bank of England inputs'!$A$7:$A$4920,0),0),D2630)</f>
        <v>3.2570075009869637</v>
      </c>
      <c r="F2631" s="5">
        <f t="shared" si="125"/>
        <v>39493</v>
      </c>
      <c r="G2631" s="6">
        <f t="shared" ca="1" si="126"/>
        <v>6.66299831165162</v>
      </c>
      <c r="H2631" s="6">
        <f t="shared" ca="1" si="124"/>
        <v>3.2985565755739188</v>
      </c>
      <c r="I2631" s="6">
        <f t="shared" ref="I2631:I2694" ca="1" si="127">AVERAGE(H72:H2631)</f>
        <v>3.3534909587217827</v>
      </c>
    </row>
    <row r="2632" spans="1:9">
      <c r="A2632" s="5">
        <f>'iBoxx inputs'!A2636</f>
        <v>39496</v>
      </c>
      <c r="B2632" s="6">
        <f ca="1">OFFSET('iBoxx inputs'!B$6,MATCH($A2632,'iBoxx inputs'!$A$7:$A$4858,0),0)</f>
        <v>6.4017911229205904</v>
      </c>
      <c r="C2632" s="6">
        <f ca="1">OFFSET('iBoxx inputs'!C$6,MATCH($A2632,'iBoxx inputs'!$A$7:$A$4858,0),0)</f>
        <v>7.0475406816184298</v>
      </c>
      <c r="D2632" s="6">
        <f ca="1">IFERROR(OFFSET('Bank of England inputs'!D$6,MATCH($A2632,'Bank of England inputs'!$A$7:$A$4920,0),0),D2631)</f>
        <v>3.2655880031570605</v>
      </c>
      <c r="F2632" s="5">
        <f t="shared" si="125"/>
        <v>39496</v>
      </c>
      <c r="G2632" s="6">
        <f t="shared" ca="1" si="126"/>
        <v>6.7246659022695106</v>
      </c>
      <c r="H2632" s="6">
        <f t="shared" ca="1" si="124"/>
        <v>3.3496907982615509</v>
      </c>
      <c r="I2632" s="6">
        <f t="shared" ca="1" si="127"/>
        <v>3.353206788972964</v>
      </c>
    </row>
    <row r="2633" spans="1:9">
      <c r="A2633" s="5">
        <f>'iBoxx inputs'!A2637</f>
        <v>39497</v>
      </c>
      <c r="B2633" s="6">
        <f ca="1">OFFSET('iBoxx inputs'!B$6,MATCH($A2633,'iBoxx inputs'!$A$7:$A$4858,0),0)</f>
        <v>6.4086907474846804</v>
      </c>
      <c r="C2633" s="6">
        <f ca="1">OFFSET('iBoxx inputs'!C$6,MATCH($A2633,'iBoxx inputs'!$A$7:$A$4858,0),0)</f>
        <v>7.0590064494563602</v>
      </c>
      <c r="D2633" s="6">
        <f ca="1">IFERROR(OFFSET('Bank of England inputs'!D$6,MATCH($A2633,'Bank of England inputs'!$A$7:$A$4920,0),0),D2632)</f>
        <v>3.2659102121361583</v>
      </c>
      <c r="F2633" s="5">
        <f t="shared" si="125"/>
        <v>39497</v>
      </c>
      <c r="G2633" s="6">
        <f t="shared" ca="1" si="126"/>
        <v>6.7338485984705203</v>
      </c>
      <c r="H2633" s="6">
        <f t="shared" ca="1" si="124"/>
        <v>3.3582606101183687</v>
      </c>
      <c r="I2633" s="6">
        <f t="shared" ca="1" si="127"/>
        <v>3.3529196021008607</v>
      </c>
    </row>
    <row r="2634" spans="1:9">
      <c r="A2634" s="5">
        <f>'iBoxx inputs'!A2638</f>
        <v>39498</v>
      </c>
      <c r="B2634" s="6">
        <f ca="1">OFFSET('iBoxx inputs'!B$6,MATCH($A2634,'iBoxx inputs'!$A$7:$A$4858,0),0)</f>
        <v>6.4422538781351797</v>
      </c>
      <c r="C2634" s="6">
        <f ca="1">OFFSET('iBoxx inputs'!C$6,MATCH($A2634,'iBoxx inputs'!$A$7:$A$4858,0),0)</f>
        <v>7.0800473992817503</v>
      </c>
      <c r="D2634" s="6">
        <f ca="1">IFERROR(OFFSET('Bank of England inputs'!D$6,MATCH($A2634,'Bank of England inputs'!$A$7:$A$4920,0),0),D2633)</f>
        <v>3.2748076543696936</v>
      </c>
      <c r="F2634" s="5">
        <f t="shared" si="125"/>
        <v>39498</v>
      </c>
      <c r="G2634" s="6">
        <f t="shared" ca="1" si="126"/>
        <v>6.7611506387084646</v>
      </c>
      <c r="H2634" s="6">
        <f t="shared" ca="1" si="124"/>
        <v>3.375792280346368</v>
      </c>
      <c r="I2634" s="6">
        <f t="shared" ca="1" si="127"/>
        <v>3.3526445986876197</v>
      </c>
    </row>
    <row r="2635" spans="1:9">
      <c r="A2635" s="5">
        <f>'iBoxx inputs'!A2639</f>
        <v>39499</v>
      </c>
      <c r="B2635" s="6">
        <f ca="1">OFFSET('iBoxx inputs'!B$6,MATCH($A2635,'iBoxx inputs'!$A$7:$A$4858,0),0)</f>
        <v>6.4325715327576898</v>
      </c>
      <c r="C2635" s="6">
        <f ca="1">OFFSET('iBoxx inputs'!C$6,MATCH($A2635,'iBoxx inputs'!$A$7:$A$4858,0),0)</f>
        <v>7.10460658603757</v>
      </c>
      <c r="D2635" s="6">
        <f ca="1">IFERROR(OFFSET('Bank of England inputs'!D$6,MATCH($A2635,'Bank of England inputs'!$A$7:$A$4920,0),0),D2634)</f>
        <v>3.2748076543696936</v>
      </c>
      <c r="F2635" s="5">
        <f t="shared" si="125"/>
        <v>39499</v>
      </c>
      <c r="G2635" s="6">
        <f t="shared" ca="1" si="126"/>
        <v>6.7685890593976303</v>
      </c>
      <c r="H2635" s="6">
        <f t="shared" ca="1" si="124"/>
        <v>3.3829948313441438</v>
      </c>
      <c r="I2635" s="6">
        <f t="shared" ca="1" si="127"/>
        <v>3.3523725876607413</v>
      </c>
    </row>
    <row r="2636" spans="1:9">
      <c r="A2636" s="5">
        <f>'iBoxx inputs'!A2640</f>
        <v>39500</v>
      </c>
      <c r="B2636" s="6">
        <f ca="1">OFFSET('iBoxx inputs'!B$6,MATCH($A2636,'iBoxx inputs'!$A$7:$A$4858,0),0)</f>
        <v>6.4470756241963398</v>
      </c>
      <c r="C2636" s="6">
        <f ca="1">OFFSET('iBoxx inputs'!C$6,MATCH($A2636,'iBoxx inputs'!$A$7:$A$4858,0),0)</f>
        <v>7.1544162858440501</v>
      </c>
      <c r="D2636" s="6">
        <f ca="1">IFERROR(OFFSET('Bank of England inputs'!D$6,MATCH($A2636,'Bank of England inputs'!$A$7:$A$4920,0),0),D2635)</f>
        <v>3.2748076543696936</v>
      </c>
      <c r="F2636" s="5">
        <f t="shared" si="125"/>
        <v>39500</v>
      </c>
      <c r="G2636" s="6">
        <f t="shared" ca="1" si="126"/>
        <v>6.8007459550201954</v>
      </c>
      <c r="H2636" s="6">
        <f t="shared" ca="1" si="124"/>
        <v>3.4141320431704703</v>
      </c>
      <c r="I2636" s="6">
        <f t="shared" ca="1" si="127"/>
        <v>3.3521129489357109</v>
      </c>
    </row>
    <row r="2637" spans="1:9">
      <c r="A2637" s="5">
        <f>'iBoxx inputs'!A2641</f>
        <v>39503</v>
      </c>
      <c r="B2637" s="6">
        <f ca="1">OFFSET('iBoxx inputs'!B$6,MATCH($A2637,'iBoxx inputs'!$A$7:$A$4858,0),0)</f>
        <v>6.4884101908933198</v>
      </c>
      <c r="C2637" s="6">
        <f ca="1">OFFSET('iBoxx inputs'!C$6,MATCH($A2637,'iBoxx inputs'!$A$7:$A$4858,0),0)</f>
        <v>7.1985917390675702</v>
      </c>
      <c r="D2637" s="6">
        <f ca="1">IFERROR(OFFSET('Bank of England inputs'!D$6,MATCH($A2637,'Bank of England inputs'!$A$7:$A$4920,0),0),D2636)</f>
        <v>3.2633343192349562</v>
      </c>
      <c r="F2637" s="5">
        <f t="shared" si="125"/>
        <v>39503</v>
      </c>
      <c r="G2637" s="6">
        <f t="shared" ca="1" si="126"/>
        <v>6.8435009649804446</v>
      </c>
      <c r="H2637" s="6">
        <f t="shared" ca="1" si="124"/>
        <v>3.4670259965434935</v>
      </c>
      <c r="I2637" s="6">
        <f t="shared" ca="1" si="127"/>
        <v>3.3518686884059399</v>
      </c>
    </row>
    <row r="2638" spans="1:9">
      <c r="A2638" s="5">
        <f>'iBoxx inputs'!A2642</f>
        <v>39504</v>
      </c>
      <c r="B2638" s="6">
        <f ca="1">OFFSET('iBoxx inputs'!B$6,MATCH($A2638,'iBoxx inputs'!$A$7:$A$4858,0),0)</f>
        <v>6.4838930111333903</v>
      </c>
      <c r="C2638" s="6">
        <f ca="1">OFFSET('iBoxx inputs'!C$6,MATCH($A2638,'iBoxx inputs'!$A$7:$A$4858,0),0)</f>
        <v>7.2147614528326196</v>
      </c>
      <c r="D2638" s="6">
        <f ca="1">IFERROR(OFFSET('Bank of England inputs'!D$6,MATCH($A2638,'Bank of England inputs'!$A$7:$A$4920,0),0),D2637)</f>
        <v>3.2636560836126982</v>
      </c>
      <c r="F2638" s="5">
        <f t="shared" si="125"/>
        <v>39504</v>
      </c>
      <c r="G2638" s="6">
        <f t="shared" ca="1" si="126"/>
        <v>6.849327231983005</v>
      </c>
      <c r="H2638" s="6">
        <f t="shared" ca="1" si="124"/>
        <v>3.4723457258446944</v>
      </c>
      <c r="I2638" s="6">
        <f t="shared" ca="1" si="127"/>
        <v>3.3516269146169826</v>
      </c>
    </row>
    <row r="2639" spans="1:9">
      <c r="A2639" s="5">
        <f>'iBoxx inputs'!A2643</f>
        <v>39505</v>
      </c>
      <c r="B2639" s="6">
        <f ca="1">OFFSET('iBoxx inputs'!B$6,MATCH($A2639,'iBoxx inputs'!$A$7:$A$4858,0),0)</f>
        <v>6.4721027014647197</v>
      </c>
      <c r="C2639" s="6">
        <f ca="1">OFFSET('iBoxx inputs'!C$6,MATCH($A2639,'iBoxx inputs'!$A$7:$A$4858,0),0)</f>
        <v>7.2042765717756998</v>
      </c>
      <c r="D2639" s="6">
        <f ca="1">IFERROR(OFFSET('Bank of England inputs'!D$6,MATCH($A2639,'Bank of England inputs'!$A$7:$A$4920,0),0),D2638)</f>
        <v>3.2935607928212374</v>
      </c>
      <c r="F2639" s="5">
        <f t="shared" si="125"/>
        <v>39505</v>
      </c>
      <c r="G2639" s="6">
        <f t="shared" ca="1" si="126"/>
        <v>6.8381896366202097</v>
      </c>
      <c r="H2639" s="6">
        <f t="shared" ca="1" si="124"/>
        <v>3.4316067880635348</v>
      </c>
      <c r="I2639" s="6">
        <f t="shared" ca="1" si="127"/>
        <v>3.3513737084680981</v>
      </c>
    </row>
    <row r="2640" spans="1:9">
      <c r="A2640" s="5">
        <f>'iBoxx inputs'!A2644</f>
        <v>39506</v>
      </c>
      <c r="B2640" s="6">
        <f ca="1">OFFSET('iBoxx inputs'!B$6,MATCH($A2640,'iBoxx inputs'!$A$7:$A$4858,0),0)</f>
        <v>6.3852760218610598</v>
      </c>
      <c r="C2640" s="6">
        <f ca="1">OFFSET('iBoxx inputs'!C$6,MATCH($A2640,'iBoxx inputs'!$A$7:$A$4858,0),0)</f>
        <v>7.1212589419871302</v>
      </c>
      <c r="D2640" s="6">
        <f ca="1">IFERROR(OFFSET('Bank of England inputs'!D$6,MATCH($A2640,'Bank of England inputs'!$A$7:$A$4920,0),0),D2639)</f>
        <v>3.3168805528134282</v>
      </c>
      <c r="F2640" s="5">
        <f t="shared" si="125"/>
        <v>39506</v>
      </c>
      <c r="G2640" s="6">
        <f t="shared" ca="1" si="126"/>
        <v>6.7532674819240945</v>
      </c>
      <c r="H2640" s="6">
        <f t="shared" ca="1" si="124"/>
        <v>3.3260653154873809</v>
      </c>
      <c r="I2640" s="6">
        <f t="shared" ca="1" si="127"/>
        <v>3.3510791450659978</v>
      </c>
    </row>
    <row r="2641" spans="1:9">
      <c r="A2641" s="5">
        <f>'iBoxx inputs'!A2645</f>
        <v>39507</v>
      </c>
      <c r="B2641" s="6">
        <f ca="1">OFFSET('iBoxx inputs'!B$6,MATCH($A2641,'iBoxx inputs'!$A$7:$A$4858,0),0)</f>
        <v>6.2809224600143798</v>
      </c>
      <c r="C2641" s="6">
        <f ca="1">OFFSET('iBoxx inputs'!C$6,MATCH($A2641,'iBoxx inputs'!$A$7:$A$4858,0),0)</f>
        <v>7.0186557762454003</v>
      </c>
      <c r="D2641" s="6">
        <f ca="1">IFERROR(OFFSET('Bank of England inputs'!D$6,MATCH($A2641,'Bank of England inputs'!$A$7:$A$4920,0),0),D2640)</f>
        <v>3.3109310140343906</v>
      </c>
      <c r="F2641" s="5">
        <f t="shared" si="125"/>
        <v>39507</v>
      </c>
      <c r="G2641" s="6">
        <f t="shared" ca="1" si="126"/>
        <v>6.64978911812989</v>
      </c>
      <c r="H2641" s="6">
        <f t="shared" ca="1" si="124"/>
        <v>3.2318536589723834</v>
      </c>
      <c r="I2641" s="6">
        <f t="shared" ca="1" si="127"/>
        <v>3.3507483460358438</v>
      </c>
    </row>
    <row r="2642" spans="1:9">
      <c r="A2642" s="5">
        <f>'iBoxx inputs'!A2646</f>
        <v>39510</v>
      </c>
      <c r="B2642" s="6">
        <f ca="1">OFFSET('iBoxx inputs'!B$6,MATCH($A2642,'iBoxx inputs'!$A$7:$A$4858,0),0)</f>
        <v>6.2619285589758196</v>
      </c>
      <c r="C2642" s="6">
        <f ca="1">OFFSET('iBoxx inputs'!C$6,MATCH($A2642,'iBoxx inputs'!$A$7:$A$4858,0),0)</f>
        <v>7.0210861205872002</v>
      </c>
      <c r="D2642" s="6">
        <f ca="1">IFERROR(OFFSET('Bank of England inputs'!D$6,MATCH($A2642,'Bank of England inputs'!$A$7:$A$4920,0),0),D2641)</f>
        <v>3.3017002767892212</v>
      </c>
      <c r="F2642" s="5">
        <f t="shared" si="125"/>
        <v>39510</v>
      </c>
      <c r="G2642" s="6">
        <f t="shared" ca="1" si="126"/>
        <v>6.6415073397815103</v>
      </c>
      <c r="H2642" s="6">
        <f t="shared" ca="1" si="124"/>
        <v>3.2330610764813361</v>
      </c>
      <c r="I2642" s="6">
        <f t="shared" ca="1" si="127"/>
        <v>3.3504140634461264</v>
      </c>
    </row>
    <row r="2643" spans="1:9">
      <c r="A2643" s="5">
        <f>'iBoxx inputs'!A2647</f>
        <v>39511</v>
      </c>
      <c r="B2643" s="6">
        <f ca="1">OFFSET('iBoxx inputs'!B$6,MATCH($A2643,'iBoxx inputs'!$A$7:$A$4858,0),0)</f>
        <v>6.23058072606824</v>
      </c>
      <c r="C2643" s="6">
        <f ca="1">OFFSET('iBoxx inputs'!C$6,MATCH($A2643,'iBoxx inputs'!$A$7:$A$4858,0),0)</f>
        <v>6.9794191932938503</v>
      </c>
      <c r="D2643" s="6">
        <f ca="1">IFERROR(OFFSET('Bank of England inputs'!D$6,MATCH($A2643,'Bank of England inputs'!$A$7:$A$4920,0),0),D2642)</f>
        <v>3.3026797191733293</v>
      </c>
      <c r="F2643" s="5">
        <f t="shared" si="125"/>
        <v>39511</v>
      </c>
      <c r="G2643" s="6">
        <f t="shared" ca="1" si="126"/>
        <v>6.6049999596810451</v>
      </c>
      <c r="H2643" s="6">
        <f t="shared" ca="1" si="124"/>
        <v>3.196742087896487</v>
      </c>
      <c r="I2643" s="6">
        <f t="shared" ca="1" si="127"/>
        <v>3.35006795743181</v>
      </c>
    </row>
    <row r="2644" spans="1:9">
      <c r="A2644" s="5">
        <f>'iBoxx inputs'!A2648</f>
        <v>39512</v>
      </c>
      <c r="B2644" s="6">
        <f ca="1">OFFSET('iBoxx inputs'!B$6,MATCH($A2644,'iBoxx inputs'!$A$7:$A$4858,0),0)</f>
        <v>6.3071864889501601</v>
      </c>
      <c r="C2644" s="6">
        <f ca="1">OFFSET('iBoxx inputs'!C$6,MATCH($A2644,'iBoxx inputs'!$A$7:$A$4858,0),0)</f>
        <v>7.0634219310128401</v>
      </c>
      <c r="D2644" s="6">
        <f ca="1">IFERROR(OFFSET('Bank of England inputs'!D$6,MATCH($A2644,'Bank of England inputs'!$A$7:$A$4920,0),0),D2643)</f>
        <v>3.3003952569170103</v>
      </c>
      <c r="F2644" s="5">
        <f t="shared" si="125"/>
        <v>39512</v>
      </c>
      <c r="G2644" s="6">
        <f t="shared" ca="1" si="126"/>
        <v>6.6853042099815001</v>
      </c>
      <c r="H2644" s="6">
        <f t="shared" ca="1" si="124"/>
        <v>3.2767628281052952</v>
      </c>
      <c r="I2644" s="6">
        <f t="shared" ca="1" si="127"/>
        <v>3.3497562771928124</v>
      </c>
    </row>
    <row r="2645" spans="1:9">
      <c r="A2645" s="5">
        <f>'iBoxx inputs'!A2649</f>
        <v>39513</v>
      </c>
      <c r="B2645" s="6">
        <f ca="1">OFFSET('iBoxx inputs'!B$6,MATCH($A2645,'iBoxx inputs'!$A$7:$A$4858,0),0)</f>
        <v>6.2615610015939103</v>
      </c>
      <c r="C2645" s="6">
        <f ca="1">OFFSET('iBoxx inputs'!C$6,MATCH($A2645,'iBoxx inputs'!$A$7:$A$4858,0),0)</f>
        <v>7.0205180319393596</v>
      </c>
      <c r="D2645" s="6">
        <f ca="1">IFERROR(OFFSET('Bank of England inputs'!D$6,MATCH($A2645,'Bank of England inputs'!$A$7:$A$4920,0),0),D2644)</f>
        <v>3.313223222233197</v>
      </c>
      <c r="F2645" s="5">
        <f t="shared" si="125"/>
        <v>39513</v>
      </c>
      <c r="G2645" s="6">
        <f t="shared" ca="1" si="126"/>
        <v>6.641039516766635</v>
      </c>
      <c r="H2645" s="6">
        <f t="shared" ca="1" si="124"/>
        <v>3.2210942517736596</v>
      </c>
      <c r="I2645" s="6">
        <f t="shared" ca="1" si="127"/>
        <v>3.3494254901061344</v>
      </c>
    </row>
    <row r="2646" spans="1:9">
      <c r="A2646" s="5">
        <f>'iBoxx inputs'!A2650</f>
        <v>39514</v>
      </c>
      <c r="B2646" s="6">
        <f ca="1">OFFSET('iBoxx inputs'!B$6,MATCH($A2646,'iBoxx inputs'!$A$7:$A$4858,0),0)</f>
        <v>6.2538732295587103</v>
      </c>
      <c r="C2646" s="6">
        <f ca="1">OFFSET('iBoxx inputs'!C$6,MATCH($A2646,'iBoxx inputs'!$A$7:$A$4858,0),0)</f>
        <v>7.0347675279547</v>
      </c>
      <c r="D2646" s="6">
        <f ca="1">IFERROR(OFFSET('Bank of England inputs'!D$6,MATCH($A2646,'Bank of England inputs'!$A$7:$A$4920,0),0),D2645)</f>
        <v>3.3151904997525961</v>
      </c>
      <c r="F2646" s="5">
        <f t="shared" si="125"/>
        <v>39514</v>
      </c>
      <c r="G2646" s="6">
        <f t="shared" ca="1" si="126"/>
        <v>6.6443203787567047</v>
      </c>
      <c r="H2646" s="6">
        <f t="shared" ca="1" si="124"/>
        <v>3.2223043512774385</v>
      </c>
      <c r="I2646" s="6">
        <f t="shared" ca="1" si="127"/>
        <v>3.349094633078681</v>
      </c>
    </row>
    <row r="2647" spans="1:9">
      <c r="A2647" s="5">
        <f>'iBoxx inputs'!A2651</f>
        <v>39517</v>
      </c>
      <c r="B2647" s="6">
        <f ca="1">OFFSET('iBoxx inputs'!B$6,MATCH($A2647,'iBoxx inputs'!$A$7:$A$4858,0),0)</f>
        <v>6.2343612178279502</v>
      </c>
      <c r="C2647" s="6">
        <f ca="1">OFFSET('iBoxx inputs'!C$6,MATCH($A2647,'iBoxx inputs'!$A$7:$A$4858,0),0)</f>
        <v>7.0221115128837299</v>
      </c>
      <c r="D2647" s="6">
        <f ca="1">IFERROR(OFFSET('Bank of England inputs'!D$6,MATCH($A2647,'Bank of England inputs'!$A$7:$A$4920,0),0),D2646)</f>
        <v>3.3264033264033266</v>
      </c>
      <c r="F2647" s="5">
        <f t="shared" si="125"/>
        <v>39517</v>
      </c>
      <c r="G2647" s="6">
        <f t="shared" ca="1" si="126"/>
        <v>6.62823636535584</v>
      </c>
      <c r="H2647" s="6">
        <f t="shared" ca="1" si="124"/>
        <v>3.195536603090865</v>
      </c>
      <c r="I2647" s="6">
        <f t="shared" ca="1" si="127"/>
        <v>3.3487540767554274</v>
      </c>
    </row>
    <row r="2648" spans="1:9">
      <c r="A2648" s="5">
        <f>'iBoxx inputs'!A2652</f>
        <v>39518</v>
      </c>
      <c r="B2648" s="6">
        <f ca="1">OFFSET('iBoxx inputs'!B$6,MATCH($A2648,'iBoxx inputs'!$A$7:$A$4858,0),0)</f>
        <v>6.2689373424622099</v>
      </c>
      <c r="C2648" s="6">
        <f ca="1">OFFSET('iBoxx inputs'!C$6,MATCH($A2648,'iBoxx inputs'!$A$7:$A$4858,0),0)</f>
        <v>7.0482050825868203</v>
      </c>
      <c r="D2648" s="6">
        <f ca="1">IFERROR(OFFSET('Bank of England inputs'!D$6,MATCH($A2648,'Bank of England inputs'!$A$7:$A$4920,0),0),D2647)</f>
        <v>3.3343227466112735</v>
      </c>
      <c r="F2648" s="5">
        <f t="shared" si="125"/>
        <v>39518</v>
      </c>
      <c r="G2648" s="6">
        <f t="shared" ca="1" si="126"/>
        <v>6.6585712125245156</v>
      </c>
      <c r="H2648" s="6">
        <f t="shared" ca="1" si="124"/>
        <v>3.2169838419173757</v>
      </c>
      <c r="I2648" s="6">
        <f t="shared" ca="1" si="127"/>
        <v>3.3484175842233008</v>
      </c>
    </row>
    <row r="2649" spans="1:9">
      <c r="A2649" s="5">
        <f>'iBoxx inputs'!A2653</f>
        <v>39519</v>
      </c>
      <c r="B2649" s="6">
        <f ca="1">OFFSET('iBoxx inputs'!B$6,MATCH($A2649,'iBoxx inputs'!$A$7:$A$4858,0),0)</f>
        <v>6.3566549439527602</v>
      </c>
      <c r="C2649" s="6">
        <f ca="1">OFFSET('iBoxx inputs'!C$6,MATCH($A2649,'iBoxx inputs'!$A$7:$A$4858,0),0)</f>
        <v>7.1560716979965999</v>
      </c>
      <c r="D2649" s="6">
        <f ca="1">IFERROR(OFFSET('Bank of England inputs'!D$6,MATCH($A2649,'Bank of England inputs'!$A$7:$A$4920,0),0),D2648)</f>
        <v>3.3326740506328889</v>
      </c>
      <c r="F2649" s="5">
        <f t="shared" si="125"/>
        <v>39519</v>
      </c>
      <c r="G2649" s="6">
        <f t="shared" ca="1" si="126"/>
        <v>6.7563633209746801</v>
      </c>
      <c r="H2649" s="6">
        <f t="shared" ca="1" si="124"/>
        <v>3.3132688201451099</v>
      </c>
      <c r="I2649" s="6">
        <f t="shared" ca="1" si="127"/>
        <v>3.348118582354823</v>
      </c>
    </row>
    <row r="2650" spans="1:9">
      <c r="A2650" s="5">
        <f>'iBoxx inputs'!A2654</f>
        <v>39520</v>
      </c>
      <c r="B2650" s="6">
        <f ca="1">OFFSET('iBoxx inputs'!B$6,MATCH($A2650,'iBoxx inputs'!$A$7:$A$4858,0),0)</f>
        <v>6.3281138692083996</v>
      </c>
      <c r="C2650" s="6">
        <f ca="1">OFFSET('iBoxx inputs'!C$6,MATCH($A2650,'iBoxx inputs'!$A$7:$A$4858,0),0)</f>
        <v>7.1075382381606902</v>
      </c>
      <c r="D2650" s="6">
        <f ca="1">IFERROR(OFFSET('Bank of England inputs'!D$6,MATCH($A2650,'Bank of England inputs'!$A$7:$A$4920,0),0),D2649)</f>
        <v>3.355106888361048</v>
      </c>
      <c r="F2650" s="5">
        <f t="shared" si="125"/>
        <v>39520</v>
      </c>
      <c r="G2650" s="6">
        <f t="shared" ca="1" si="126"/>
        <v>6.7178260536845453</v>
      </c>
      <c r="H2650" s="6">
        <f t="shared" ca="1" si="124"/>
        <v>3.2535587902354335</v>
      </c>
      <c r="I2650" s="6">
        <f t="shared" ca="1" si="127"/>
        <v>3.3478094553556899</v>
      </c>
    </row>
    <row r="2651" spans="1:9">
      <c r="A2651" s="5">
        <f>'iBoxx inputs'!A2655</f>
        <v>39521</v>
      </c>
      <c r="B2651" s="6">
        <f ca="1">OFFSET('iBoxx inputs'!B$6,MATCH($A2651,'iBoxx inputs'!$A$7:$A$4858,0),0)</f>
        <v>6.3190998951213304</v>
      </c>
      <c r="C2651" s="6">
        <f ca="1">OFFSET('iBoxx inputs'!C$6,MATCH($A2651,'iBoxx inputs'!$A$7:$A$4858,0),0)</f>
        <v>7.0940172378406103</v>
      </c>
      <c r="D2651" s="6">
        <f ca="1">IFERROR(OFFSET('Bank of England inputs'!D$6,MATCH($A2651,'Bank of England inputs'!$A$7:$A$4920,0),0),D2650)</f>
        <v>3.3864739083077522</v>
      </c>
      <c r="F2651" s="5">
        <f t="shared" si="125"/>
        <v>39521</v>
      </c>
      <c r="G2651" s="6">
        <f t="shared" ca="1" si="126"/>
        <v>6.7065585664809699</v>
      </c>
      <c r="H2651" s="6">
        <f t="shared" ca="1" si="124"/>
        <v>3.21133368095885</v>
      </c>
      <c r="I2651" s="6">
        <f t="shared" ca="1" si="127"/>
        <v>3.3474834412787424</v>
      </c>
    </row>
    <row r="2652" spans="1:9">
      <c r="A2652" s="5">
        <f>'iBoxx inputs'!A2656</f>
        <v>39524</v>
      </c>
      <c r="B2652" s="6">
        <f ca="1">OFFSET('iBoxx inputs'!B$6,MATCH($A2652,'iBoxx inputs'!$A$7:$A$4858,0),0)</f>
        <v>6.3483445750051501</v>
      </c>
      <c r="C2652" s="6">
        <f ca="1">OFFSET('iBoxx inputs'!C$6,MATCH($A2652,'iBoxx inputs'!$A$7:$A$4858,0),0)</f>
        <v>7.1167215399566102</v>
      </c>
      <c r="D2652" s="6">
        <f ca="1">IFERROR(OFFSET('Bank of England inputs'!D$6,MATCH($A2652,'Bank of England inputs'!$A$7:$A$4920,0),0),D2651)</f>
        <v>3.4383670233848473</v>
      </c>
      <c r="F2652" s="5">
        <f t="shared" si="125"/>
        <v>39524</v>
      </c>
      <c r="G2652" s="6">
        <f t="shared" ca="1" si="126"/>
        <v>6.7325330574808806</v>
      </c>
      <c r="H2652" s="6">
        <f t="shared" ca="1" si="124"/>
        <v>3.1846655442185234</v>
      </c>
      <c r="I2652" s="6">
        <f t="shared" ca="1" si="127"/>
        <v>3.3471414588608726</v>
      </c>
    </row>
    <row r="2653" spans="1:9">
      <c r="A2653" s="5">
        <f>'iBoxx inputs'!A2657</f>
        <v>39525</v>
      </c>
      <c r="B2653" s="6">
        <f ca="1">OFFSET('iBoxx inputs'!B$6,MATCH($A2653,'iBoxx inputs'!$A$7:$A$4858,0),0)</f>
        <v>6.4061388370946499</v>
      </c>
      <c r="C2653" s="6">
        <f ca="1">OFFSET('iBoxx inputs'!C$6,MATCH($A2653,'iBoxx inputs'!$A$7:$A$4858,0),0)</f>
        <v>7.1802166322044698</v>
      </c>
      <c r="D2653" s="6">
        <f ca="1">IFERROR(OFFSET('Bank of England inputs'!D$6,MATCH($A2653,'Bank of England inputs'!$A$7:$A$4920,0),0),D2652)</f>
        <v>3.478002378121281</v>
      </c>
      <c r="F2653" s="5">
        <f t="shared" si="125"/>
        <v>39525</v>
      </c>
      <c r="G2653" s="6">
        <f t="shared" ca="1" si="126"/>
        <v>6.7931777346495599</v>
      </c>
      <c r="H2653" s="6">
        <f t="shared" ca="1" si="124"/>
        <v>3.2037488938124525</v>
      </c>
      <c r="I2653" s="6">
        <f t="shared" ca="1" si="127"/>
        <v>3.3468092085853991</v>
      </c>
    </row>
    <row r="2654" spans="1:9">
      <c r="A2654" s="5">
        <f>'iBoxx inputs'!A2658</f>
        <v>39526</v>
      </c>
      <c r="B2654" s="6">
        <f ca="1">OFFSET('iBoxx inputs'!B$6,MATCH($A2654,'iBoxx inputs'!$A$7:$A$4858,0),0)</f>
        <v>6.3801957147245201</v>
      </c>
      <c r="C2654" s="6">
        <f ca="1">OFFSET('iBoxx inputs'!C$6,MATCH($A2654,'iBoxx inputs'!$A$7:$A$4858,0),0)</f>
        <v>7.1491942111557298</v>
      </c>
      <c r="D2654" s="6">
        <f ca="1">IFERROR(OFFSET('Bank of England inputs'!D$6,MATCH($A2654,'Bank of England inputs'!$A$7:$A$4920,0),0),D2653)</f>
        <v>3.458870168483652</v>
      </c>
      <c r="F2654" s="5">
        <f t="shared" si="125"/>
        <v>39526</v>
      </c>
      <c r="G2654" s="6">
        <f t="shared" ca="1" si="126"/>
        <v>6.7646949629401245</v>
      </c>
      <c r="H2654" s="6">
        <f t="shared" ca="1" si="124"/>
        <v>3.1953033984161161</v>
      </c>
      <c r="I2654" s="6">
        <f t="shared" ca="1" si="127"/>
        <v>3.3464760044319122</v>
      </c>
    </row>
    <row r="2655" spans="1:9">
      <c r="A2655" s="5">
        <f>'iBoxx inputs'!A2659</f>
        <v>39527</v>
      </c>
      <c r="B2655" s="6">
        <f ca="1">OFFSET('iBoxx inputs'!B$6,MATCH($A2655,'iBoxx inputs'!$A$7:$A$4858,0),0)</f>
        <v>6.3493139319542804</v>
      </c>
      <c r="C2655" s="6">
        <f ca="1">OFFSET('iBoxx inputs'!C$6,MATCH($A2655,'iBoxx inputs'!$A$7:$A$4858,0),0)</f>
        <v>7.13766228032756</v>
      </c>
      <c r="D2655" s="6">
        <f ca="1">IFERROR(OFFSET('Bank of England inputs'!D$6,MATCH($A2655,'Bank of England inputs'!$A$7:$A$4920,0),0),D2654)</f>
        <v>3.4701566527860495</v>
      </c>
      <c r="F2655" s="5">
        <f t="shared" si="125"/>
        <v>39527</v>
      </c>
      <c r="G2655" s="6">
        <f t="shared" ca="1" si="126"/>
        <v>6.7434881061409202</v>
      </c>
      <c r="H2655" s="6">
        <f t="shared" ca="1" si="124"/>
        <v>3.1635512685451506</v>
      </c>
      <c r="I2655" s="6">
        <f t="shared" ca="1" si="127"/>
        <v>3.346128073460759</v>
      </c>
    </row>
    <row r="2656" spans="1:9">
      <c r="A2656" s="5">
        <f>'iBoxx inputs'!A2660</f>
        <v>39532</v>
      </c>
      <c r="B2656" s="6">
        <f ca="1">OFFSET('iBoxx inputs'!B$6,MATCH($A2656,'iBoxx inputs'!$A$7:$A$4858,0),0)</f>
        <v>6.4287234254630903</v>
      </c>
      <c r="C2656" s="6">
        <f ca="1">OFFSET('iBoxx inputs'!C$6,MATCH($A2656,'iBoxx inputs'!$A$7:$A$4858,0),0)</f>
        <v>7.2369637042863797</v>
      </c>
      <c r="D2656" s="6">
        <f ca="1">IFERROR(OFFSET('Bank of England inputs'!D$6,MATCH($A2656,'Bank of England inputs'!$A$7:$A$4920,0),0),D2655)</f>
        <v>3.475935828876997</v>
      </c>
      <c r="F2656" s="5">
        <f t="shared" si="125"/>
        <v>39532</v>
      </c>
      <c r="G2656" s="6">
        <f t="shared" ca="1" si="126"/>
        <v>6.832843564874735</v>
      </c>
      <c r="H2656" s="6">
        <f t="shared" ca="1" si="124"/>
        <v>3.2441433934448538</v>
      </c>
      <c r="I2656" s="6">
        <f t="shared" ca="1" si="127"/>
        <v>3.3458110992340311</v>
      </c>
    </row>
    <row r="2657" spans="1:9">
      <c r="A2657" s="5">
        <f>'iBoxx inputs'!A2661</f>
        <v>39533</v>
      </c>
      <c r="B2657" s="6">
        <f ca="1">OFFSET('iBoxx inputs'!B$6,MATCH($A2657,'iBoxx inputs'!$A$7:$A$4858,0),0)</f>
        <v>6.4246330164530203</v>
      </c>
      <c r="C2657" s="6">
        <f ca="1">OFFSET('iBoxx inputs'!C$6,MATCH($A2657,'iBoxx inputs'!$A$7:$A$4858,0),0)</f>
        <v>7.2111271407813398</v>
      </c>
      <c r="D2657" s="6">
        <f ca="1">IFERROR(OFFSET('Bank of England inputs'!D$6,MATCH($A2657,'Bank of England inputs'!$A$7:$A$4920,0),0),D2656)</f>
        <v>3.4861840150539614</v>
      </c>
      <c r="F2657" s="5">
        <f t="shared" si="125"/>
        <v>39533</v>
      </c>
      <c r="G2657" s="6">
        <f t="shared" ca="1" si="126"/>
        <v>6.81788007861718</v>
      </c>
      <c r="H2657" s="6">
        <f t="shared" ca="1" si="124"/>
        <v>3.2194597716334483</v>
      </c>
      <c r="I2657" s="6">
        <f t="shared" ca="1" si="127"/>
        <v>3.3454862920755302</v>
      </c>
    </row>
    <row r="2658" spans="1:9">
      <c r="A2658" s="5">
        <f>'iBoxx inputs'!A2662</f>
        <v>39534</v>
      </c>
      <c r="B2658" s="6">
        <f ca="1">OFFSET('iBoxx inputs'!B$6,MATCH($A2658,'iBoxx inputs'!$A$7:$A$4858,0),0)</f>
        <v>6.4851983893320897</v>
      </c>
      <c r="C2658" s="6">
        <f ca="1">OFFSET('iBoxx inputs'!C$6,MATCH($A2658,'iBoxx inputs'!$A$7:$A$4858,0),0)</f>
        <v>7.2881634075680299</v>
      </c>
      <c r="D2658" s="6">
        <f ca="1">IFERROR(OFFSET('Bank of England inputs'!D$6,MATCH($A2658,'Bank of England inputs'!$A$7:$A$4920,0),0),D2657)</f>
        <v>3.4636318654131859</v>
      </c>
      <c r="F2658" s="5">
        <f t="shared" si="125"/>
        <v>39534</v>
      </c>
      <c r="G2658" s="6">
        <f t="shared" ca="1" si="126"/>
        <v>6.8866808984500594</v>
      </c>
      <c r="H2658" s="6">
        <f t="shared" ca="1" si="124"/>
        <v>3.3084562868328726</v>
      </c>
      <c r="I2658" s="6">
        <f t="shared" ca="1" si="127"/>
        <v>3.3452045785098825</v>
      </c>
    </row>
    <row r="2659" spans="1:9">
      <c r="A2659" s="5">
        <f>'iBoxx inputs'!A2663</f>
        <v>39535</v>
      </c>
      <c r="B2659" s="6">
        <f ca="1">OFFSET('iBoxx inputs'!B$6,MATCH($A2659,'iBoxx inputs'!$A$7:$A$4858,0),0)</f>
        <v>6.4436536820333403</v>
      </c>
      <c r="C2659" s="6">
        <f ca="1">OFFSET('iBoxx inputs'!C$6,MATCH($A2659,'iBoxx inputs'!$A$7:$A$4858,0),0)</f>
        <v>7.2309671407489402</v>
      </c>
      <c r="D2659" s="6">
        <f ca="1">IFERROR(OFFSET('Bank of England inputs'!D$6,MATCH($A2659,'Bank of England inputs'!$A$7:$A$4920,0),0),D2658)</f>
        <v>3.4254034254034282</v>
      </c>
      <c r="F2659" s="5">
        <f t="shared" si="125"/>
        <v>39535</v>
      </c>
      <c r="G2659" s="6">
        <f t="shared" ca="1" si="126"/>
        <v>6.8373104113911403</v>
      </c>
      <c r="H2659" s="6">
        <f t="shared" ca="1" si="124"/>
        <v>3.2989061419988586</v>
      </c>
      <c r="I2659" s="6">
        <f t="shared" ca="1" si="127"/>
        <v>3.3449151476609087</v>
      </c>
    </row>
    <row r="2660" spans="1:9">
      <c r="A2660" s="5">
        <f>'iBoxx inputs'!A2664</f>
        <v>39538</v>
      </c>
      <c r="B2660" s="6">
        <f ca="1">OFFSET('iBoxx inputs'!B$6,MATCH($A2660,'iBoxx inputs'!$A$7:$A$4858,0),0)</f>
        <v>6.41071999640259</v>
      </c>
      <c r="C2660" s="6">
        <f ca="1">OFFSET('iBoxx inputs'!C$6,MATCH($A2660,'iBoxx inputs'!$A$7:$A$4858,0),0)</f>
        <v>7.2057496139204504</v>
      </c>
      <c r="D2660" s="6">
        <f ca="1">IFERROR(OFFSET('Bank of England inputs'!D$6,MATCH($A2660,'Bank of England inputs'!$A$7:$A$4920,0),0),D2659)</f>
        <v>3.4373452204061294</v>
      </c>
      <c r="F2660" s="5">
        <f t="shared" si="125"/>
        <v>39538</v>
      </c>
      <c r="G2660" s="6">
        <f t="shared" ca="1" si="126"/>
        <v>6.8082348051615202</v>
      </c>
      <c r="H2660" s="6">
        <f t="shared" ca="1" si="124"/>
        <v>3.2588709402514571</v>
      </c>
      <c r="I2660" s="6">
        <f t="shared" ca="1" si="127"/>
        <v>3.3446003733027725</v>
      </c>
    </row>
    <row r="2661" spans="1:9">
      <c r="A2661" s="5">
        <f>'iBoxx inputs'!A2665</f>
        <v>39539</v>
      </c>
      <c r="B2661" s="6">
        <f ca="1">OFFSET('iBoxx inputs'!B$6,MATCH($A2661,'iBoxx inputs'!$A$7:$A$4858,0),0)</f>
        <v>6.4677118813104801</v>
      </c>
      <c r="C2661" s="6">
        <f ca="1">OFFSET('iBoxx inputs'!C$6,MATCH($A2661,'iBoxx inputs'!$A$7:$A$4858,0),0)</f>
        <v>7.2684271968089398</v>
      </c>
      <c r="D2661" s="6">
        <f ca="1">IFERROR(OFFSET('Bank of England inputs'!D$6,MATCH($A2661,'Bank of England inputs'!$A$7:$A$4920,0),0),D2660)</f>
        <v>3.4342834520981746</v>
      </c>
      <c r="F2661" s="5">
        <f t="shared" si="125"/>
        <v>39539</v>
      </c>
      <c r="G2661" s="6">
        <f t="shared" ca="1" si="126"/>
        <v>6.86806953905971</v>
      </c>
      <c r="H2661" s="6">
        <f t="shared" ca="1" si="124"/>
        <v>3.3197755834522447</v>
      </c>
      <c r="I2661" s="6">
        <f t="shared" ca="1" si="127"/>
        <v>3.3443101552069452</v>
      </c>
    </row>
    <row r="2662" spans="1:9">
      <c r="A2662" s="5">
        <f>'iBoxx inputs'!A2666</f>
        <v>39540</v>
      </c>
      <c r="B2662" s="6">
        <f ca="1">OFFSET('iBoxx inputs'!B$6,MATCH($A2662,'iBoxx inputs'!$A$7:$A$4858,0),0)</f>
        <v>6.4345977968602002</v>
      </c>
      <c r="C2662" s="6">
        <f ca="1">OFFSET('iBoxx inputs'!C$6,MATCH($A2662,'iBoxx inputs'!$A$7:$A$4858,0),0)</f>
        <v>7.2419247164217904</v>
      </c>
      <c r="D2662" s="6">
        <f ca="1">IFERROR(OFFSET('Bank of England inputs'!D$6,MATCH($A2662,'Bank of England inputs'!$A$7:$A$4920,0),0),D2661)</f>
        <v>3.4346233791942904</v>
      </c>
      <c r="F2662" s="5">
        <f t="shared" si="125"/>
        <v>39540</v>
      </c>
      <c r="G2662" s="6">
        <f t="shared" ca="1" si="126"/>
        <v>6.8382612566409957</v>
      </c>
      <c r="H2662" s="6">
        <f t="shared" ca="1" si="124"/>
        <v>3.2906175574970442</v>
      </c>
      <c r="I2662" s="6">
        <f t="shared" ca="1" si="127"/>
        <v>3.3439662082863579</v>
      </c>
    </row>
    <row r="2663" spans="1:9">
      <c r="A2663" s="5">
        <f>'iBoxx inputs'!A2667</f>
        <v>39541</v>
      </c>
      <c r="B2663" s="6">
        <f ca="1">OFFSET('iBoxx inputs'!B$6,MATCH($A2663,'iBoxx inputs'!$A$7:$A$4858,0),0)</f>
        <v>6.4446875392551899</v>
      </c>
      <c r="C2663" s="6">
        <f ca="1">OFFSET('iBoxx inputs'!C$6,MATCH($A2663,'iBoxx inputs'!$A$7:$A$4858,0),0)</f>
        <v>7.2458861927947504</v>
      </c>
      <c r="D2663" s="6">
        <f ca="1">IFERROR(OFFSET('Bank of England inputs'!D$6,MATCH($A2663,'Bank of England inputs'!$A$7:$A$4920,0),0),D2662)</f>
        <v>3.444180522565321</v>
      </c>
      <c r="F2663" s="5">
        <f t="shared" si="125"/>
        <v>39541</v>
      </c>
      <c r="G2663" s="6">
        <f t="shared" ca="1" si="126"/>
        <v>6.8452868660249706</v>
      </c>
      <c r="H2663" s="6">
        <f t="shared" ca="1" si="124"/>
        <v>3.2878662929885394</v>
      </c>
      <c r="I2663" s="6">
        <f t="shared" ca="1" si="127"/>
        <v>3.3436366145536334</v>
      </c>
    </row>
    <row r="2664" spans="1:9">
      <c r="A2664" s="5">
        <f>'iBoxx inputs'!A2668</f>
        <v>39542</v>
      </c>
      <c r="B2664" s="6">
        <f ca="1">OFFSET('iBoxx inputs'!B$6,MATCH($A2664,'iBoxx inputs'!$A$7:$A$4858,0),0)</f>
        <v>6.4456166881129597</v>
      </c>
      <c r="C2664" s="6">
        <f ca="1">OFFSET('iBoxx inputs'!C$6,MATCH($A2664,'iBoxx inputs'!$A$7:$A$4858,0),0)</f>
        <v>7.2518338705184799</v>
      </c>
      <c r="D2664" s="6">
        <f ca="1">IFERROR(OFFSET('Bank of England inputs'!D$6,MATCH($A2664,'Bank of England inputs'!$A$7:$A$4920,0),0),D2663)</f>
        <v>3.4438396833250895</v>
      </c>
      <c r="F2664" s="5">
        <f t="shared" si="125"/>
        <v>39542</v>
      </c>
      <c r="G2664" s="6">
        <f t="shared" ca="1" si="126"/>
        <v>6.8487252793157198</v>
      </c>
      <c r="H2664" s="6">
        <f t="shared" ca="1" si="124"/>
        <v>3.2915305603640421</v>
      </c>
      <c r="I2664" s="6">
        <f t="shared" ca="1" si="127"/>
        <v>3.3433299726687316</v>
      </c>
    </row>
    <row r="2665" spans="1:9">
      <c r="A2665" s="5">
        <f>'iBoxx inputs'!A2669</f>
        <v>39545</v>
      </c>
      <c r="B2665" s="6">
        <f ca="1">OFFSET('iBoxx inputs'!B$6,MATCH($A2665,'iBoxx inputs'!$A$7:$A$4858,0),0)</f>
        <v>6.4684737929226301</v>
      </c>
      <c r="C2665" s="6">
        <f ca="1">OFFSET('iBoxx inputs'!C$6,MATCH($A2665,'iBoxx inputs'!$A$7:$A$4858,0),0)</f>
        <v>7.2726159290047399</v>
      </c>
      <c r="D2665" s="6">
        <f ca="1">IFERROR(OFFSET('Bank of England inputs'!D$6,MATCH($A2665,'Bank of England inputs'!$A$7:$A$4920,0),0),D2664)</f>
        <v>3.4216772151898667</v>
      </c>
      <c r="F2665" s="5">
        <f t="shared" si="125"/>
        <v>39545</v>
      </c>
      <c r="G2665" s="6">
        <f t="shared" ca="1" si="126"/>
        <v>6.870544860963685</v>
      </c>
      <c r="H2665" s="6">
        <f t="shared" ca="1" si="124"/>
        <v>3.3347628259767337</v>
      </c>
      <c r="I2665" s="6">
        <f t="shared" ca="1" si="127"/>
        <v>3.3430392557892055</v>
      </c>
    </row>
    <row r="2666" spans="1:9">
      <c r="A2666" s="5">
        <f>'iBoxx inputs'!A2670</f>
        <v>39546</v>
      </c>
      <c r="B2666" s="6">
        <f ca="1">OFFSET('iBoxx inputs'!B$6,MATCH($A2666,'iBoxx inputs'!$A$7:$A$4858,0),0)</f>
        <v>6.46236188034666</v>
      </c>
      <c r="C2666" s="6">
        <f ca="1">OFFSET('iBoxx inputs'!C$6,MATCH($A2666,'iBoxx inputs'!$A$7:$A$4858,0),0)</f>
        <v>7.2724505416682197</v>
      </c>
      <c r="D2666" s="6">
        <f ca="1">IFERROR(OFFSET('Bank of England inputs'!D$6,MATCH($A2666,'Bank of England inputs'!$A$7:$A$4920,0),0),D2665)</f>
        <v>3.4012260233339919</v>
      </c>
      <c r="F2666" s="5">
        <f t="shared" si="125"/>
        <v>39546</v>
      </c>
      <c r="G2666" s="6">
        <f t="shared" ca="1" si="126"/>
        <v>6.8674062110074399</v>
      </c>
      <c r="H2666" s="6">
        <f t="shared" ca="1" si="124"/>
        <v>3.3521654635809028</v>
      </c>
      <c r="I2666" s="6">
        <f t="shared" ca="1" si="127"/>
        <v>3.3427555039471253</v>
      </c>
    </row>
    <row r="2667" spans="1:9">
      <c r="A2667" s="5">
        <f>'iBoxx inputs'!A2671</f>
        <v>39547</v>
      </c>
      <c r="B2667" s="6">
        <f ca="1">OFFSET('iBoxx inputs'!B$6,MATCH($A2667,'iBoxx inputs'!$A$7:$A$4858,0),0)</f>
        <v>6.4640614080061098</v>
      </c>
      <c r="C2667" s="6">
        <f ca="1">OFFSET('iBoxx inputs'!C$6,MATCH($A2667,'iBoxx inputs'!$A$7:$A$4858,0),0)</f>
        <v>7.26567596348601</v>
      </c>
      <c r="D2667" s="6">
        <f ca="1">IFERROR(OFFSET('Bank of England inputs'!D$6,MATCH($A2667,'Bank of England inputs'!$A$7:$A$4920,0),0),D2666)</f>
        <v>3.400553578489518</v>
      </c>
      <c r="F2667" s="5">
        <f t="shared" si="125"/>
        <v>39547</v>
      </c>
      <c r="G2667" s="6">
        <f t="shared" ca="1" si="126"/>
        <v>6.8648686857460604</v>
      </c>
      <c r="H2667" s="6">
        <f t="shared" ca="1" si="124"/>
        <v>3.3503835205551669</v>
      </c>
      <c r="I2667" s="6">
        <f t="shared" ca="1" si="127"/>
        <v>3.342492900920019</v>
      </c>
    </row>
    <row r="2668" spans="1:9">
      <c r="A2668" s="5">
        <f>'iBoxx inputs'!A2672</f>
        <v>39548</v>
      </c>
      <c r="B2668" s="6">
        <f ca="1">OFFSET('iBoxx inputs'!B$6,MATCH($A2668,'iBoxx inputs'!$A$7:$A$4858,0),0)</f>
        <v>6.4365952345943303</v>
      </c>
      <c r="C2668" s="6">
        <f ca="1">OFFSET('iBoxx inputs'!C$6,MATCH($A2668,'iBoxx inputs'!$A$7:$A$4858,0),0)</f>
        <v>7.2483126726998304</v>
      </c>
      <c r="D2668" s="6">
        <f ca="1">IFERROR(OFFSET('Bank of England inputs'!D$6,MATCH($A2668,'Bank of England inputs'!$A$7:$A$4920,0),0),D2667)</f>
        <v>3.4018987341772222</v>
      </c>
      <c r="F2668" s="5">
        <f t="shared" si="125"/>
        <v>39548</v>
      </c>
      <c r="G2668" s="6">
        <f t="shared" ca="1" si="126"/>
        <v>6.8424539536470803</v>
      </c>
      <c r="H2668" s="6">
        <f t="shared" ca="1" si="124"/>
        <v>3.3273617424712354</v>
      </c>
      <c r="I2668" s="6">
        <f t="shared" ca="1" si="127"/>
        <v>3.3422224241374701</v>
      </c>
    </row>
    <row r="2669" spans="1:9">
      <c r="A2669" s="5">
        <f>'iBoxx inputs'!A2673</f>
        <v>39549</v>
      </c>
      <c r="B2669" s="6">
        <f ca="1">OFFSET('iBoxx inputs'!B$6,MATCH($A2669,'iBoxx inputs'!$A$7:$A$4858,0),0)</f>
        <v>6.3767350045282596</v>
      </c>
      <c r="C2669" s="6">
        <f ca="1">OFFSET('iBoxx inputs'!C$6,MATCH($A2669,'iBoxx inputs'!$A$7:$A$4858,0),0)</f>
        <v>7.1984128510555996</v>
      </c>
      <c r="D2669" s="6">
        <f ca="1">IFERROR(OFFSET('Bank of England inputs'!D$6,MATCH($A2669,'Bank of England inputs'!$A$7:$A$4920,0),0),D2668)</f>
        <v>3.4042553191489411</v>
      </c>
      <c r="F2669" s="5">
        <f t="shared" si="125"/>
        <v>39549</v>
      </c>
      <c r="G2669" s="6">
        <f t="shared" ca="1" si="126"/>
        <v>6.7875739277919296</v>
      </c>
      <c r="H2669" s="6">
        <f t="shared" ca="1" si="124"/>
        <v>3.2719336338728366</v>
      </c>
      <c r="I2669" s="6">
        <f t="shared" ca="1" si="127"/>
        <v>3.3419366708083573</v>
      </c>
    </row>
    <row r="2670" spans="1:9">
      <c r="A2670" s="5">
        <f>'iBoxx inputs'!A2674</f>
        <v>39552</v>
      </c>
      <c r="B2670" s="6">
        <f ca="1">OFFSET('iBoxx inputs'!B$6,MATCH($A2670,'iBoxx inputs'!$A$7:$A$4858,0),0)</f>
        <v>6.4044933825455796</v>
      </c>
      <c r="C2670" s="6">
        <f ca="1">OFFSET('iBoxx inputs'!C$6,MATCH($A2670,'iBoxx inputs'!$A$7:$A$4858,0),0)</f>
        <v>7.2164275280030399</v>
      </c>
      <c r="D2670" s="6">
        <f ca="1">IFERROR(OFFSET('Bank of England inputs'!D$6,MATCH($A2670,'Bank of England inputs'!$A$7:$A$4920,0),0),D2669)</f>
        <v>3.4032449544914911</v>
      </c>
      <c r="F2670" s="5">
        <f t="shared" si="125"/>
        <v>39552</v>
      </c>
      <c r="G2670" s="6">
        <f t="shared" ca="1" si="126"/>
        <v>6.8104604552743098</v>
      </c>
      <c r="H2670" s="6">
        <f t="shared" ca="1" si="124"/>
        <v>3.2950759932943718</v>
      </c>
      <c r="I2670" s="6">
        <f t="shared" ca="1" si="127"/>
        <v>3.341682373131178</v>
      </c>
    </row>
    <row r="2671" spans="1:9">
      <c r="A2671" s="5">
        <f>'iBoxx inputs'!A2675</f>
        <v>39553</v>
      </c>
      <c r="B2671" s="6">
        <f ca="1">OFFSET('iBoxx inputs'!B$6,MATCH($A2671,'iBoxx inputs'!$A$7:$A$4858,0),0)</f>
        <v>6.4096253609655802</v>
      </c>
      <c r="C2671" s="6">
        <f ca="1">OFFSET('iBoxx inputs'!C$6,MATCH($A2671,'iBoxx inputs'!$A$7:$A$4858,0),0)</f>
        <v>7.2158721739899496</v>
      </c>
      <c r="D2671" s="6">
        <f ca="1">IFERROR(OFFSET('Bank of England inputs'!D$6,MATCH($A2671,'Bank of England inputs'!$A$7:$A$4920,0),0),D2670)</f>
        <v>3.393016124245718</v>
      </c>
      <c r="F2671" s="5">
        <f t="shared" si="125"/>
        <v>39553</v>
      </c>
      <c r="G2671" s="6">
        <f t="shared" ca="1" si="126"/>
        <v>6.8127487674777649</v>
      </c>
      <c r="H2671" s="6">
        <f t="shared" ca="1" si="124"/>
        <v>3.3075083515530901</v>
      </c>
      <c r="I2671" s="6">
        <f t="shared" ca="1" si="127"/>
        <v>3.3414330299930151</v>
      </c>
    </row>
    <row r="2672" spans="1:9">
      <c r="A2672" s="5">
        <f>'iBoxx inputs'!A2676</f>
        <v>39554</v>
      </c>
      <c r="B2672" s="6">
        <f ca="1">OFFSET('iBoxx inputs'!B$6,MATCH($A2672,'iBoxx inputs'!$A$7:$A$4858,0),0)</f>
        <v>6.4911675813148504</v>
      </c>
      <c r="C2672" s="6">
        <f ca="1">OFFSET('iBoxx inputs'!C$6,MATCH($A2672,'iBoxx inputs'!$A$7:$A$4858,0),0)</f>
        <v>7.2989293036240701</v>
      </c>
      <c r="D2672" s="6">
        <f ca="1">IFERROR(OFFSET('Bank of England inputs'!D$6,MATCH($A2672,'Bank of England inputs'!$A$7:$A$4920,0),0),D2671)</f>
        <v>3.3896630101788672</v>
      </c>
      <c r="F2672" s="5">
        <f t="shared" si="125"/>
        <v>39554</v>
      </c>
      <c r="G2672" s="6">
        <f t="shared" ca="1" si="126"/>
        <v>6.8950484424694602</v>
      </c>
      <c r="H2672" s="6">
        <f t="shared" ca="1" si="124"/>
        <v>3.3904602551470653</v>
      </c>
      <c r="I2672" s="6">
        <f t="shared" ca="1" si="127"/>
        <v>3.3412329392894677</v>
      </c>
    </row>
    <row r="2673" spans="1:9">
      <c r="A2673" s="5">
        <f>'iBoxx inputs'!A2677</f>
        <v>39555</v>
      </c>
      <c r="B2673" s="6">
        <f ca="1">OFFSET('iBoxx inputs'!B$6,MATCH($A2673,'iBoxx inputs'!$A$7:$A$4858,0),0)</f>
        <v>6.5635246071681701</v>
      </c>
      <c r="C2673" s="6">
        <f ca="1">OFFSET('iBoxx inputs'!C$6,MATCH($A2673,'iBoxx inputs'!$A$7:$A$4858,0),0)</f>
        <v>7.3647419558769602</v>
      </c>
      <c r="D2673" s="6">
        <f ca="1">IFERROR(OFFSET('Bank of England inputs'!D$6,MATCH($A2673,'Bank of England inputs'!$A$7:$A$4920,0),0),D2672)</f>
        <v>3.3863165169315756</v>
      </c>
      <c r="F2673" s="5">
        <f t="shared" si="125"/>
        <v>39555</v>
      </c>
      <c r="G2673" s="6">
        <f t="shared" ca="1" si="126"/>
        <v>6.9641332815225656</v>
      </c>
      <c r="H2673" s="6">
        <f t="shared" ca="1" si="124"/>
        <v>3.4606289160181491</v>
      </c>
      <c r="I2673" s="6">
        <f t="shared" ca="1" si="127"/>
        <v>3.3410541503879614</v>
      </c>
    </row>
    <row r="2674" spans="1:9">
      <c r="A2674" s="5">
        <f>'iBoxx inputs'!A2678</f>
        <v>39556</v>
      </c>
      <c r="B2674" s="6">
        <f ca="1">OFFSET('iBoxx inputs'!B$6,MATCH($A2674,'iBoxx inputs'!$A$7:$A$4858,0),0)</f>
        <v>6.57735274854892</v>
      </c>
      <c r="C2674" s="6">
        <f ca="1">OFFSET('iBoxx inputs'!C$6,MATCH($A2674,'iBoxx inputs'!$A$7:$A$4858,0),0)</f>
        <v>7.37202877091232</v>
      </c>
      <c r="D2674" s="6">
        <f ca="1">IFERROR(OFFSET('Bank of England inputs'!D$6,MATCH($A2674,'Bank of England inputs'!$A$7:$A$4920,0),0),D2673)</f>
        <v>3.3639143730886945</v>
      </c>
      <c r="F2674" s="5">
        <f t="shared" si="125"/>
        <v>39556</v>
      </c>
      <c r="G2674" s="6">
        <f t="shared" ca="1" si="126"/>
        <v>6.9746907597306205</v>
      </c>
      <c r="H2674" s="6">
        <f t="shared" ca="1" si="124"/>
        <v>3.4932659125204601</v>
      </c>
      <c r="I2674" s="6">
        <f t="shared" ca="1" si="127"/>
        <v>3.3408897493036185</v>
      </c>
    </row>
    <row r="2675" spans="1:9">
      <c r="A2675" s="5">
        <f>'iBoxx inputs'!A2679</f>
        <v>39559</v>
      </c>
      <c r="B2675" s="6">
        <f ca="1">OFFSET('iBoxx inputs'!B$6,MATCH($A2675,'iBoxx inputs'!$A$7:$A$4858,0),0)</f>
        <v>6.5206224090962497</v>
      </c>
      <c r="C2675" s="6">
        <f ca="1">OFFSET('iBoxx inputs'!C$6,MATCH($A2675,'iBoxx inputs'!$A$7:$A$4858,0),0)</f>
        <v>7.3268235132346398</v>
      </c>
      <c r="D2675" s="6">
        <f ca="1">IFERROR(OFFSET('Bank of England inputs'!D$6,MATCH($A2675,'Bank of England inputs'!$A$7:$A$4920,0),0),D2674)</f>
        <v>3.3557046979865612</v>
      </c>
      <c r="F2675" s="5">
        <f t="shared" si="125"/>
        <v>39559</v>
      </c>
      <c r="G2675" s="6">
        <f t="shared" ca="1" si="126"/>
        <v>6.9237229611654447</v>
      </c>
      <c r="H2675" s="6">
        <f t="shared" ca="1" si="124"/>
        <v>3.4521735143743681</v>
      </c>
      <c r="I2675" s="6">
        <f t="shared" ca="1" si="127"/>
        <v>3.3406931591368023</v>
      </c>
    </row>
    <row r="2676" spans="1:9">
      <c r="A2676" s="5">
        <f>'iBoxx inputs'!A2680</f>
        <v>39560</v>
      </c>
      <c r="B2676" s="6">
        <f ca="1">OFFSET('iBoxx inputs'!B$6,MATCH($A2676,'iBoxx inputs'!$A$7:$A$4858,0),0)</f>
        <v>6.4987882681132598</v>
      </c>
      <c r="C2676" s="6">
        <f ca="1">OFFSET('iBoxx inputs'!C$6,MATCH($A2676,'iBoxx inputs'!$A$7:$A$4858,0),0)</f>
        <v>7.3116247060511901</v>
      </c>
      <c r="D2676" s="6">
        <f ca="1">IFERROR(OFFSET('Bank of England inputs'!D$6,MATCH($A2676,'Bank of England inputs'!$A$7:$A$4920,0),0),D2675)</f>
        <v>3.3550424314189975</v>
      </c>
      <c r="F2676" s="5">
        <f t="shared" si="125"/>
        <v>39560</v>
      </c>
      <c r="G2676" s="6">
        <f t="shared" ca="1" si="126"/>
        <v>6.905206487082225</v>
      </c>
      <c r="H2676" s="6">
        <f t="shared" ca="1" si="124"/>
        <v>3.4349209986720419</v>
      </c>
      <c r="I2676" s="6">
        <f t="shared" ca="1" si="127"/>
        <v>3.3404958710307668</v>
      </c>
    </row>
    <row r="2677" spans="1:9">
      <c r="A2677" s="5">
        <f>'iBoxx inputs'!A2681</f>
        <v>39561</v>
      </c>
      <c r="B2677" s="6">
        <f ca="1">OFFSET('iBoxx inputs'!B$6,MATCH($A2677,'iBoxx inputs'!$A$7:$A$4858,0),0)</f>
        <v>6.4711927608200899</v>
      </c>
      <c r="C2677" s="6">
        <f ca="1">OFFSET('iBoxx inputs'!C$6,MATCH($A2677,'iBoxx inputs'!$A$7:$A$4858,0),0)</f>
        <v>7.2817176072890097</v>
      </c>
      <c r="D2677" s="6">
        <f ca="1">IFERROR(OFFSET('Bank of England inputs'!D$6,MATCH($A2677,'Bank of England inputs'!$A$7:$A$4920,0),0),D2676)</f>
        <v>3.3560359293258069</v>
      </c>
      <c r="F2677" s="5">
        <f t="shared" si="125"/>
        <v>39561</v>
      </c>
      <c r="G2677" s="6">
        <f t="shared" ca="1" si="126"/>
        <v>6.8764551840545494</v>
      </c>
      <c r="H2677" s="6">
        <f t="shared" ca="1" si="124"/>
        <v>3.4061090124779758</v>
      </c>
      <c r="I2677" s="6">
        <f t="shared" ca="1" si="127"/>
        <v>3.3402871528771798</v>
      </c>
    </row>
    <row r="2678" spans="1:9">
      <c r="A2678" s="5">
        <f>'iBoxx inputs'!A2682</f>
        <v>39562</v>
      </c>
      <c r="B2678" s="6">
        <f ca="1">OFFSET('iBoxx inputs'!B$6,MATCH($A2678,'iBoxx inputs'!$A$7:$A$4858,0),0)</f>
        <v>6.5366994603880002</v>
      </c>
      <c r="C2678" s="6">
        <f ca="1">OFFSET('iBoxx inputs'!C$6,MATCH($A2678,'iBoxx inputs'!$A$7:$A$4858,0),0)</f>
        <v>7.3639580142897101</v>
      </c>
      <c r="D2678" s="6">
        <f ca="1">IFERROR(OFFSET('Bank of England inputs'!D$6,MATCH($A2678,'Bank of England inputs'!$A$7:$A$4920,0),0),D2677)</f>
        <v>3.3727810650887591</v>
      </c>
      <c r="F2678" s="5">
        <f t="shared" si="125"/>
        <v>39562</v>
      </c>
      <c r="G2678" s="6">
        <f t="shared" ca="1" si="126"/>
        <v>6.9503287373388556</v>
      </c>
      <c r="H2678" s="6">
        <f t="shared" ca="1" si="124"/>
        <v>3.4608217321709489</v>
      </c>
      <c r="I2678" s="6">
        <f t="shared" ca="1" si="127"/>
        <v>3.3400977079427969</v>
      </c>
    </row>
    <row r="2679" spans="1:9">
      <c r="A2679" s="5">
        <f>'iBoxx inputs'!A2683</f>
        <v>39563</v>
      </c>
      <c r="B2679" s="6">
        <f ca="1">OFFSET('iBoxx inputs'!B$6,MATCH($A2679,'iBoxx inputs'!$A$7:$A$4858,0),0)</f>
        <v>6.5227310930107896</v>
      </c>
      <c r="C2679" s="6">
        <f ca="1">OFFSET('iBoxx inputs'!C$6,MATCH($A2679,'iBoxx inputs'!$A$7:$A$4858,0),0)</f>
        <v>7.3491708336307404</v>
      </c>
      <c r="D2679" s="6">
        <f ca="1">IFERROR(OFFSET('Bank of England inputs'!D$6,MATCH($A2679,'Bank of England inputs'!$A$7:$A$4920,0),0),D2678)</f>
        <v>3.3829766249136917</v>
      </c>
      <c r="F2679" s="5">
        <f t="shared" si="125"/>
        <v>39563</v>
      </c>
      <c r="G2679" s="6">
        <f t="shared" ca="1" si="126"/>
        <v>6.9359509633207654</v>
      </c>
      <c r="H2679" s="6">
        <f t="shared" ca="1" si="124"/>
        <v>3.4367112017849033</v>
      </c>
      <c r="I2679" s="6">
        <f t="shared" ca="1" si="127"/>
        <v>3.3399126828991799</v>
      </c>
    </row>
    <row r="2680" spans="1:9">
      <c r="A2680" s="5">
        <f>'iBoxx inputs'!A2684</f>
        <v>39566</v>
      </c>
      <c r="B2680" s="6">
        <f ca="1">OFFSET('iBoxx inputs'!B$6,MATCH($A2680,'iBoxx inputs'!$A$7:$A$4858,0),0)</f>
        <v>6.4676946040940004</v>
      </c>
      <c r="C2680" s="6">
        <f ca="1">OFFSET('iBoxx inputs'!C$6,MATCH($A2680,'iBoxx inputs'!$A$7:$A$4858,0),0)</f>
        <v>7.3024546857494599</v>
      </c>
      <c r="D2680" s="6">
        <f ca="1">IFERROR(OFFSET('Bank of England inputs'!D$6,MATCH($A2680,'Bank of England inputs'!$A$7:$A$4920,0),0),D2679)</f>
        <v>3.3941785890478471</v>
      </c>
      <c r="F2680" s="5">
        <f t="shared" si="125"/>
        <v>39566</v>
      </c>
      <c r="G2680" s="6">
        <f t="shared" ca="1" si="126"/>
        <v>6.8850746449217297</v>
      </c>
      <c r="H2680" s="6">
        <f t="shared" ca="1" si="124"/>
        <v>3.3762984565590237</v>
      </c>
      <c r="I2680" s="6">
        <f t="shared" ca="1" si="127"/>
        <v>3.3397212343464275</v>
      </c>
    </row>
    <row r="2681" spans="1:9">
      <c r="A2681" s="5">
        <f>'iBoxx inputs'!A2685</f>
        <v>39567</v>
      </c>
      <c r="B2681" s="6">
        <f ca="1">OFFSET('iBoxx inputs'!B$6,MATCH($A2681,'iBoxx inputs'!$A$7:$A$4858,0),0)</f>
        <v>6.4064609498317999</v>
      </c>
      <c r="C2681" s="6">
        <f ca="1">OFFSET('iBoxx inputs'!C$6,MATCH($A2681,'iBoxx inputs'!$A$7:$A$4858,0),0)</f>
        <v>7.2326067176067497</v>
      </c>
      <c r="D2681" s="6">
        <f ca="1">IFERROR(OFFSET('Bank of England inputs'!D$6,MATCH($A2681,'Bank of England inputs'!$A$7:$A$4920,0),0),D2680)</f>
        <v>3.3958538993090093</v>
      </c>
      <c r="F2681" s="5">
        <f t="shared" si="125"/>
        <v>39567</v>
      </c>
      <c r="G2681" s="6">
        <f t="shared" ca="1" si="126"/>
        <v>6.8195338337192748</v>
      </c>
      <c r="H2681" s="6">
        <f t="shared" ca="1" si="124"/>
        <v>3.311235223942699</v>
      </c>
      <c r="I2681" s="6">
        <f t="shared" ca="1" si="127"/>
        <v>3.3395113466959563</v>
      </c>
    </row>
    <row r="2682" spans="1:9">
      <c r="A2682" s="5">
        <f>'iBoxx inputs'!A2686</f>
        <v>39568</v>
      </c>
      <c r="B2682" s="6">
        <f ca="1">OFFSET('iBoxx inputs'!B$6,MATCH($A2682,'iBoxx inputs'!$A$7:$A$4858,0),0)</f>
        <v>6.3858487574989304</v>
      </c>
      <c r="C2682" s="6">
        <f ca="1">OFFSET('iBoxx inputs'!C$6,MATCH($A2682,'iBoxx inputs'!$A$7:$A$4858,0),0)</f>
        <v>7.2057635823636996</v>
      </c>
      <c r="D2682" s="6">
        <f ca="1">IFERROR(OFFSET('Bank of England inputs'!D$6,MATCH($A2682,'Bank of England inputs'!$A$7:$A$4920,0),0),D2681)</f>
        <v>3.3961891598380811</v>
      </c>
      <c r="F2682" s="5">
        <f t="shared" si="125"/>
        <v>39568</v>
      </c>
      <c r="G2682" s="6">
        <f t="shared" ca="1" si="126"/>
        <v>6.795806169931315</v>
      </c>
      <c r="H2682" s="6">
        <f t="shared" ca="1" si="124"/>
        <v>3.2879519426367132</v>
      </c>
      <c r="I2682" s="6">
        <f t="shared" ca="1" si="127"/>
        <v>3.3392928621670834</v>
      </c>
    </row>
    <row r="2683" spans="1:9">
      <c r="A2683" s="5">
        <f>'iBoxx inputs'!A2687</f>
        <v>39569</v>
      </c>
      <c r="B2683" s="6">
        <f ca="1">OFFSET('iBoxx inputs'!B$6,MATCH($A2683,'iBoxx inputs'!$A$7:$A$4858,0),0)</f>
        <v>6.3366246145577696</v>
      </c>
      <c r="C2683" s="6">
        <f ca="1">OFFSET('iBoxx inputs'!C$6,MATCH($A2683,'iBoxx inputs'!$A$7:$A$4858,0),0)</f>
        <v>7.1458232349361497</v>
      </c>
      <c r="D2683" s="6">
        <f ca="1">IFERROR(OFFSET('Bank of England inputs'!D$6,MATCH($A2683,'Bank of England inputs'!$A$7:$A$4920,0),0),D2682)</f>
        <v>3.3975308641975399</v>
      </c>
      <c r="F2683" s="5">
        <f t="shared" si="125"/>
        <v>39569</v>
      </c>
      <c r="G2683" s="6">
        <f t="shared" ca="1" si="126"/>
        <v>6.7412239247469596</v>
      </c>
      <c r="H2683" s="6">
        <f t="shared" ca="1" si="124"/>
        <v>3.2338229284614606</v>
      </c>
      <c r="I2683" s="6">
        <f t="shared" ca="1" si="127"/>
        <v>3.3390386629685693</v>
      </c>
    </row>
    <row r="2684" spans="1:9">
      <c r="A2684" s="5">
        <f>'iBoxx inputs'!A2688</f>
        <v>39570</v>
      </c>
      <c r="B2684" s="6">
        <f ca="1">OFFSET('iBoxx inputs'!B$6,MATCH($A2684,'iBoxx inputs'!$A$7:$A$4858,0),0)</f>
        <v>6.4126535127675703</v>
      </c>
      <c r="C2684" s="6">
        <f ca="1">OFFSET('iBoxx inputs'!C$6,MATCH($A2684,'iBoxx inputs'!$A$7:$A$4858,0),0)</f>
        <v>7.2137935613298403</v>
      </c>
      <c r="D2684" s="6">
        <f ca="1">IFERROR(OFFSET('Bank of England inputs'!D$6,MATCH($A2684,'Bank of England inputs'!$A$7:$A$4920,0),0),D2683)</f>
        <v>3.3935089276906361</v>
      </c>
      <c r="F2684" s="5">
        <f t="shared" si="125"/>
        <v>39570</v>
      </c>
      <c r="G2684" s="6">
        <f t="shared" ca="1" si="126"/>
        <v>6.8132235370487049</v>
      </c>
      <c r="H2684" s="6">
        <f t="shared" ca="1" si="124"/>
        <v>3.3074751450303141</v>
      </c>
      <c r="I2684" s="6">
        <f t="shared" ca="1" si="127"/>
        <v>3.338789938813632</v>
      </c>
    </row>
    <row r="2685" spans="1:9">
      <c r="A2685" s="5">
        <f>'iBoxx inputs'!A2689</f>
        <v>39574</v>
      </c>
      <c r="B2685" s="6">
        <f ca="1">OFFSET('iBoxx inputs'!B$6,MATCH($A2685,'iBoxx inputs'!$A$7:$A$4858,0),0)</f>
        <v>6.3277666240494801</v>
      </c>
      <c r="C2685" s="6">
        <f ca="1">OFFSET('iBoxx inputs'!C$6,MATCH($A2685,'iBoxx inputs'!$A$7:$A$4858,0),0)</f>
        <v>7.15964714946369</v>
      </c>
      <c r="D2685" s="6">
        <f ca="1">IFERROR(OFFSET('Bank of England inputs'!D$6,MATCH($A2685,'Bank of England inputs'!$A$7:$A$4920,0),0),D2684)</f>
        <v>3.4162717219589522</v>
      </c>
      <c r="F2685" s="5">
        <f t="shared" si="125"/>
        <v>39574</v>
      </c>
      <c r="G2685" s="6">
        <f t="shared" ca="1" si="126"/>
        <v>6.743706886756585</v>
      </c>
      <c r="H2685" s="6">
        <f t="shared" ca="1" si="124"/>
        <v>3.2175160730447239</v>
      </c>
      <c r="I2685" s="6">
        <f t="shared" ca="1" si="127"/>
        <v>3.3385081075438592</v>
      </c>
    </row>
    <row r="2686" spans="1:9">
      <c r="A2686" s="5">
        <f>'iBoxx inputs'!A2690</f>
        <v>39575</v>
      </c>
      <c r="B2686" s="6">
        <f ca="1">OFFSET('iBoxx inputs'!B$6,MATCH($A2686,'iBoxx inputs'!$A$7:$A$4858,0),0)</f>
        <v>6.3759616842312097</v>
      </c>
      <c r="C2686" s="6">
        <f ca="1">OFFSET('iBoxx inputs'!C$6,MATCH($A2686,'iBoxx inputs'!$A$7:$A$4858,0),0)</f>
        <v>7.2130952134307096</v>
      </c>
      <c r="D2686" s="6">
        <f ca="1">IFERROR(OFFSET('Bank of England inputs'!D$6,MATCH($A2686,'Bank of England inputs'!$A$7:$A$4920,0),0),D2685)</f>
        <v>3.4152600927845223</v>
      </c>
      <c r="F2686" s="5">
        <f t="shared" si="125"/>
        <v>39575</v>
      </c>
      <c r="G2686" s="6">
        <f t="shared" ca="1" si="126"/>
        <v>6.7945284488309596</v>
      </c>
      <c r="H2686" s="6">
        <f t="shared" ca="1" si="124"/>
        <v>3.2676689620221744</v>
      </c>
      <c r="I2686" s="6">
        <f t="shared" ca="1" si="127"/>
        <v>3.3382492023616885</v>
      </c>
    </row>
    <row r="2687" spans="1:9">
      <c r="A2687" s="5">
        <f>'iBoxx inputs'!A2691</f>
        <v>39576</v>
      </c>
      <c r="B2687" s="6">
        <f ca="1">OFFSET('iBoxx inputs'!B$6,MATCH($A2687,'iBoxx inputs'!$A$7:$A$4858,0),0)</f>
        <v>6.3086795372659603</v>
      </c>
      <c r="C2687" s="6">
        <f ca="1">OFFSET('iBoxx inputs'!C$6,MATCH($A2687,'iBoxx inputs'!$A$7:$A$4858,0),0)</f>
        <v>7.13932915676875</v>
      </c>
      <c r="D2687" s="6">
        <f ca="1">IFERROR(OFFSET('Bank of England inputs'!D$6,MATCH($A2687,'Bank of England inputs'!$A$7:$A$4920,0),0),D2686)</f>
        <v>3.4080806085152515</v>
      </c>
      <c r="F2687" s="5">
        <f t="shared" si="125"/>
        <v>39576</v>
      </c>
      <c r="G2687" s="6">
        <f t="shared" ca="1" si="126"/>
        <v>6.7240043470173552</v>
      </c>
      <c r="H2687" s="6">
        <f t="shared" ca="1" si="124"/>
        <v>3.206638899967218</v>
      </c>
      <c r="I2687" s="6">
        <f t="shared" ca="1" si="127"/>
        <v>3.3379648042538825</v>
      </c>
    </row>
    <row r="2688" spans="1:9">
      <c r="A2688" s="5">
        <f>'iBoxx inputs'!A2692</f>
        <v>39577</v>
      </c>
      <c r="B2688" s="6">
        <f ca="1">OFFSET('iBoxx inputs'!B$6,MATCH($A2688,'iBoxx inputs'!$A$7:$A$4858,0),0)</f>
        <v>6.2856394244472202</v>
      </c>
      <c r="C2688" s="6">
        <f ca="1">OFFSET('iBoxx inputs'!C$6,MATCH($A2688,'iBoxx inputs'!$A$7:$A$4858,0),0)</f>
        <v>7.10204613757569</v>
      </c>
      <c r="D2688" s="6">
        <f ca="1">IFERROR(OFFSET('Bank of England inputs'!D$6,MATCH($A2688,'Bank of England inputs'!$A$7:$A$4920,0),0),D2687)</f>
        <v>3.4090909090909172</v>
      </c>
      <c r="F2688" s="5">
        <f t="shared" si="125"/>
        <v>39577</v>
      </c>
      <c r="G2688" s="6">
        <f t="shared" ca="1" si="126"/>
        <v>6.6938427810114547</v>
      </c>
      <c r="H2688" s="6">
        <f t="shared" ca="1" si="124"/>
        <v>3.1764633486704108</v>
      </c>
      <c r="I2688" s="6">
        <f t="shared" ca="1" si="127"/>
        <v>3.3376570598115358</v>
      </c>
    </row>
    <row r="2689" spans="1:9">
      <c r="A2689" s="5">
        <f>'iBoxx inputs'!A2693</f>
        <v>39580</v>
      </c>
      <c r="B2689" s="6">
        <f ca="1">OFFSET('iBoxx inputs'!B$6,MATCH($A2689,'iBoxx inputs'!$A$7:$A$4858,0),0)</f>
        <v>6.2937130549504401</v>
      </c>
      <c r="C2689" s="6">
        <f ca="1">OFFSET('iBoxx inputs'!C$6,MATCH($A2689,'iBoxx inputs'!$A$7:$A$4858,0),0)</f>
        <v>7.1146150717879797</v>
      </c>
      <c r="D2689" s="6">
        <f ca="1">IFERROR(OFFSET('Bank of England inputs'!D$6,MATCH($A2689,'Bank of England inputs'!$A$7:$A$4920,0),0),D2688)</f>
        <v>3.4087540756842172</v>
      </c>
      <c r="F2689" s="5">
        <f t="shared" si="125"/>
        <v>39580</v>
      </c>
      <c r="G2689" s="6">
        <f t="shared" ca="1" si="126"/>
        <v>6.7041640633692099</v>
      </c>
      <c r="H2689" s="6">
        <f t="shared" ca="1" si="124"/>
        <v>3.1867804782495401</v>
      </c>
      <c r="I2689" s="6">
        <f t="shared" ca="1" si="127"/>
        <v>3.3373513016078711</v>
      </c>
    </row>
    <row r="2690" spans="1:9">
      <c r="A2690" s="5">
        <f>'iBoxx inputs'!A2694</f>
        <v>39581</v>
      </c>
      <c r="B2690" s="6">
        <f ca="1">OFFSET('iBoxx inputs'!B$6,MATCH($A2690,'iBoxx inputs'!$A$7:$A$4858,0),0)</f>
        <v>6.3458974347451704</v>
      </c>
      <c r="C2690" s="6">
        <f ca="1">OFFSET('iBoxx inputs'!C$6,MATCH($A2690,'iBoxx inputs'!$A$7:$A$4858,0),0)</f>
        <v>7.17293050647333</v>
      </c>
      <c r="D2690" s="6">
        <f ca="1">IFERROR(OFFSET('Bank of England inputs'!D$6,MATCH($A2690,'Bank of England inputs'!$A$7:$A$4920,0),0),D2689)</f>
        <v>3.4261453396524644</v>
      </c>
      <c r="F2690" s="5">
        <f t="shared" si="125"/>
        <v>39581</v>
      </c>
      <c r="G2690" s="6">
        <f t="shared" ca="1" si="126"/>
        <v>6.7594139706092502</v>
      </c>
      <c r="H2690" s="6">
        <f t="shared" ca="1" si="124"/>
        <v>3.222849135496908</v>
      </c>
      <c r="I2690" s="6">
        <f t="shared" ca="1" si="127"/>
        <v>3.3370534516226442</v>
      </c>
    </row>
    <row r="2691" spans="1:9">
      <c r="A2691" s="5">
        <f>'iBoxx inputs'!A2695</f>
        <v>39582</v>
      </c>
      <c r="B2691" s="6">
        <f ca="1">OFFSET('iBoxx inputs'!B$6,MATCH($A2691,'iBoxx inputs'!$A$7:$A$4858,0),0)</f>
        <v>6.4053887274723698</v>
      </c>
      <c r="C2691" s="6">
        <f ca="1">OFFSET('iBoxx inputs'!C$6,MATCH($A2691,'iBoxx inputs'!$A$7:$A$4858,0),0)</f>
        <v>7.2381756962317496</v>
      </c>
      <c r="D2691" s="6">
        <f ca="1">IFERROR(OFFSET('Bank of England inputs'!D$6,MATCH($A2691,'Bank of England inputs'!$A$7:$A$4920,0),0),D2690)</f>
        <v>3.4635879218472443</v>
      </c>
      <c r="F2691" s="5">
        <f t="shared" si="125"/>
        <v>39582</v>
      </c>
      <c r="G2691" s="6">
        <f t="shared" ca="1" si="126"/>
        <v>6.8217822118520601</v>
      </c>
      <c r="H2691" s="6">
        <f t="shared" ref="H2691:H2754" ca="1" si="128">((1+G2691/100)/(1+D2691/100)-1)*100</f>
        <v>3.2457740519703071</v>
      </c>
      <c r="I2691" s="6">
        <f t="shared" ca="1" si="127"/>
        <v>3.3367563770709898</v>
      </c>
    </row>
    <row r="2692" spans="1:9">
      <c r="A2692" s="5">
        <f>'iBoxx inputs'!A2696</f>
        <v>39583</v>
      </c>
      <c r="B2692" s="6">
        <f ca="1">OFFSET('iBoxx inputs'!B$6,MATCH($A2692,'iBoxx inputs'!$A$7:$A$4858,0),0)</f>
        <v>6.4142156045855101</v>
      </c>
      <c r="C2692" s="6">
        <f ca="1">OFFSET('iBoxx inputs'!C$6,MATCH($A2692,'iBoxx inputs'!$A$7:$A$4858,0),0)</f>
        <v>7.2661114740028099</v>
      </c>
      <c r="D2692" s="6">
        <f ca="1">IFERROR(OFFSET('Bank of England inputs'!D$6,MATCH($A2692,'Bank of England inputs'!$A$7:$A$4920,0),0),D2691)</f>
        <v>3.4526980368945415</v>
      </c>
      <c r="F2692" s="5">
        <f t="shared" ref="F2692:F2755" si="129">A2692</f>
        <v>39583</v>
      </c>
      <c r="G2692" s="6">
        <f t="shared" ref="G2692:G2755" ca="1" si="130">(B2692+C2692)/2</f>
        <v>6.84016353929416</v>
      </c>
      <c r="H2692" s="6">
        <f t="shared" ca="1" si="128"/>
        <v>3.2744100121888886</v>
      </c>
      <c r="I2692" s="6">
        <f t="shared" ca="1" si="127"/>
        <v>3.3364699712029626</v>
      </c>
    </row>
    <row r="2693" spans="1:9">
      <c r="A2693" s="5">
        <f>'iBoxx inputs'!A2697</f>
        <v>39584</v>
      </c>
      <c r="B2693" s="6">
        <f ca="1">OFFSET('iBoxx inputs'!B$6,MATCH($A2693,'iBoxx inputs'!$A$7:$A$4858,0),0)</f>
        <v>6.3500794835505197</v>
      </c>
      <c r="C2693" s="6">
        <f ca="1">OFFSET('iBoxx inputs'!C$6,MATCH($A2693,'iBoxx inputs'!$A$7:$A$4858,0),0)</f>
        <v>7.2033778070335499</v>
      </c>
      <c r="D2693" s="6">
        <f ca="1">IFERROR(OFFSET('Bank of England inputs'!D$6,MATCH($A2693,'Bank of England inputs'!$A$7:$A$4920,0),0),D2692)</f>
        <v>3.4244547518010426</v>
      </c>
      <c r="F2693" s="5">
        <f t="shared" si="129"/>
        <v>39584</v>
      </c>
      <c r="G2693" s="6">
        <f t="shared" ca="1" si="130"/>
        <v>6.7767286452920352</v>
      </c>
      <c r="H2693" s="6">
        <f t="shared" ca="1" si="128"/>
        <v>3.2412778017885779</v>
      </c>
      <c r="I2693" s="6">
        <f t="shared" ca="1" si="127"/>
        <v>3.336179212062099</v>
      </c>
    </row>
    <row r="2694" spans="1:9">
      <c r="A2694" s="5">
        <f>'iBoxx inputs'!A2698</f>
        <v>39587</v>
      </c>
      <c r="B2694" s="6">
        <f ca="1">OFFSET('iBoxx inputs'!B$6,MATCH($A2694,'iBoxx inputs'!$A$7:$A$4858,0),0)</f>
        <v>6.3910830815419999</v>
      </c>
      <c r="C2694" s="6">
        <f ca="1">OFFSET('iBoxx inputs'!C$6,MATCH($A2694,'iBoxx inputs'!$A$7:$A$4858,0),0)</f>
        <v>7.2366420532914599</v>
      </c>
      <c r="D2694" s="6">
        <f ca="1">IFERROR(OFFSET('Bank of England inputs'!D$6,MATCH($A2694,'Bank of England inputs'!$A$7:$A$4920,0),0),D2693)</f>
        <v>3.4125653417496737</v>
      </c>
      <c r="F2694" s="5">
        <f t="shared" si="129"/>
        <v>39587</v>
      </c>
      <c r="G2694" s="6">
        <f t="shared" ca="1" si="130"/>
        <v>6.8138625674167299</v>
      </c>
      <c r="H2694" s="6">
        <f t="shared" ca="1" si="128"/>
        <v>3.2890560392025092</v>
      </c>
      <c r="I2694" s="6">
        <f t="shared" ca="1" si="127"/>
        <v>3.3359200108555065</v>
      </c>
    </row>
    <row r="2695" spans="1:9">
      <c r="A2695" s="5">
        <f>'iBoxx inputs'!A2699</f>
        <v>39588</v>
      </c>
      <c r="B2695" s="6">
        <f ca="1">OFFSET('iBoxx inputs'!B$6,MATCH($A2695,'iBoxx inputs'!$A$7:$A$4858,0),0)</f>
        <v>6.3476696826104098</v>
      </c>
      <c r="C2695" s="6">
        <f ca="1">OFFSET('iBoxx inputs'!C$6,MATCH($A2695,'iBoxx inputs'!$A$7:$A$4858,0),0)</f>
        <v>7.1922732794686004</v>
      </c>
      <c r="D2695" s="6">
        <f ca="1">IFERROR(OFFSET('Bank of England inputs'!D$6,MATCH($A2695,'Bank of England inputs'!$A$7:$A$4920,0),0),D2694)</f>
        <v>3.4135753749013453</v>
      </c>
      <c r="F2695" s="5">
        <f t="shared" si="129"/>
        <v>39588</v>
      </c>
      <c r="G2695" s="6">
        <f t="shared" ca="1" si="130"/>
        <v>6.7699714810395051</v>
      </c>
      <c r="H2695" s="6">
        <f t="shared" ca="1" si="128"/>
        <v>3.2456049353001726</v>
      </c>
      <c r="I2695" s="6">
        <f t="shared" ref="I2695:I2758" ca="1" si="131">AVERAGE(H136:H2695)</f>
        <v>3.3356617975254084</v>
      </c>
    </row>
    <row r="2696" spans="1:9">
      <c r="A2696" s="5">
        <f>'iBoxx inputs'!A2700</f>
        <v>39589</v>
      </c>
      <c r="B2696" s="6">
        <f ca="1">OFFSET('iBoxx inputs'!B$6,MATCH($A2696,'iBoxx inputs'!$A$7:$A$4858,0),0)</f>
        <v>6.4094155747894401</v>
      </c>
      <c r="C2696" s="6">
        <f ca="1">OFFSET('iBoxx inputs'!C$6,MATCH($A2696,'iBoxx inputs'!$A$7:$A$4858,0),0)</f>
        <v>7.2615195305753604</v>
      </c>
      <c r="D2696" s="6">
        <f ca="1">IFERROR(OFFSET('Bank of England inputs'!D$6,MATCH($A2696,'Bank of England inputs'!$A$7:$A$4920,0),0),D2695)</f>
        <v>3.4108832807570932</v>
      </c>
      <c r="F2696" s="5">
        <f t="shared" si="129"/>
        <v>39589</v>
      </c>
      <c r="G2696" s="6">
        <f t="shared" ca="1" si="130"/>
        <v>6.8354675526824007</v>
      </c>
      <c r="H2696" s="6">
        <f t="shared" ca="1" si="128"/>
        <v>3.3116284894576076</v>
      </c>
      <c r="I2696" s="6">
        <f t="shared" ca="1" si="131"/>
        <v>3.3354417813716197</v>
      </c>
    </row>
    <row r="2697" spans="1:9">
      <c r="A2697" s="5">
        <f>'iBoxx inputs'!A2701</f>
        <v>39590</v>
      </c>
      <c r="B2697" s="6">
        <f ca="1">OFFSET('iBoxx inputs'!B$6,MATCH($A2697,'iBoxx inputs'!$A$7:$A$4858,0),0)</f>
        <v>6.4585011336422804</v>
      </c>
      <c r="C2697" s="6">
        <f ca="1">OFFSET('iBoxx inputs'!C$6,MATCH($A2697,'iBoxx inputs'!$A$7:$A$4858,0),0)</f>
        <v>7.3171781723664404</v>
      </c>
      <c r="D2697" s="6">
        <f ca="1">IFERROR(OFFSET('Bank of England inputs'!D$6,MATCH($A2697,'Bank of England inputs'!$A$7:$A$4920,0),0),D2696)</f>
        <v>3.4391013007489368</v>
      </c>
      <c r="F2697" s="5">
        <f t="shared" si="129"/>
        <v>39590</v>
      </c>
      <c r="G2697" s="6">
        <f t="shared" ca="1" si="130"/>
        <v>6.8878396530043604</v>
      </c>
      <c r="H2697" s="6">
        <f t="shared" ca="1" si="128"/>
        <v>3.3340760978077588</v>
      </c>
      <c r="I2697" s="6">
        <f t="shared" ca="1" si="131"/>
        <v>3.3352377534968349</v>
      </c>
    </row>
    <row r="2698" spans="1:9">
      <c r="A2698" s="5">
        <f>'iBoxx inputs'!A2702</f>
        <v>39591</v>
      </c>
      <c r="B2698" s="6">
        <f ca="1">OFFSET('iBoxx inputs'!B$6,MATCH($A2698,'iBoxx inputs'!$A$7:$A$4858,0),0)</f>
        <v>6.4253691395678603</v>
      </c>
      <c r="C2698" s="6">
        <f ca="1">OFFSET('iBoxx inputs'!C$6,MATCH($A2698,'iBoxx inputs'!$A$7:$A$4858,0),0)</f>
        <v>7.2968308102578296</v>
      </c>
      <c r="D2698" s="6">
        <f ca="1">IFERROR(OFFSET('Bank of England inputs'!D$6,MATCH($A2698,'Bank of England inputs'!$A$7:$A$4920,0),0),D2697)</f>
        <v>3.4601735015773016</v>
      </c>
      <c r="F2698" s="5">
        <f t="shared" si="129"/>
        <v>39591</v>
      </c>
      <c r="G2698" s="6">
        <f t="shared" ca="1" si="130"/>
        <v>6.861099974912845</v>
      </c>
      <c r="H2698" s="6">
        <f t="shared" ca="1" si="128"/>
        <v>3.2871841968095117</v>
      </c>
      <c r="I2698" s="6">
        <f t="shared" ca="1" si="131"/>
        <v>3.3350160219920113</v>
      </c>
    </row>
    <row r="2699" spans="1:9">
      <c r="A2699" s="5">
        <f>'iBoxx inputs'!A2703</f>
        <v>39595</v>
      </c>
      <c r="B2699" s="6">
        <f ca="1">OFFSET('iBoxx inputs'!B$6,MATCH($A2699,'iBoxx inputs'!$A$7:$A$4858,0),0)</f>
        <v>6.4512517582930098</v>
      </c>
      <c r="C2699" s="6">
        <f ca="1">OFFSET('iBoxx inputs'!C$6,MATCH($A2699,'iBoxx inputs'!$A$7:$A$4858,0),0)</f>
        <v>7.3220843805730604</v>
      </c>
      <c r="D2699" s="6">
        <f ca="1">IFERROR(OFFSET('Bank of England inputs'!D$6,MATCH($A2699,'Bank of England inputs'!$A$7:$A$4920,0),0),D2698)</f>
        <v>3.4601735015773016</v>
      </c>
      <c r="F2699" s="5">
        <f t="shared" si="129"/>
        <v>39595</v>
      </c>
      <c r="G2699" s="6">
        <f t="shared" ca="1" si="130"/>
        <v>6.8866680694330356</v>
      </c>
      <c r="H2699" s="6">
        <f t="shared" ca="1" si="128"/>
        <v>3.3118971792595042</v>
      </c>
      <c r="I2699" s="6">
        <f t="shared" ca="1" si="131"/>
        <v>3.3347932703995276</v>
      </c>
    </row>
    <row r="2700" spans="1:9">
      <c r="A2700" s="5">
        <f>'iBoxx inputs'!A2704</f>
        <v>39596</v>
      </c>
      <c r="B2700" s="6">
        <f ca="1">OFFSET('iBoxx inputs'!B$6,MATCH($A2700,'iBoxx inputs'!$A$7:$A$4858,0),0)</f>
        <v>6.4805423282843302</v>
      </c>
      <c r="C2700" s="6">
        <f ca="1">OFFSET('iBoxx inputs'!C$6,MATCH($A2700,'iBoxx inputs'!$A$7:$A$4858,0),0)</f>
        <v>7.3532254209750496</v>
      </c>
      <c r="D2700" s="6">
        <f ca="1">IFERROR(OFFSET('Bank of England inputs'!D$6,MATCH($A2700,'Bank of England inputs'!$A$7:$A$4920,0),0),D2699)</f>
        <v>3.4588096176586758</v>
      </c>
      <c r="F2700" s="5">
        <f t="shared" si="129"/>
        <v>39596</v>
      </c>
      <c r="G2700" s="6">
        <f t="shared" ca="1" si="130"/>
        <v>6.9168838746296899</v>
      </c>
      <c r="H2700" s="6">
        <f t="shared" ca="1" si="128"/>
        <v>3.3424647642386729</v>
      </c>
      <c r="I2700" s="6">
        <f t="shared" ca="1" si="131"/>
        <v>3.334593109902138</v>
      </c>
    </row>
    <row r="2701" spans="1:9">
      <c r="A2701" s="5">
        <f>'iBoxx inputs'!A2705</f>
        <v>39597</v>
      </c>
      <c r="B2701" s="6">
        <f ca="1">OFFSET('iBoxx inputs'!B$6,MATCH($A2701,'iBoxx inputs'!$A$7:$A$4858,0),0)</f>
        <v>6.5116806774269902</v>
      </c>
      <c r="C2701" s="6">
        <f ca="1">OFFSET('iBoxx inputs'!C$6,MATCH($A2701,'iBoxx inputs'!$A$7:$A$4858,0),0)</f>
        <v>7.3849103223108701</v>
      </c>
      <c r="D2701" s="6">
        <f ca="1">IFERROR(OFFSET('Bank of England inputs'!D$6,MATCH($A2701,'Bank of England inputs'!$A$7:$A$4920,0),0),D2700)</f>
        <v>3.4669555796316365</v>
      </c>
      <c r="F2701" s="5">
        <f t="shared" si="129"/>
        <v>39597</v>
      </c>
      <c r="G2701" s="6">
        <f t="shared" ca="1" si="130"/>
        <v>6.9482954998689301</v>
      </c>
      <c r="H2701" s="6">
        <f t="shared" ca="1" si="128"/>
        <v>3.3646876925434777</v>
      </c>
      <c r="I2701" s="6">
        <f t="shared" ca="1" si="131"/>
        <v>3.3343988770432631</v>
      </c>
    </row>
    <row r="2702" spans="1:9">
      <c r="A2702" s="5">
        <f>'iBoxx inputs'!A2706</f>
        <v>39598</v>
      </c>
      <c r="B2702" s="6">
        <f ca="1">OFFSET('iBoxx inputs'!B$6,MATCH($A2702,'iBoxx inputs'!$A$7:$A$4858,0),0)</f>
        <v>6.4722132558835099</v>
      </c>
      <c r="C2702" s="6">
        <f ca="1">OFFSET('iBoxx inputs'!C$6,MATCH($A2702,'iBoxx inputs'!$A$7:$A$4858,0),0)</f>
        <v>7.3479824805470004</v>
      </c>
      <c r="D2702" s="6">
        <f ca="1">IFERROR(OFFSET('Bank of England inputs'!D$6,MATCH($A2702,'Bank of England inputs'!$A$7:$A$4920,0),0),D2701)</f>
        <v>3.4686637761135231</v>
      </c>
      <c r="F2702" s="5">
        <f t="shared" si="129"/>
        <v>39598</v>
      </c>
      <c r="G2702" s="6">
        <f t="shared" ca="1" si="130"/>
        <v>6.9100978682152547</v>
      </c>
      <c r="H2702" s="6">
        <f t="shared" ca="1" si="128"/>
        <v>3.3260641111093836</v>
      </c>
      <c r="I2702" s="6">
        <f t="shared" ca="1" si="131"/>
        <v>3.3341846413575404</v>
      </c>
    </row>
    <row r="2703" spans="1:9">
      <c r="A2703" s="5">
        <f>'iBoxx inputs'!A2707</f>
        <v>39599</v>
      </c>
      <c r="B2703" s="6">
        <f ca="1">OFFSET('iBoxx inputs'!B$6,MATCH($A2703,'iBoxx inputs'!$A$7:$A$4858,0),0)</f>
        <v>6.4722502344098496</v>
      </c>
      <c r="C2703" s="6">
        <f ca="1">OFFSET('iBoxx inputs'!C$6,MATCH($A2703,'iBoxx inputs'!$A$7:$A$4858,0),0)</f>
        <v>7.3480707027054102</v>
      </c>
      <c r="D2703" s="6">
        <f ca="1">IFERROR(OFFSET('Bank of England inputs'!D$6,MATCH($A2703,'Bank of England inputs'!$A$7:$A$4920,0),0),D2702)</f>
        <v>3.4686637761135231</v>
      </c>
      <c r="F2703" s="5">
        <f t="shared" si="129"/>
        <v>39599</v>
      </c>
      <c r="G2703" s="6">
        <f t="shared" ca="1" si="130"/>
        <v>6.9101604685576294</v>
      </c>
      <c r="H2703" s="6">
        <f t="shared" ca="1" si="128"/>
        <v>3.3261246128498012</v>
      </c>
      <c r="I2703" s="6">
        <f t="shared" ca="1" si="131"/>
        <v>3.3339774103027899</v>
      </c>
    </row>
    <row r="2704" spans="1:9">
      <c r="A2704" s="5">
        <f>'iBoxx inputs'!A2708</f>
        <v>39601</v>
      </c>
      <c r="B2704" s="6">
        <f ca="1">OFFSET('iBoxx inputs'!B$6,MATCH($A2704,'iBoxx inputs'!$A$7:$A$4858,0),0)</f>
        <v>6.4496748207723398</v>
      </c>
      <c r="C2704" s="6">
        <f ca="1">OFFSET('iBoxx inputs'!C$6,MATCH($A2704,'iBoxx inputs'!$A$7:$A$4858,0),0)</f>
        <v>7.3253116998958401</v>
      </c>
      <c r="D2704" s="6">
        <f ca="1">IFERROR(OFFSET('Bank of England inputs'!D$6,MATCH($A2704,'Bank of England inputs'!$A$7:$A$4920,0),0),D2703)</f>
        <v>3.4588096176586758</v>
      </c>
      <c r="F2704" s="5">
        <f t="shared" si="129"/>
        <v>39601</v>
      </c>
      <c r="G2704" s="6">
        <f t="shared" ca="1" si="130"/>
        <v>6.8874932603340895</v>
      </c>
      <c r="H2704" s="6">
        <f t="shared" ca="1" si="128"/>
        <v>3.3140567297714085</v>
      </c>
      <c r="I2704" s="6">
        <f t="shared" ca="1" si="131"/>
        <v>3.333769730733517</v>
      </c>
    </row>
    <row r="2705" spans="1:9">
      <c r="A2705" s="5">
        <f>'iBoxx inputs'!A2709</f>
        <v>39602</v>
      </c>
      <c r="B2705" s="6">
        <f ca="1">OFFSET('iBoxx inputs'!B$6,MATCH($A2705,'iBoxx inputs'!$A$7:$A$4858,0),0)</f>
        <v>6.51896615451997</v>
      </c>
      <c r="C2705" s="6">
        <f ca="1">OFFSET('iBoxx inputs'!C$6,MATCH($A2705,'iBoxx inputs'!$A$7:$A$4858,0),0)</f>
        <v>7.3856939883421102</v>
      </c>
      <c r="D2705" s="6">
        <f ca="1">IFERROR(OFFSET('Bank of England inputs'!D$6,MATCH($A2705,'Bank of England inputs'!$A$7:$A$4920,0),0),D2704)</f>
        <v>3.496503496503478</v>
      </c>
      <c r="F2705" s="5">
        <f t="shared" si="129"/>
        <v>39602</v>
      </c>
      <c r="G2705" s="6">
        <f t="shared" ca="1" si="130"/>
        <v>6.9523300714310405</v>
      </c>
      <c r="H2705" s="6">
        <f t="shared" ca="1" si="128"/>
        <v>3.3390756771259467</v>
      </c>
      <c r="I2705" s="6">
        <f t="shared" ca="1" si="131"/>
        <v>3.3335678173857621</v>
      </c>
    </row>
    <row r="2706" spans="1:9">
      <c r="A2706" s="5">
        <f>'iBoxx inputs'!A2710</f>
        <v>39603</v>
      </c>
      <c r="B2706" s="6">
        <f ca="1">OFFSET('iBoxx inputs'!B$6,MATCH($A2706,'iBoxx inputs'!$A$7:$A$4858,0),0)</f>
        <v>6.4358994940236602</v>
      </c>
      <c r="C2706" s="6">
        <f ca="1">OFFSET('iBoxx inputs'!C$6,MATCH($A2706,'iBoxx inputs'!$A$7:$A$4858,0),0)</f>
        <v>7.3050964205715898</v>
      </c>
      <c r="D2706" s="6">
        <f ca="1">IFERROR(OFFSET('Bank of England inputs'!D$6,MATCH($A2706,'Bank of England inputs'!$A$7:$A$4920,0),0),D2705)</f>
        <v>3.5200157759810669</v>
      </c>
      <c r="F2706" s="5">
        <f t="shared" si="129"/>
        <v>39603</v>
      </c>
      <c r="G2706" s="6">
        <f t="shared" ca="1" si="130"/>
        <v>6.8704979572976246</v>
      </c>
      <c r="H2706" s="6">
        <f t="shared" ca="1" si="128"/>
        <v>3.2365549369380409</v>
      </c>
      <c r="I2706" s="6">
        <f t="shared" ca="1" si="131"/>
        <v>3.333323480598021</v>
      </c>
    </row>
    <row r="2707" spans="1:9">
      <c r="A2707" s="5">
        <f>'iBoxx inputs'!A2711</f>
        <v>39604</v>
      </c>
      <c r="B2707" s="6">
        <f ca="1">OFFSET('iBoxx inputs'!B$6,MATCH($A2707,'iBoxx inputs'!$A$7:$A$4858,0),0)</f>
        <v>6.5173060089678501</v>
      </c>
      <c r="C2707" s="6">
        <f ca="1">OFFSET('iBoxx inputs'!C$6,MATCH($A2707,'iBoxx inputs'!$A$7:$A$4858,0),0)</f>
        <v>7.3735402995921504</v>
      </c>
      <c r="D2707" s="6">
        <f ca="1">IFERROR(OFFSET('Bank of England inputs'!D$6,MATCH($A2707,'Bank of England inputs'!$A$7:$A$4920,0),0),D2706)</f>
        <v>3.588328075709768</v>
      </c>
      <c r="F2707" s="5">
        <f t="shared" si="129"/>
        <v>39604</v>
      </c>
      <c r="G2707" s="6">
        <f t="shared" ca="1" si="130"/>
        <v>6.9454231542800002</v>
      </c>
      <c r="H2707" s="6">
        <f t="shared" ca="1" si="128"/>
        <v>3.2408043849463608</v>
      </c>
      <c r="I2707" s="6">
        <f t="shared" ca="1" si="131"/>
        <v>3.3330748732370026</v>
      </c>
    </row>
    <row r="2708" spans="1:9">
      <c r="A2708" s="5">
        <f>'iBoxx inputs'!A2712</f>
        <v>39605</v>
      </c>
      <c r="B2708" s="6">
        <f ca="1">OFFSET('iBoxx inputs'!B$6,MATCH($A2708,'iBoxx inputs'!$A$7:$A$4858,0),0)</f>
        <v>6.4766254823017899</v>
      </c>
      <c r="C2708" s="6">
        <f ca="1">OFFSET('iBoxx inputs'!C$6,MATCH($A2708,'iBoxx inputs'!$A$7:$A$4858,0),0)</f>
        <v>7.3351215596678001</v>
      </c>
      <c r="D2708" s="6">
        <f ca="1">IFERROR(OFFSET('Bank of England inputs'!D$6,MATCH($A2708,'Bank of England inputs'!$A$7:$A$4920,0),0),D2707)</f>
        <v>3.6003156441112516</v>
      </c>
      <c r="F2708" s="5">
        <f t="shared" si="129"/>
        <v>39605</v>
      </c>
      <c r="G2708" s="6">
        <f t="shared" ca="1" si="130"/>
        <v>6.9058735209847946</v>
      </c>
      <c r="H2708" s="6">
        <f t="shared" ca="1" si="128"/>
        <v>3.1906832101060711</v>
      </c>
      <c r="I2708" s="6">
        <f t="shared" ca="1" si="131"/>
        <v>3.3328160302273462</v>
      </c>
    </row>
    <row r="2709" spans="1:9">
      <c r="A2709" s="5">
        <f>'iBoxx inputs'!A2713</f>
        <v>39608</v>
      </c>
      <c r="B2709" s="6">
        <f ca="1">OFFSET('iBoxx inputs'!B$6,MATCH($A2709,'iBoxx inputs'!$A$7:$A$4858,0),0)</f>
        <v>6.5400680536973201</v>
      </c>
      <c r="C2709" s="6">
        <f ca="1">OFFSET('iBoxx inputs'!C$6,MATCH($A2709,'iBoxx inputs'!$A$7:$A$4858,0),0)</f>
        <v>7.4088777897771001</v>
      </c>
      <c r="D2709" s="6">
        <f ca="1">IFERROR(OFFSET('Bank of England inputs'!D$6,MATCH($A2709,'Bank of England inputs'!$A$7:$A$4920,0),0),D2708)</f>
        <v>3.6164761529365652</v>
      </c>
      <c r="F2709" s="5">
        <f t="shared" si="129"/>
        <v>39608</v>
      </c>
      <c r="G2709" s="6">
        <f t="shared" ca="1" si="130"/>
        <v>6.9744729217372097</v>
      </c>
      <c r="H2709" s="6">
        <f t="shared" ca="1" si="128"/>
        <v>3.2407942187150596</v>
      </c>
      <c r="I2709" s="6">
        <f t="shared" ca="1" si="131"/>
        <v>3.3325747197687798</v>
      </c>
    </row>
    <row r="2710" spans="1:9">
      <c r="A2710" s="5">
        <f>'iBoxx inputs'!A2714</f>
        <v>39609</v>
      </c>
      <c r="B2710" s="6">
        <f ca="1">OFFSET('iBoxx inputs'!B$6,MATCH($A2710,'iBoxx inputs'!$A$7:$A$4858,0),0)</f>
        <v>6.54007056714077</v>
      </c>
      <c r="C2710" s="6">
        <f ca="1">OFFSET('iBoxx inputs'!C$6,MATCH($A2710,'iBoxx inputs'!$A$7:$A$4858,0),0)</f>
        <v>7.4172780443945703</v>
      </c>
      <c r="D2710" s="6">
        <f ca="1">IFERROR(OFFSET('Bank of England inputs'!D$6,MATCH($A2710,'Bank of England inputs'!$A$7:$A$4920,0),0),D2709)</f>
        <v>3.6883629191321488</v>
      </c>
      <c r="F2710" s="5">
        <f t="shared" si="129"/>
        <v>39609</v>
      </c>
      <c r="G2710" s="6">
        <f t="shared" ca="1" si="130"/>
        <v>6.9786743057676706</v>
      </c>
      <c r="H2710" s="6">
        <f t="shared" ca="1" si="128"/>
        <v>3.1732696842766028</v>
      </c>
      <c r="I2710" s="6">
        <f t="shared" ca="1" si="131"/>
        <v>3.3323128566782052</v>
      </c>
    </row>
    <row r="2711" spans="1:9">
      <c r="A2711" s="5">
        <f>'iBoxx inputs'!A2715</f>
        <v>39610</v>
      </c>
      <c r="B2711" s="6">
        <f ca="1">OFFSET('iBoxx inputs'!B$6,MATCH($A2711,'iBoxx inputs'!$A$7:$A$4858,0),0)</f>
        <v>6.5644025368015599</v>
      </c>
      <c r="C2711" s="6">
        <f ca="1">OFFSET('iBoxx inputs'!C$6,MATCH($A2711,'iBoxx inputs'!$A$7:$A$4858,0),0)</f>
        <v>7.4391176914469597</v>
      </c>
      <c r="D2711" s="6">
        <f ca="1">IFERROR(OFFSET('Bank of England inputs'!D$6,MATCH($A2711,'Bank of England inputs'!$A$7:$A$4920,0),0),D2710)</f>
        <v>3.6978601715807136</v>
      </c>
      <c r="F2711" s="5">
        <f t="shared" si="129"/>
        <v>39610</v>
      </c>
      <c r="G2711" s="6">
        <f t="shared" ca="1" si="130"/>
        <v>7.0017601141242594</v>
      </c>
      <c r="H2711" s="6">
        <f t="shared" ca="1" si="128"/>
        <v>3.1860830465323398</v>
      </c>
      <c r="I2711" s="6">
        <f t="shared" ca="1" si="131"/>
        <v>3.3320552344139061</v>
      </c>
    </row>
    <row r="2712" spans="1:9">
      <c r="A2712" s="5">
        <f>'iBoxx inputs'!A2716</f>
        <v>39611</v>
      </c>
      <c r="B2712" s="6">
        <f ca="1">OFFSET('iBoxx inputs'!B$6,MATCH($A2712,'iBoxx inputs'!$A$7:$A$4858,0),0)</f>
        <v>6.5606399849680503</v>
      </c>
      <c r="C2712" s="6">
        <f ca="1">OFFSET('iBoxx inputs'!C$6,MATCH($A2712,'iBoxx inputs'!$A$7:$A$4858,0),0)</f>
        <v>7.4386991540546301</v>
      </c>
      <c r="D2712" s="6">
        <f ca="1">IFERROR(OFFSET('Bank of England inputs'!D$6,MATCH($A2712,'Bank of England inputs'!$A$7:$A$4920,0),0),D2711)</f>
        <v>3.7588792423046691</v>
      </c>
      <c r="F2712" s="5">
        <f t="shared" si="129"/>
        <v>39611</v>
      </c>
      <c r="G2712" s="6">
        <f t="shared" ca="1" si="130"/>
        <v>6.9996695695113402</v>
      </c>
      <c r="H2712" s="6">
        <f t="shared" ca="1" si="128"/>
        <v>3.1233860185002182</v>
      </c>
      <c r="I2712" s="6">
        <f t="shared" ca="1" si="131"/>
        <v>3.331766507723072</v>
      </c>
    </row>
    <row r="2713" spans="1:9">
      <c r="A2713" s="5">
        <f>'iBoxx inputs'!A2717</f>
        <v>39612</v>
      </c>
      <c r="B2713" s="6">
        <f ca="1">OFFSET('iBoxx inputs'!B$6,MATCH($A2713,'iBoxx inputs'!$A$7:$A$4858,0),0)</f>
        <v>6.6386283655324299</v>
      </c>
      <c r="C2713" s="6">
        <f ca="1">OFFSET('iBoxx inputs'!C$6,MATCH($A2713,'iBoxx inputs'!$A$7:$A$4858,0),0)</f>
        <v>7.5252997214347497</v>
      </c>
      <c r="D2713" s="6">
        <f ca="1">IFERROR(OFFSET('Bank of England inputs'!D$6,MATCH($A2713,'Bank of England inputs'!$A$7:$A$4920,0),0),D2712)</f>
        <v>3.8366702830653798</v>
      </c>
      <c r="F2713" s="5">
        <f t="shared" si="129"/>
        <v>39612</v>
      </c>
      <c r="G2713" s="6">
        <f t="shared" ca="1" si="130"/>
        <v>7.0819640434835893</v>
      </c>
      <c r="H2713" s="6">
        <f t="shared" ca="1" si="128"/>
        <v>3.1253831152051825</v>
      </c>
      <c r="I2713" s="6">
        <f t="shared" ca="1" si="131"/>
        <v>3.3314825985685728</v>
      </c>
    </row>
    <row r="2714" spans="1:9">
      <c r="A2714" s="5">
        <f>'iBoxx inputs'!A2718</f>
        <v>39615</v>
      </c>
      <c r="B2714" s="6">
        <f ca="1">OFFSET('iBoxx inputs'!B$6,MATCH($A2714,'iBoxx inputs'!$A$7:$A$4858,0),0)</f>
        <v>6.5858562970366696</v>
      </c>
      <c r="C2714" s="6">
        <f ca="1">OFFSET('iBoxx inputs'!C$6,MATCH($A2714,'iBoxx inputs'!$A$7:$A$4858,0),0)</f>
        <v>7.4852959620959298</v>
      </c>
      <c r="D2714" s="6">
        <f ca="1">IFERROR(OFFSET('Bank of England inputs'!D$6,MATCH($A2714,'Bank of England inputs'!$A$7:$A$4920,0),0),D2713)</f>
        <v>3.818450912678828</v>
      </c>
      <c r="F2714" s="5">
        <f t="shared" si="129"/>
        <v>39615</v>
      </c>
      <c r="G2714" s="6">
        <f t="shared" ca="1" si="130"/>
        <v>7.0355761295662997</v>
      </c>
      <c r="H2714" s="6">
        <f t="shared" ca="1" si="128"/>
        <v>3.0987990945784416</v>
      </c>
      <c r="I2714" s="6">
        <f t="shared" ca="1" si="131"/>
        <v>3.3311836540897999</v>
      </c>
    </row>
    <row r="2715" spans="1:9">
      <c r="A2715" s="5">
        <f>'iBoxx inputs'!A2719</f>
        <v>39616</v>
      </c>
      <c r="B2715" s="6">
        <f ca="1">OFFSET('iBoxx inputs'!B$6,MATCH($A2715,'iBoxx inputs'!$A$7:$A$4858,0),0)</f>
        <v>6.5739548626722302</v>
      </c>
      <c r="C2715" s="6">
        <f ca="1">OFFSET('iBoxx inputs'!C$6,MATCH($A2715,'iBoxx inputs'!$A$7:$A$4858,0),0)</f>
        <v>7.4649107353027198</v>
      </c>
      <c r="D2715" s="6">
        <f ca="1">IFERROR(OFFSET('Bank of England inputs'!D$6,MATCH($A2715,'Bank of England inputs'!$A$7:$A$4920,0),0),D2714)</f>
        <v>3.8298292369953524</v>
      </c>
      <c r="F2715" s="5">
        <f t="shared" si="129"/>
        <v>39616</v>
      </c>
      <c r="G2715" s="6">
        <f t="shared" ca="1" si="130"/>
        <v>7.0194327989874754</v>
      </c>
      <c r="H2715" s="6">
        <f t="shared" ca="1" si="128"/>
        <v>3.0719530075617563</v>
      </c>
      <c r="I2715" s="6">
        <f t="shared" ca="1" si="131"/>
        <v>3.3308748348095718</v>
      </c>
    </row>
    <row r="2716" spans="1:9">
      <c r="A2716" s="5">
        <f>'iBoxx inputs'!A2720</f>
        <v>39617</v>
      </c>
      <c r="B2716" s="6">
        <f ca="1">OFFSET('iBoxx inputs'!B$6,MATCH($A2716,'iBoxx inputs'!$A$7:$A$4858,0),0)</f>
        <v>6.55431272745765</v>
      </c>
      <c r="C2716" s="6">
        <f ca="1">OFFSET('iBoxx inputs'!C$6,MATCH($A2716,'iBoxx inputs'!$A$7:$A$4858,0),0)</f>
        <v>7.4566617981001704</v>
      </c>
      <c r="D2716" s="6">
        <f ca="1">IFERROR(OFFSET('Bank of England inputs'!D$6,MATCH($A2716,'Bank of England inputs'!$A$7:$A$4920,0),0),D2715)</f>
        <v>3.8298292369953524</v>
      </c>
      <c r="F2716" s="5">
        <f t="shared" si="129"/>
        <v>39617</v>
      </c>
      <c r="G2716" s="6">
        <f t="shared" ca="1" si="130"/>
        <v>7.0054872627789102</v>
      </c>
      <c r="H2716" s="6">
        <f t="shared" ca="1" si="128"/>
        <v>3.0585218613188747</v>
      </c>
      <c r="I2716" s="6">
        <f t="shared" ca="1" si="131"/>
        <v>3.3305625098427933</v>
      </c>
    </row>
    <row r="2717" spans="1:9">
      <c r="A2717" s="5">
        <f>'iBoxx inputs'!A2721</f>
        <v>39618</v>
      </c>
      <c r="B2717" s="6">
        <f ca="1">OFFSET('iBoxx inputs'!B$6,MATCH($A2717,'iBoxx inputs'!$A$7:$A$4858,0),0)</f>
        <v>6.5924002293838102</v>
      </c>
      <c r="C2717" s="6">
        <f ca="1">OFFSET('iBoxx inputs'!C$6,MATCH($A2717,'iBoxx inputs'!$A$7:$A$4858,0),0)</f>
        <v>7.5037447781114102</v>
      </c>
      <c r="D2717" s="6">
        <f ca="1">IFERROR(OFFSET('Bank of England inputs'!D$6,MATCH($A2717,'Bank of England inputs'!$A$7:$A$4920,0),0),D2716)</f>
        <v>3.8067061143984171</v>
      </c>
      <c r="F2717" s="5">
        <f t="shared" si="129"/>
        <v>39618</v>
      </c>
      <c r="G2717" s="6">
        <f t="shared" ca="1" si="130"/>
        <v>7.0480725037476102</v>
      </c>
      <c r="H2717" s="6">
        <f t="shared" ca="1" si="128"/>
        <v>3.1225019179176305</v>
      </c>
      <c r="I2717" s="6">
        <f t="shared" ca="1" si="131"/>
        <v>3.3302851266632034</v>
      </c>
    </row>
    <row r="2718" spans="1:9">
      <c r="A2718" s="5">
        <f>'iBoxx inputs'!A2722</f>
        <v>39619</v>
      </c>
      <c r="B2718" s="6">
        <f ca="1">OFFSET('iBoxx inputs'!B$6,MATCH($A2718,'iBoxx inputs'!$A$7:$A$4858,0),0)</f>
        <v>6.5505456921844001</v>
      </c>
      <c r="C2718" s="6">
        <f ca="1">OFFSET('iBoxx inputs'!C$6,MATCH($A2718,'iBoxx inputs'!$A$7:$A$4858,0),0)</f>
        <v>7.4566675694140203</v>
      </c>
      <c r="D2718" s="6">
        <f ca="1">IFERROR(OFFSET('Bank of England inputs'!D$6,MATCH($A2718,'Bank of England inputs'!$A$7:$A$4920,0),0),D2717)</f>
        <v>3.8100878491758028</v>
      </c>
      <c r="F2718" s="5">
        <f t="shared" si="129"/>
        <v>39619</v>
      </c>
      <c r="G2718" s="6">
        <f t="shared" ca="1" si="130"/>
        <v>7.0036066307992098</v>
      </c>
      <c r="H2718" s="6">
        <f t="shared" ca="1" si="128"/>
        <v>3.0763087169940917</v>
      </c>
      <c r="I2718" s="6">
        <f t="shared" ca="1" si="131"/>
        <v>3.3299919779432896</v>
      </c>
    </row>
    <row r="2719" spans="1:9">
      <c r="A2719" s="5">
        <f>'iBoxx inputs'!A2723</f>
        <v>39622</v>
      </c>
      <c r="B2719" s="6">
        <f ca="1">OFFSET('iBoxx inputs'!B$6,MATCH($A2719,'iBoxx inputs'!$A$7:$A$4858,0),0)</f>
        <v>6.5477533968325998</v>
      </c>
      <c r="C2719" s="6">
        <f ca="1">OFFSET('iBoxx inputs'!C$6,MATCH($A2719,'iBoxx inputs'!$A$7:$A$4858,0),0)</f>
        <v>7.4645144717738399</v>
      </c>
      <c r="D2719" s="6">
        <f ca="1">IFERROR(OFFSET('Bank of England inputs'!D$6,MATCH($A2719,'Bank of England inputs'!$A$7:$A$4920,0),0),D2718)</f>
        <v>3.8207128048178607</v>
      </c>
      <c r="F2719" s="5">
        <f t="shared" si="129"/>
        <v>39622</v>
      </c>
      <c r="G2719" s="6">
        <f t="shared" ca="1" si="130"/>
        <v>7.0061339343032198</v>
      </c>
      <c r="H2719" s="6">
        <f t="shared" ca="1" si="128"/>
        <v>3.0681942393074646</v>
      </c>
      <c r="I2719" s="6">
        <f t="shared" ca="1" si="131"/>
        <v>3.3297011811919526</v>
      </c>
    </row>
    <row r="2720" spans="1:9">
      <c r="A2720" s="5">
        <f>'iBoxx inputs'!A2724</f>
        <v>39623</v>
      </c>
      <c r="B2720" s="6">
        <f ca="1">OFFSET('iBoxx inputs'!B$6,MATCH($A2720,'iBoxx inputs'!$A$7:$A$4858,0),0)</f>
        <v>6.5592980984525902</v>
      </c>
      <c r="C2720" s="6">
        <f ca="1">OFFSET('iBoxx inputs'!C$6,MATCH($A2720,'iBoxx inputs'!$A$7:$A$4858,0),0)</f>
        <v>7.47442092552222</v>
      </c>
      <c r="D2720" s="6">
        <f ca="1">IFERROR(OFFSET('Bank of England inputs'!D$6,MATCH($A2720,'Bank of England inputs'!$A$7:$A$4920,0),0),D2719)</f>
        <v>3.8302073050345609</v>
      </c>
      <c r="F2720" s="5">
        <f t="shared" si="129"/>
        <v>39623</v>
      </c>
      <c r="G2720" s="6">
        <f t="shared" ca="1" si="130"/>
        <v>7.0168595119874055</v>
      </c>
      <c r="H2720" s="6">
        <f t="shared" ca="1" si="128"/>
        <v>3.0690993398395428</v>
      </c>
      <c r="I2720" s="6">
        <f t="shared" ca="1" si="131"/>
        <v>3.3294169462762717</v>
      </c>
    </row>
    <row r="2721" spans="1:9">
      <c r="A2721" s="5">
        <f>'iBoxx inputs'!A2725</f>
        <v>39624</v>
      </c>
      <c r="B2721" s="6">
        <f ca="1">OFFSET('iBoxx inputs'!B$6,MATCH($A2721,'iBoxx inputs'!$A$7:$A$4858,0),0)</f>
        <v>6.5331537545345704</v>
      </c>
      <c r="C2721" s="6">
        <f ca="1">OFFSET('iBoxx inputs'!C$6,MATCH($A2721,'iBoxx inputs'!$A$7:$A$4858,0),0)</f>
        <v>7.4566434078872801</v>
      </c>
      <c r="D2721" s="6">
        <f ca="1">IFERROR(OFFSET('Bank of England inputs'!D$6,MATCH($A2721,'Bank of England inputs'!$A$7:$A$4920,0),0),D2720)</f>
        <v>3.8412165498173279</v>
      </c>
      <c r="F2721" s="5">
        <f t="shared" si="129"/>
        <v>39624</v>
      </c>
      <c r="G2721" s="6">
        <f t="shared" ca="1" si="130"/>
        <v>6.9948985812109257</v>
      </c>
      <c r="H2721" s="6">
        <f t="shared" ca="1" si="128"/>
        <v>3.0370233864513985</v>
      </c>
      <c r="I2721" s="6">
        <f t="shared" ca="1" si="131"/>
        <v>3.3291215505790062</v>
      </c>
    </row>
    <row r="2722" spans="1:9">
      <c r="A2722" s="5">
        <f>'iBoxx inputs'!A2726</f>
        <v>39625</v>
      </c>
      <c r="B2722" s="6">
        <f ca="1">OFFSET('iBoxx inputs'!B$6,MATCH($A2722,'iBoxx inputs'!$A$7:$A$4858,0),0)</f>
        <v>6.43022123271537</v>
      </c>
      <c r="C2722" s="6">
        <f ca="1">OFFSET('iBoxx inputs'!C$6,MATCH($A2722,'iBoxx inputs'!$A$7:$A$4858,0),0)</f>
        <v>7.3528701995987102</v>
      </c>
      <c r="D2722" s="6">
        <f ca="1">IFERROR(OFFSET('Bank of England inputs'!D$6,MATCH($A2722,'Bank of England inputs'!$A$7:$A$4920,0),0),D2721)</f>
        <v>3.8146061863820524</v>
      </c>
      <c r="F2722" s="5">
        <f t="shared" si="129"/>
        <v>39625</v>
      </c>
      <c r="G2722" s="6">
        <f t="shared" ca="1" si="130"/>
        <v>6.8915457161570401</v>
      </c>
      <c r="H2722" s="6">
        <f t="shared" ca="1" si="128"/>
        <v>2.9638792100707523</v>
      </c>
      <c r="I2722" s="6">
        <f t="shared" ca="1" si="131"/>
        <v>3.3287913188369673</v>
      </c>
    </row>
    <row r="2723" spans="1:9">
      <c r="A2723" s="5">
        <f>'iBoxx inputs'!A2727</f>
        <v>39626</v>
      </c>
      <c r="B2723" s="6">
        <f ca="1">OFFSET('iBoxx inputs'!B$6,MATCH($A2723,'iBoxx inputs'!$A$7:$A$4858,0),0)</f>
        <v>6.4844089136131</v>
      </c>
      <c r="C2723" s="6">
        <f ca="1">OFFSET('iBoxx inputs'!C$6,MATCH($A2723,'iBoxx inputs'!$A$7:$A$4858,0),0)</f>
        <v>7.4084629382851404</v>
      </c>
      <c r="D2723" s="6">
        <f ca="1">IFERROR(OFFSET('Bank of England inputs'!D$6,MATCH($A2723,'Bank of England inputs'!$A$7:$A$4920,0),0),D2722)</f>
        <v>3.7933418946952457</v>
      </c>
      <c r="F2723" s="5">
        <f t="shared" si="129"/>
        <v>39626</v>
      </c>
      <c r="G2723" s="6">
        <f t="shared" ca="1" si="130"/>
        <v>6.9464359259491202</v>
      </c>
      <c r="H2723" s="6">
        <f t="shared" ca="1" si="128"/>
        <v>3.0378577023301601</v>
      </c>
      <c r="I2723" s="6">
        <f t="shared" ca="1" si="131"/>
        <v>3.3284931161563795</v>
      </c>
    </row>
    <row r="2724" spans="1:9">
      <c r="A2724" s="5">
        <f>'iBoxx inputs'!A2728</f>
        <v>39629</v>
      </c>
      <c r="B2724" s="6">
        <f ca="1">OFFSET('iBoxx inputs'!B$6,MATCH($A2724,'iBoxx inputs'!$A$7:$A$4858,0),0)</f>
        <v>6.5456979427208299</v>
      </c>
      <c r="C2724" s="6">
        <f ca="1">OFFSET('iBoxx inputs'!C$6,MATCH($A2724,'iBoxx inputs'!$A$7:$A$4858,0),0)</f>
        <v>7.4767676338000202</v>
      </c>
      <c r="D2724" s="6">
        <f ca="1">IFERROR(OFFSET('Bank of England inputs'!D$6,MATCH($A2724,'Bank of England inputs'!$A$7:$A$4920,0),0),D2723)</f>
        <v>3.8510911424903815</v>
      </c>
      <c r="F2724" s="5">
        <f t="shared" si="129"/>
        <v>39629</v>
      </c>
      <c r="G2724" s="6">
        <f t="shared" ca="1" si="130"/>
        <v>7.0112327882604255</v>
      </c>
      <c r="H2724" s="6">
        <f t="shared" ca="1" si="128"/>
        <v>3.0429546873360636</v>
      </c>
      <c r="I2724" s="6">
        <f t="shared" ca="1" si="131"/>
        <v>3.3281910918429913</v>
      </c>
    </row>
    <row r="2725" spans="1:9">
      <c r="A2725" s="5">
        <f>'iBoxx inputs'!A2729</f>
        <v>39630</v>
      </c>
      <c r="B2725" s="6">
        <f ca="1">OFFSET('iBoxx inputs'!B$6,MATCH($A2725,'iBoxx inputs'!$A$7:$A$4858,0),0)</f>
        <v>6.58158077369679</v>
      </c>
      <c r="C2725" s="6">
        <f ca="1">OFFSET('iBoxx inputs'!C$6,MATCH($A2725,'iBoxx inputs'!$A$7:$A$4858,0),0)</f>
        <v>7.4891016043721903</v>
      </c>
      <c r="D2725" s="6">
        <f ca="1">IFERROR(OFFSET('Bank of England inputs'!D$6,MATCH($A2725,'Bank of England inputs'!$A$7:$A$4920,0),0),D2724)</f>
        <v>3.8810981631443919</v>
      </c>
      <c r="F2725" s="5">
        <f t="shared" si="129"/>
        <v>39630</v>
      </c>
      <c r="G2725" s="6">
        <f t="shared" ca="1" si="130"/>
        <v>7.0353411890344901</v>
      </c>
      <c r="H2725" s="6">
        <f t="shared" ca="1" si="128"/>
        <v>3.0363974598500931</v>
      </c>
      <c r="I2725" s="6">
        <f t="shared" ca="1" si="131"/>
        <v>3.3278717886436509</v>
      </c>
    </row>
    <row r="2726" spans="1:9">
      <c r="A2726" s="5">
        <f>'iBoxx inputs'!A2730</f>
        <v>39631</v>
      </c>
      <c r="B2726" s="6">
        <f ca="1">OFFSET('iBoxx inputs'!B$6,MATCH($A2726,'iBoxx inputs'!$A$7:$A$4858,0),0)</f>
        <v>6.5617610554571</v>
      </c>
      <c r="C2726" s="6">
        <f ca="1">OFFSET('iBoxx inputs'!C$6,MATCH($A2726,'iBoxx inputs'!$A$7:$A$4858,0),0)</f>
        <v>7.4781617203206796</v>
      </c>
      <c r="D2726" s="6">
        <f ca="1">IFERROR(OFFSET('Bank of England inputs'!D$6,MATCH($A2726,'Bank of England inputs'!$A$7:$A$4920,0),0),D2725)</f>
        <v>3.9020053343870487</v>
      </c>
      <c r="F2726" s="5">
        <f t="shared" si="129"/>
        <v>39631</v>
      </c>
      <c r="G2726" s="6">
        <f t="shared" ca="1" si="130"/>
        <v>7.0199613878888893</v>
      </c>
      <c r="H2726" s="6">
        <f t="shared" ca="1" si="128"/>
        <v>3.0008622484882341</v>
      </c>
      <c r="I2726" s="6">
        <f t="shared" ca="1" si="131"/>
        <v>3.3275265889993562</v>
      </c>
    </row>
    <row r="2727" spans="1:9">
      <c r="A2727" s="5">
        <f>'iBoxx inputs'!A2731</f>
        <v>39632</v>
      </c>
      <c r="B2727" s="6">
        <f ca="1">OFFSET('iBoxx inputs'!B$6,MATCH($A2727,'iBoxx inputs'!$A$7:$A$4858,0),0)</f>
        <v>6.5090377731832598</v>
      </c>
      <c r="C2727" s="6">
        <f ca="1">OFFSET('iBoxx inputs'!C$6,MATCH($A2727,'iBoxx inputs'!$A$7:$A$4858,0),0)</f>
        <v>7.4258369965517499</v>
      </c>
      <c r="D2727" s="6">
        <f ca="1">IFERROR(OFFSET('Bank of England inputs'!D$6,MATCH($A2727,'Bank of England inputs'!$A$7:$A$4920,0),0),D2726)</f>
        <v>3.9363069923845195</v>
      </c>
      <c r="F2727" s="5">
        <f t="shared" si="129"/>
        <v>39632</v>
      </c>
      <c r="G2727" s="6">
        <f t="shared" ca="1" si="130"/>
        <v>6.9674373848675053</v>
      </c>
      <c r="H2727" s="6">
        <f t="shared" ca="1" si="128"/>
        <v>2.9163345131216545</v>
      </c>
      <c r="I2727" s="6">
        <f t="shared" ca="1" si="131"/>
        <v>3.3271431091739894</v>
      </c>
    </row>
    <row r="2728" spans="1:9">
      <c r="A2728" s="5">
        <f>'iBoxx inputs'!A2732</f>
        <v>39633</v>
      </c>
      <c r="B2728" s="6">
        <f ca="1">OFFSET('iBoxx inputs'!B$6,MATCH($A2728,'iBoxx inputs'!$A$7:$A$4858,0),0)</f>
        <v>6.4601315983237901</v>
      </c>
      <c r="C2728" s="6">
        <f ca="1">OFFSET('iBoxx inputs'!C$6,MATCH($A2728,'iBoxx inputs'!$A$7:$A$4858,0),0)</f>
        <v>7.3773021170416397</v>
      </c>
      <c r="D2728" s="6">
        <f ca="1">IFERROR(OFFSET('Bank of England inputs'!D$6,MATCH($A2728,'Bank of England inputs'!$A$7:$A$4920,0),0),D2727)</f>
        <v>3.9390340459224182</v>
      </c>
      <c r="F2728" s="5">
        <f t="shared" si="129"/>
        <v>39633</v>
      </c>
      <c r="G2728" s="6">
        <f t="shared" ca="1" si="130"/>
        <v>6.9187168576827149</v>
      </c>
      <c r="H2728" s="6">
        <f t="shared" ca="1" si="128"/>
        <v>2.8667601533066023</v>
      </c>
      <c r="I2728" s="6">
        <f t="shared" ca="1" si="131"/>
        <v>3.3267632593438536</v>
      </c>
    </row>
    <row r="2729" spans="1:9">
      <c r="A2729" s="5">
        <f>'iBoxx inputs'!A2733</f>
        <v>39636</v>
      </c>
      <c r="B2729" s="6">
        <f ca="1">OFFSET('iBoxx inputs'!B$6,MATCH($A2729,'iBoxx inputs'!$A$7:$A$4858,0),0)</f>
        <v>6.4184441787914697</v>
      </c>
      <c r="C2729" s="6">
        <f ca="1">OFFSET('iBoxx inputs'!C$6,MATCH($A2729,'iBoxx inputs'!$A$7:$A$4858,0),0)</f>
        <v>7.3372128882892396</v>
      </c>
      <c r="D2729" s="6">
        <f ca="1">IFERROR(OFFSET('Bank of England inputs'!D$6,MATCH($A2729,'Bank of England inputs'!$A$7:$A$4920,0),0),D2728)</f>
        <v>3.9409842558669306</v>
      </c>
      <c r="F2729" s="5">
        <f t="shared" si="129"/>
        <v>39636</v>
      </c>
      <c r="G2729" s="6">
        <f t="shared" ca="1" si="130"/>
        <v>6.8778285335403542</v>
      </c>
      <c r="H2729" s="6">
        <f t="shared" ca="1" si="128"/>
        <v>2.8254920796631389</v>
      </c>
      <c r="I2729" s="6">
        <f t="shared" ca="1" si="131"/>
        <v>3.3263715199285642</v>
      </c>
    </row>
    <row r="2730" spans="1:9">
      <c r="A2730" s="5">
        <f>'iBoxx inputs'!A2734</f>
        <v>39637</v>
      </c>
      <c r="B2730" s="6">
        <f ca="1">OFFSET('iBoxx inputs'!B$6,MATCH($A2730,'iBoxx inputs'!$A$7:$A$4858,0),0)</f>
        <v>6.4215697246788501</v>
      </c>
      <c r="C2730" s="6">
        <f ca="1">OFFSET('iBoxx inputs'!C$6,MATCH($A2730,'iBoxx inputs'!$A$7:$A$4858,0),0)</f>
        <v>7.3573086375664403</v>
      </c>
      <c r="D2730" s="6">
        <f ca="1">IFERROR(OFFSET('Bank of England inputs'!D$6,MATCH($A2730,'Bank of England inputs'!$A$7:$A$4920,0),0),D2729)</f>
        <v>3.8693715982187182</v>
      </c>
      <c r="F2730" s="5">
        <f t="shared" si="129"/>
        <v>39637</v>
      </c>
      <c r="G2730" s="6">
        <f t="shared" ca="1" si="130"/>
        <v>6.8894391811226452</v>
      </c>
      <c r="H2730" s="6">
        <f t="shared" ca="1" si="128"/>
        <v>2.9075631597984097</v>
      </c>
      <c r="I2730" s="6">
        <f t="shared" ca="1" si="131"/>
        <v>3.3260105093894148</v>
      </c>
    </row>
    <row r="2731" spans="1:9">
      <c r="A2731" s="5">
        <f>'iBoxx inputs'!A2735</f>
        <v>39638</v>
      </c>
      <c r="B2731" s="6">
        <f ca="1">OFFSET('iBoxx inputs'!B$6,MATCH($A2731,'iBoxx inputs'!$A$7:$A$4858,0),0)</f>
        <v>6.39430563006617</v>
      </c>
      <c r="C2731" s="6">
        <f ca="1">OFFSET('iBoxx inputs'!C$6,MATCH($A2731,'iBoxx inputs'!$A$7:$A$4858,0),0)</f>
        <v>7.3310139174647002</v>
      </c>
      <c r="D2731" s="6">
        <f ca="1">IFERROR(OFFSET('Bank of England inputs'!D$6,MATCH($A2731,'Bank of England inputs'!$A$7:$A$4920,0),0),D2730)</f>
        <v>3.8187574198654817</v>
      </c>
      <c r="F2731" s="5">
        <f t="shared" si="129"/>
        <v>39638</v>
      </c>
      <c r="G2731" s="6">
        <f t="shared" ca="1" si="130"/>
        <v>6.8626597737654347</v>
      </c>
      <c r="H2731" s="6">
        <f t="shared" ca="1" si="128"/>
        <v>2.931938726245531</v>
      </c>
      <c r="I2731" s="6">
        <f t="shared" ca="1" si="131"/>
        <v>3.3256707273083044</v>
      </c>
    </row>
    <row r="2732" spans="1:9">
      <c r="A2732" s="5">
        <f>'iBoxx inputs'!A2736</f>
        <v>39639</v>
      </c>
      <c r="B2732" s="6">
        <f ca="1">OFFSET('iBoxx inputs'!B$6,MATCH($A2732,'iBoxx inputs'!$A$7:$A$4858,0),0)</f>
        <v>6.3702204954152704</v>
      </c>
      <c r="C2732" s="6">
        <f ca="1">OFFSET('iBoxx inputs'!C$6,MATCH($A2732,'iBoxx inputs'!$A$7:$A$4858,0),0)</f>
        <v>7.3124970778576701</v>
      </c>
      <c r="D2732" s="6">
        <f ca="1">IFERROR(OFFSET('Bank of England inputs'!D$6,MATCH($A2732,'Bank of England inputs'!$A$7:$A$4920,0),0),D2731)</f>
        <v>3.7989711119905012</v>
      </c>
      <c r="F2732" s="5">
        <f t="shared" si="129"/>
        <v>39639</v>
      </c>
      <c r="G2732" s="6">
        <f t="shared" ca="1" si="130"/>
        <v>6.8413587866364702</v>
      </c>
      <c r="H2732" s="6">
        <f t="shared" ca="1" si="128"/>
        <v>2.9310383735533296</v>
      </c>
      <c r="I2732" s="6">
        <f t="shared" ca="1" si="131"/>
        <v>3.3253094856748726</v>
      </c>
    </row>
    <row r="2733" spans="1:9">
      <c r="A2733" s="5">
        <f>'iBoxx inputs'!A2737</f>
        <v>39640</v>
      </c>
      <c r="B2733" s="6">
        <f ca="1">OFFSET('iBoxx inputs'!B$6,MATCH($A2733,'iBoxx inputs'!$A$7:$A$4858,0),0)</f>
        <v>6.4004670779559598</v>
      </c>
      <c r="C2733" s="6">
        <f ca="1">OFFSET('iBoxx inputs'!C$6,MATCH($A2733,'iBoxx inputs'!$A$7:$A$4858,0),0)</f>
        <v>7.3441135359227898</v>
      </c>
      <c r="D2733" s="6">
        <f ca="1">IFERROR(OFFSET('Bank of England inputs'!D$6,MATCH($A2733,'Bank of England inputs'!$A$7:$A$4920,0),0),D2732)</f>
        <v>3.7978439323508972</v>
      </c>
      <c r="F2733" s="5">
        <f t="shared" si="129"/>
        <v>39640</v>
      </c>
      <c r="G2733" s="6">
        <f t="shared" ca="1" si="130"/>
        <v>6.8722903069393748</v>
      </c>
      <c r="H2733" s="6">
        <f t="shared" ca="1" si="128"/>
        <v>2.9619559117164407</v>
      </c>
      <c r="I2733" s="6">
        <f t="shared" ca="1" si="131"/>
        <v>3.3249596976159337</v>
      </c>
    </row>
    <row r="2734" spans="1:9">
      <c r="A2734" s="5">
        <f>'iBoxx inputs'!A2738</f>
        <v>39643</v>
      </c>
      <c r="B2734" s="6">
        <f ca="1">OFFSET('iBoxx inputs'!B$6,MATCH($A2734,'iBoxx inputs'!$A$7:$A$4858,0),0)</f>
        <v>6.4068117414576298</v>
      </c>
      <c r="C2734" s="6">
        <f ca="1">OFFSET('iBoxx inputs'!C$6,MATCH($A2734,'iBoxx inputs'!$A$7:$A$4858,0),0)</f>
        <v>7.3220839853433004</v>
      </c>
      <c r="D2734" s="6">
        <f ca="1">IFERROR(OFFSET('Bank of England inputs'!D$6,MATCH($A2734,'Bank of England inputs'!$A$7:$A$4920,0),0),D2733)</f>
        <v>3.7978439323508972</v>
      </c>
      <c r="F2734" s="5">
        <f t="shared" si="129"/>
        <v>39643</v>
      </c>
      <c r="G2734" s="6">
        <f t="shared" ca="1" si="130"/>
        <v>6.8644478634004651</v>
      </c>
      <c r="H2734" s="6">
        <f t="shared" ca="1" si="128"/>
        <v>2.9544004141822011</v>
      </c>
      <c r="I2734" s="6">
        <f t="shared" ca="1" si="131"/>
        <v>3.3246104238273886</v>
      </c>
    </row>
    <row r="2735" spans="1:9">
      <c r="A2735" s="5">
        <f>'iBoxx inputs'!A2739</f>
        <v>39644</v>
      </c>
      <c r="B2735" s="6">
        <f ca="1">OFFSET('iBoxx inputs'!B$6,MATCH($A2735,'iBoxx inputs'!$A$7:$A$4858,0),0)</f>
        <v>6.3757560134710101</v>
      </c>
      <c r="C2735" s="6">
        <f ca="1">OFFSET('iBoxx inputs'!C$6,MATCH($A2735,'iBoxx inputs'!$A$7:$A$4858,0),0)</f>
        <v>7.2939708950222704</v>
      </c>
      <c r="D2735" s="6">
        <f ca="1">IFERROR(OFFSET('Bank of England inputs'!D$6,MATCH($A2735,'Bank of England inputs'!$A$7:$A$4920,0),0),D2734)</f>
        <v>3.737763274992556</v>
      </c>
      <c r="F2735" s="5">
        <f t="shared" si="129"/>
        <v>39644</v>
      </c>
      <c r="G2735" s="6">
        <f t="shared" ca="1" si="130"/>
        <v>6.8348634542466407</v>
      </c>
      <c r="H2735" s="6">
        <f t="shared" ca="1" si="128"/>
        <v>2.9855089231528575</v>
      </c>
      <c r="I2735" s="6">
        <f t="shared" ca="1" si="131"/>
        <v>3.3242706725122266</v>
      </c>
    </row>
    <row r="2736" spans="1:9">
      <c r="A2736" s="5">
        <f>'iBoxx inputs'!A2740</f>
        <v>39645</v>
      </c>
      <c r="B2736" s="6">
        <f ca="1">OFFSET('iBoxx inputs'!B$6,MATCH($A2736,'iBoxx inputs'!$A$7:$A$4858,0),0)</f>
        <v>6.4009006086569098</v>
      </c>
      <c r="C2736" s="6">
        <f ca="1">OFFSET('iBoxx inputs'!C$6,MATCH($A2736,'iBoxx inputs'!$A$7:$A$4858,0),0)</f>
        <v>7.3111307470520401</v>
      </c>
      <c r="D2736" s="6">
        <f ca="1">IFERROR(OFFSET('Bank of England inputs'!D$6,MATCH($A2736,'Bank of England inputs'!$A$7:$A$4920,0),0),D2735)</f>
        <v>3.6349269063611134</v>
      </c>
      <c r="F2736" s="5">
        <f t="shared" si="129"/>
        <v>39645</v>
      </c>
      <c r="G2736" s="6">
        <f t="shared" ca="1" si="130"/>
        <v>6.856015677854475</v>
      </c>
      <c r="H2736" s="6">
        <f t="shared" ca="1" si="128"/>
        <v>3.1081112011626777</v>
      </c>
      <c r="I2736" s="6">
        <f t="shared" ca="1" si="131"/>
        <v>3.3239657363453254</v>
      </c>
    </row>
    <row r="2737" spans="1:9">
      <c r="A2737" s="5">
        <f>'iBoxx inputs'!A2741</f>
        <v>39646</v>
      </c>
      <c r="B2737" s="6">
        <f ca="1">OFFSET('iBoxx inputs'!B$6,MATCH($A2737,'iBoxx inputs'!$A$7:$A$4858,0),0)</f>
        <v>6.4051261247655198</v>
      </c>
      <c r="C2737" s="6">
        <f ca="1">OFFSET('iBoxx inputs'!C$6,MATCH($A2737,'iBoxx inputs'!$A$7:$A$4858,0),0)</f>
        <v>7.3184420970172903</v>
      </c>
      <c r="D2737" s="6">
        <f ca="1">IFERROR(OFFSET('Bank of England inputs'!D$6,MATCH($A2737,'Bank of England inputs'!$A$7:$A$4920,0),0),D2736)</f>
        <v>3.5523978685612745</v>
      </c>
      <c r="F2737" s="5">
        <f t="shared" si="129"/>
        <v>39646</v>
      </c>
      <c r="G2737" s="6">
        <f t="shared" ca="1" si="130"/>
        <v>6.8617841108914046</v>
      </c>
      <c r="H2737" s="6">
        <f t="shared" ca="1" si="128"/>
        <v>3.1958566971386881</v>
      </c>
      <c r="I2737" s="6">
        <f t="shared" ca="1" si="131"/>
        <v>3.3236952203573971</v>
      </c>
    </row>
    <row r="2738" spans="1:9">
      <c r="A2738" s="5">
        <f>'iBoxx inputs'!A2742</f>
        <v>39647</v>
      </c>
      <c r="B2738" s="6">
        <f ca="1">OFFSET('iBoxx inputs'!B$6,MATCH($A2738,'iBoxx inputs'!$A$7:$A$4858,0),0)</f>
        <v>6.5155872305704303</v>
      </c>
      <c r="C2738" s="6">
        <f ca="1">OFFSET('iBoxx inputs'!C$6,MATCH($A2738,'iBoxx inputs'!$A$7:$A$4858,0),0)</f>
        <v>7.4389718788464201</v>
      </c>
      <c r="D2738" s="6">
        <f ca="1">IFERROR(OFFSET('Bank of England inputs'!D$6,MATCH($A2738,'Bank of England inputs'!$A$7:$A$4920,0),0),D2737)</f>
        <v>3.5172413793103541</v>
      </c>
      <c r="F2738" s="5">
        <f t="shared" si="129"/>
        <v>39647</v>
      </c>
      <c r="G2738" s="6">
        <f t="shared" ca="1" si="130"/>
        <v>6.9772795547084252</v>
      </c>
      <c r="H2738" s="6">
        <f t="shared" ca="1" si="128"/>
        <v>3.3424752527163148</v>
      </c>
      <c r="I2738" s="6">
        <f t="shared" ca="1" si="131"/>
        <v>3.3234771586793044</v>
      </c>
    </row>
    <row r="2739" spans="1:9">
      <c r="A2739" s="5">
        <f>'iBoxx inputs'!A2743</f>
        <v>39650</v>
      </c>
      <c r="B2739" s="6">
        <f ca="1">OFFSET('iBoxx inputs'!B$6,MATCH($A2739,'iBoxx inputs'!$A$7:$A$4858,0),0)</f>
        <v>6.5295827771294004</v>
      </c>
      <c r="C2739" s="6">
        <f ca="1">OFFSET('iBoxx inputs'!C$6,MATCH($A2739,'iBoxx inputs'!$A$7:$A$4858,0),0)</f>
        <v>7.4524879270568398</v>
      </c>
      <c r="D2739" s="6">
        <f ca="1">IFERROR(OFFSET('Bank of England inputs'!D$6,MATCH($A2739,'Bank of England inputs'!$A$7:$A$4920,0),0),D2738)</f>
        <v>3.5675569133734042</v>
      </c>
      <c r="F2739" s="5">
        <f t="shared" si="129"/>
        <v>39650</v>
      </c>
      <c r="G2739" s="6">
        <f t="shared" ca="1" si="130"/>
        <v>6.9910353520931201</v>
      </c>
      <c r="H2739" s="6">
        <f t="shared" ca="1" si="128"/>
        <v>3.3055510246159381</v>
      </c>
      <c r="I2739" s="6">
        <f t="shared" ca="1" si="131"/>
        <v>3.3232443225210004</v>
      </c>
    </row>
    <row r="2740" spans="1:9">
      <c r="A2740" s="5">
        <f>'iBoxx inputs'!A2744</f>
        <v>39651</v>
      </c>
      <c r="B2740" s="6">
        <f ca="1">OFFSET('iBoxx inputs'!B$6,MATCH($A2740,'iBoxx inputs'!$A$7:$A$4858,0),0)</f>
        <v>6.4802956899133903</v>
      </c>
      <c r="C2740" s="6">
        <f ca="1">OFFSET('iBoxx inputs'!C$6,MATCH($A2740,'iBoxx inputs'!$A$7:$A$4858,0),0)</f>
        <v>7.4061805514009</v>
      </c>
      <c r="D2740" s="6">
        <f ca="1">IFERROR(OFFSET('Bank of England inputs'!D$6,MATCH($A2740,'Bank of England inputs'!$A$7:$A$4920,0),0),D2739)</f>
        <v>3.5900976427655662</v>
      </c>
      <c r="F2740" s="5">
        <f t="shared" si="129"/>
        <v>39651</v>
      </c>
      <c r="G2740" s="6">
        <f t="shared" ca="1" si="130"/>
        <v>6.9432381206571456</v>
      </c>
      <c r="H2740" s="6">
        <f t="shared" ca="1" si="128"/>
        <v>3.2369314772296098</v>
      </c>
      <c r="I2740" s="6">
        <f t="shared" ca="1" si="131"/>
        <v>3.3229928405034919</v>
      </c>
    </row>
    <row r="2741" spans="1:9">
      <c r="A2741" s="5">
        <f>'iBoxx inputs'!A2745</f>
        <v>39652</v>
      </c>
      <c r="B2741" s="6">
        <f ca="1">OFFSET('iBoxx inputs'!B$6,MATCH($A2741,'iBoxx inputs'!$A$7:$A$4858,0),0)</f>
        <v>6.5020894663486501</v>
      </c>
      <c r="C2741" s="6">
        <f ca="1">OFFSET('iBoxx inputs'!C$6,MATCH($A2741,'iBoxx inputs'!$A$7:$A$4858,0),0)</f>
        <v>7.4349057237542304</v>
      </c>
      <c r="D2741" s="6">
        <f ca="1">IFERROR(OFFSET('Bank of England inputs'!D$6,MATCH($A2741,'Bank of England inputs'!$A$7:$A$4920,0),0),D2740)</f>
        <v>3.5580524344569264</v>
      </c>
      <c r="F2741" s="5">
        <f t="shared" si="129"/>
        <v>39652</v>
      </c>
      <c r="G2741" s="6">
        <f t="shared" ca="1" si="130"/>
        <v>6.9684975950514403</v>
      </c>
      <c r="H2741" s="6">
        <f t="shared" ca="1" si="128"/>
        <v>3.2932689254203895</v>
      </c>
      <c r="I2741" s="6">
        <f t="shared" ca="1" si="131"/>
        <v>3.3227549871364976</v>
      </c>
    </row>
    <row r="2742" spans="1:9">
      <c r="A2742" s="5">
        <f>'iBoxx inputs'!A2746</f>
        <v>39653</v>
      </c>
      <c r="B2742" s="6">
        <f ca="1">OFFSET('iBoxx inputs'!B$6,MATCH($A2742,'iBoxx inputs'!$A$7:$A$4858,0),0)</f>
        <v>6.4522787882596697</v>
      </c>
      <c r="C2742" s="6">
        <f ca="1">OFFSET('iBoxx inputs'!C$6,MATCH($A2742,'iBoxx inputs'!$A$7:$A$4858,0),0)</f>
        <v>7.3868999579472598</v>
      </c>
      <c r="D2742" s="6">
        <f ca="1">IFERROR(OFFSET('Bank of England inputs'!D$6,MATCH($A2742,'Bank of England inputs'!$A$7:$A$4920,0),0),D2741)</f>
        <v>3.4479361639247585</v>
      </c>
      <c r="F2742" s="5">
        <f t="shared" si="129"/>
        <v>39653</v>
      </c>
      <c r="G2742" s="6">
        <f t="shared" ca="1" si="130"/>
        <v>6.9195893731034648</v>
      </c>
      <c r="H2742" s="6">
        <f t="shared" ca="1" si="128"/>
        <v>3.3559424556111717</v>
      </c>
      <c r="I2742" s="6">
        <f t="shared" ca="1" si="131"/>
        <v>3.3225310072679148</v>
      </c>
    </row>
    <row r="2743" spans="1:9">
      <c r="A2743" s="5">
        <f>'iBoxx inputs'!A2747</f>
        <v>39654</v>
      </c>
      <c r="B2743" s="6">
        <f ca="1">OFFSET('iBoxx inputs'!B$6,MATCH($A2743,'iBoxx inputs'!$A$7:$A$4858,0),0)</f>
        <v>6.46094944831174</v>
      </c>
      <c r="C2743" s="6">
        <f ca="1">OFFSET('iBoxx inputs'!C$6,MATCH($A2743,'iBoxx inputs'!$A$7:$A$4858,0),0)</f>
        <v>7.3686906543122301</v>
      </c>
      <c r="D2743" s="6">
        <f ca="1">IFERROR(OFFSET('Bank of England inputs'!D$6,MATCH($A2743,'Bank of England inputs'!$A$7:$A$4920,0),0),D2742)</f>
        <v>3.3966722457418497</v>
      </c>
      <c r="F2743" s="5">
        <f t="shared" si="129"/>
        <v>39654</v>
      </c>
      <c r="G2743" s="6">
        <f t="shared" ca="1" si="130"/>
        <v>6.9148200513119846</v>
      </c>
      <c r="H2743" s="6">
        <f t="shared" ca="1" si="128"/>
        <v>3.4025735346768116</v>
      </c>
      <c r="I2743" s="6">
        <f t="shared" ca="1" si="131"/>
        <v>3.3223219441224279</v>
      </c>
    </row>
    <row r="2744" spans="1:9">
      <c r="A2744" s="5">
        <f>'iBoxx inputs'!A2748</f>
        <v>39657</v>
      </c>
      <c r="B2744" s="6">
        <f ca="1">OFFSET('iBoxx inputs'!B$6,MATCH($A2744,'iBoxx inputs'!$A$7:$A$4858,0),0)</f>
        <v>6.4285407137742396</v>
      </c>
      <c r="C2744" s="6">
        <f ca="1">OFFSET('iBoxx inputs'!C$6,MATCH($A2744,'iBoxx inputs'!$A$7:$A$4858,0),0)</f>
        <v>7.3401000579619202</v>
      </c>
      <c r="D2744" s="6">
        <f ca="1">IFERROR(OFFSET('Bank of England inputs'!D$6,MATCH($A2744,'Bank of England inputs'!$A$7:$A$4920,0),0),D2743)</f>
        <v>3.387493845396361</v>
      </c>
      <c r="F2744" s="5">
        <f t="shared" si="129"/>
        <v>39657</v>
      </c>
      <c r="G2744" s="6">
        <f t="shared" ca="1" si="130"/>
        <v>6.8843203858680795</v>
      </c>
      <c r="H2744" s="6">
        <f t="shared" ca="1" si="128"/>
        <v>3.3822529306115179</v>
      </c>
      <c r="I2744" s="6">
        <f t="shared" ca="1" si="131"/>
        <v>3.322100624921517</v>
      </c>
    </row>
    <row r="2745" spans="1:9">
      <c r="A2745" s="5">
        <f>'iBoxx inputs'!A2749</f>
        <v>39658</v>
      </c>
      <c r="B2745" s="6">
        <f ca="1">OFFSET('iBoxx inputs'!B$6,MATCH($A2745,'iBoxx inputs'!$A$7:$A$4858,0),0)</f>
        <v>6.3904332971657798</v>
      </c>
      <c r="C2745" s="6">
        <f ca="1">OFFSET('iBoxx inputs'!C$6,MATCH($A2745,'iBoxx inputs'!$A$7:$A$4858,0),0)</f>
        <v>7.3120718681824401</v>
      </c>
      <c r="D2745" s="6">
        <f ca="1">IFERROR(OFFSET('Bank of England inputs'!D$6,MATCH($A2745,'Bank of England inputs'!$A$7:$A$4920,0),0),D2744)</f>
        <v>3.3891625615763754</v>
      </c>
      <c r="F2745" s="5">
        <f t="shared" si="129"/>
        <v>39658</v>
      </c>
      <c r="G2745" s="6">
        <f t="shared" ca="1" si="130"/>
        <v>6.8512525826741104</v>
      </c>
      <c r="H2745" s="6">
        <f t="shared" ca="1" si="128"/>
        <v>3.3486005063981361</v>
      </c>
      <c r="I2745" s="6">
        <f t="shared" ca="1" si="131"/>
        <v>3.3218653524724053</v>
      </c>
    </row>
    <row r="2746" spans="1:9">
      <c r="A2746" s="5">
        <f>'iBoxx inputs'!A2750</f>
        <v>39659</v>
      </c>
      <c r="B2746" s="6">
        <f ca="1">OFFSET('iBoxx inputs'!B$6,MATCH($A2746,'iBoxx inputs'!$A$7:$A$4858,0),0)</f>
        <v>6.3518052033192101</v>
      </c>
      <c r="C2746" s="6">
        <f ca="1">OFFSET('iBoxx inputs'!C$6,MATCH($A2746,'iBoxx inputs'!$A$7:$A$4858,0),0)</f>
        <v>7.25668286284166</v>
      </c>
      <c r="D2746" s="6">
        <f ca="1">IFERROR(OFFSET('Bank of England inputs'!D$6,MATCH($A2746,'Bank of England inputs'!$A$7:$A$4920,0),0),D2745)</f>
        <v>3.3707865168539408</v>
      </c>
      <c r="F2746" s="5">
        <f t="shared" si="129"/>
        <v>39659</v>
      </c>
      <c r="G2746" s="6">
        <f t="shared" ca="1" si="130"/>
        <v>6.804244033080435</v>
      </c>
      <c r="H2746" s="6">
        <f t="shared" ca="1" si="128"/>
        <v>3.3214969450451992</v>
      </c>
      <c r="I2746" s="6">
        <f t="shared" ca="1" si="131"/>
        <v>3.3215943638001422</v>
      </c>
    </row>
    <row r="2747" spans="1:9">
      <c r="A2747" s="5">
        <f>'iBoxx inputs'!A2751</f>
        <v>39660</v>
      </c>
      <c r="B2747" s="6">
        <f ca="1">OFFSET('iBoxx inputs'!B$6,MATCH($A2747,'iBoxx inputs'!$A$7:$A$4858,0),0)</f>
        <v>6.3349695183092303</v>
      </c>
      <c r="C2747" s="6">
        <f ca="1">OFFSET('iBoxx inputs'!C$6,MATCH($A2747,'iBoxx inputs'!$A$7:$A$4858,0),0)</f>
        <v>7.2370910163792299</v>
      </c>
      <c r="D2747" s="6">
        <f ca="1">IFERROR(OFFSET('Bank of England inputs'!D$6,MATCH($A2747,'Bank of England inputs'!$A$7:$A$4920,0),0),D2746)</f>
        <v>3.3313621131480398</v>
      </c>
      <c r="F2747" s="5">
        <f t="shared" si="129"/>
        <v>39660</v>
      </c>
      <c r="G2747" s="6">
        <f t="shared" ca="1" si="130"/>
        <v>6.7860302673442305</v>
      </c>
      <c r="H2747" s="6">
        <f t="shared" ca="1" si="128"/>
        <v>3.3432910237003677</v>
      </c>
      <c r="I2747" s="6">
        <f t="shared" ca="1" si="131"/>
        <v>3.3213335965302448</v>
      </c>
    </row>
    <row r="2748" spans="1:9">
      <c r="A2748" s="5">
        <f>'iBoxx inputs'!A2752</f>
        <v>39661</v>
      </c>
      <c r="B2748" s="6">
        <f ca="1">OFFSET('iBoxx inputs'!B$6,MATCH($A2748,'iBoxx inputs'!$A$7:$A$4858,0),0)</f>
        <v>6.3959143838832402</v>
      </c>
      <c r="C2748" s="6">
        <f ca="1">OFFSET('iBoxx inputs'!C$6,MATCH($A2748,'iBoxx inputs'!$A$7:$A$4858,0),0)</f>
        <v>7.3106015952498904</v>
      </c>
      <c r="D2748" s="6">
        <f ca="1">IFERROR(OFFSET('Bank of England inputs'!D$6,MATCH($A2748,'Bank of England inputs'!$A$7:$A$4920,0),0),D2747)</f>
        <v>3.3707865168539408</v>
      </c>
      <c r="F2748" s="5">
        <f t="shared" si="129"/>
        <v>39661</v>
      </c>
      <c r="G2748" s="6">
        <f t="shared" ca="1" si="130"/>
        <v>6.8532579895665648</v>
      </c>
      <c r="H2748" s="6">
        <f t="shared" ca="1" si="128"/>
        <v>3.3689126203415798</v>
      </c>
      <c r="I2748" s="6">
        <f t="shared" ca="1" si="131"/>
        <v>3.3210684951784644</v>
      </c>
    </row>
    <row r="2749" spans="1:9">
      <c r="A2749" s="5">
        <f>'iBoxx inputs'!A2753</f>
        <v>39664</v>
      </c>
      <c r="B2749" s="6">
        <f ca="1">OFFSET('iBoxx inputs'!B$6,MATCH($A2749,'iBoxx inputs'!$A$7:$A$4858,0),0)</f>
        <v>6.3727190891482097</v>
      </c>
      <c r="C2749" s="6">
        <f ca="1">OFFSET('iBoxx inputs'!C$6,MATCH($A2749,'iBoxx inputs'!$A$7:$A$4858,0),0)</f>
        <v>7.2862205720919002</v>
      </c>
      <c r="D2749" s="6">
        <f ca="1">IFERROR(OFFSET('Bank of England inputs'!D$6,MATCH($A2749,'Bank of England inputs'!$A$7:$A$4920,0),0),D2748)</f>
        <v>3.3921703973966988</v>
      </c>
      <c r="F2749" s="5">
        <f t="shared" si="129"/>
        <v>39664</v>
      </c>
      <c r="G2749" s="6">
        <f t="shared" ca="1" si="130"/>
        <v>6.829469830620055</v>
      </c>
      <c r="H2749" s="6">
        <f t="shared" ca="1" si="128"/>
        <v>3.324525851437099</v>
      </c>
      <c r="I2749" s="6">
        <f t="shared" ca="1" si="131"/>
        <v>3.3207894903653701</v>
      </c>
    </row>
    <row r="2750" spans="1:9">
      <c r="A2750" s="5">
        <f>'iBoxx inputs'!A2754</f>
        <v>39665</v>
      </c>
      <c r="B2750" s="6">
        <f ca="1">OFFSET('iBoxx inputs'!B$6,MATCH($A2750,'iBoxx inputs'!$A$7:$A$4858,0),0)</f>
        <v>6.3475326954671898</v>
      </c>
      <c r="C2750" s="6">
        <f ca="1">OFFSET('iBoxx inputs'!C$6,MATCH($A2750,'iBoxx inputs'!$A$7:$A$4858,0),0)</f>
        <v>7.2605933961751301</v>
      </c>
      <c r="D2750" s="6">
        <f ca="1">IFERROR(OFFSET('Bank of England inputs'!D$6,MATCH($A2750,'Bank of England inputs'!$A$7:$A$4920,0),0),D2749)</f>
        <v>3.3935089276906361</v>
      </c>
      <c r="F2750" s="5">
        <f t="shared" si="129"/>
        <v>39665</v>
      </c>
      <c r="G2750" s="6">
        <f t="shared" ca="1" si="130"/>
        <v>6.8040630458211595</v>
      </c>
      <c r="H2750" s="6">
        <f t="shared" ca="1" si="128"/>
        <v>3.2986153129938911</v>
      </c>
      <c r="I2750" s="6">
        <f t="shared" ca="1" si="131"/>
        <v>3.3205136203489038</v>
      </c>
    </row>
    <row r="2751" spans="1:9">
      <c r="A2751" s="5">
        <f>'iBoxx inputs'!A2755</f>
        <v>39666</v>
      </c>
      <c r="B2751" s="6">
        <f ca="1">OFFSET('iBoxx inputs'!B$6,MATCH($A2751,'iBoxx inputs'!$A$7:$A$4858,0),0)</f>
        <v>6.3031397623879899</v>
      </c>
      <c r="C2751" s="6">
        <f ca="1">OFFSET('iBoxx inputs'!C$6,MATCH($A2751,'iBoxx inputs'!$A$7:$A$4858,0),0)</f>
        <v>7.2118933451587397</v>
      </c>
      <c r="D2751" s="6">
        <f ca="1">IFERROR(OFFSET('Bank of England inputs'!D$6,MATCH($A2751,'Bank of England inputs'!$A$7:$A$4920,0),0),D2750)</f>
        <v>3.4043812907045501</v>
      </c>
      <c r="F2751" s="5">
        <f t="shared" si="129"/>
        <v>39666</v>
      </c>
      <c r="G2751" s="6">
        <f t="shared" ca="1" si="130"/>
        <v>6.7575165537733648</v>
      </c>
      <c r="H2751" s="6">
        <f t="shared" ca="1" si="128"/>
        <v>3.2427400282411867</v>
      </c>
      <c r="I2751" s="6">
        <f t="shared" ca="1" si="131"/>
        <v>3.3202010780836089</v>
      </c>
    </row>
    <row r="2752" spans="1:9">
      <c r="A2752" s="5">
        <f>'iBoxx inputs'!A2756</f>
        <v>39667</v>
      </c>
      <c r="B2752" s="6">
        <f ca="1">OFFSET('iBoxx inputs'!B$6,MATCH($A2752,'iBoxx inputs'!$A$7:$A$4858,0),0)</f>
        <v>6.2666540337547003</v>
      </c>
      <c r="C2752" s="6">
        <f ca="1">OFFSET('iBoxx inputs'!C$6,MATCH($A2752,'iBoxx inputs'!$A$7:$A$4858,0),0)</f>
        <v>7.1944138861351199</v>
      </c>
      <c r="D2752" s="6">
        <f ca="1">IFERROR(OFFSET('Bank of England inputs'!D$6,MATCH($A2752,'Bank of England inputs'!$A$7:$A$4920,0),0),D2751)</f>
        <v>3.4162717219589522</v>
      </c>
      <c r="F2752" s="5">
        <f t="shared" si="129"/>
        <v>39667</v>
      </c>
      <c r="G2752" s="6">
        <f t="shared" ca="1" si="130"/>
        <v>6.7305339599449105</v>
      </c>
      <c r="H2752" s="6">
        <f t="shared" ca="1" si="128"/>
        <v>3.2047783030668242</v>
      </c>
      <c r="I2752" s="6">
        <f t="shared" ca="1" si="131"/>
        <v>3.3198658849667666</v>
      </c>
    </row>
    <row r="2753" spans="1:9">
      <c r="A2753" s="5">
        <f>'iBoxx inputs'!A2757</f>
        <v>39668</v>
      </c>
      <c r="B2753" s="6">
        <f ca="1">OFFSET('iBoxx inputs'!B$6,MATCH($A2753,'iBoxx inputs'!$A$7:$A$4858,0),0)</f>
        <v>6.2812611821730302</v>
      </c>
      <c r="C2753" s="6">
        <f ca="1">OFFSET('iBoxx inputs'!C$6,MATCH($A2753,'iBoxx inputs'!$A$7:$A$4858,0),0)</f>
        <v>7.20702113522744</v>
      </c>
      <c r="D2753" s="6">
        <f ca="1">IFERROR(OFFSET('Bank of England inputs'!D$6,MATCH($A2753,'Bank of England inputs'!$A$7:$A$4920,0),0),D2752)</f>
        <v>3.4166090648760639</v>
      </c>
      <c r="F2753" s="5">
        <f t="shared" si="129"/>
        <v>39668</v>
      </c>
      <c r="G2753" s="6">
        <f t="shared" ca="1" si="130"/>
        <v>6.7441411587002351</v>
      </c>
      <c r="H2753" s="6">
        <f t="shared" ca="1" si="128"/>
        <v>3.217599304321328</v>
      </c>
      <c r="I2753" s="6">
        <f t="shared" ca="1" si="131"/>
        <v>3.3195049699793842</v>
      </c>
    </row>
    <row r="2754" spans="1:9">
      <c r="A2754" s="5">
        <f>'iBoxx inputs'!A2758</f>
        <v>39671</v>
      </c>
      <c r="B2754" s="6">
        <f ca="1">OFFSET('iBoxx inputs'!B$6,MATCH($A2754,'iBoxx inputs'!$A$7:$A$4858,0),0)</f>
        <v>6.2824783648723797</v>
      </c>
      <c r="C2754" s="6">
        <f ca="1">OFFSET('iBoxx inputs'!C$6,MATCH($A2754,'iBoxx inputs'!$A$7:$A$4858,0),0)</f>
        <v>7.2058089772900802</v>
      </c>
      <c r="D2754" s="6">
        <f ca="1">IFERROR(OFFSET('Bank of England inputs'!D$6,MATCH($A2754,'Bank of England inputs'!$A$7:$A$4920,0),0),D2753)</f>
        <v>3.4363582502221934</v>
      </c>
      <c r="F2754" s="5">
        <f t="shared" si="129"/>
        <v>39671</v>
      </c>
      <c r="G2754" s="6">
        <f t="shared" ca="1" si="130"/>
        <v>6.7441436710812299</v>
      </c>
      <c r="H2754" s="6">
        <f t="shared" ca="1" si="128"/>
        <v>3.1978943157078277</v>
      </c>
      <c r="I2754" s="6">
        <f t="shared" ca="1" si="131"/>
        <v>3.3191176776789151</v>
      </c>
    </row>
    <row r="2755" spans="1:9">
      <c r="A2755" s="5">
        <f>'iBoxx inputs'!A2759</f>
        <v>39672</v>
      </c>
      <c r="B2755" s="6">
        <f ca="1">OFFSET('iBoxx inputs'!B$6,MATCH($A2755,'iBoxx inputs'!$A$7:$A$4858,0),0)</f>
        <v>6.22433328358529</v>
      </c>
      <c r="C2755" s="6">
        <f ca="1">OFFSET('iBoxx inputs'!C$6,MATCH($A2755,'iBoxx inputs'!$A$7:$A$4858,0),0)</f>
        <v>7.1427851167833403</v>
      </c>
      <c r="D2755" s="6">
        <f ca="1">IFERROR(OFFSET('Bank of England inputs'!D$6,MATCH($A2755,'Bank of England inputs'!$A$7:$A$4920,0),0),D2754)</f>
        <v>3.5099861578010483</v>
      </c>
      <c r="F2755" s="5">
        <f t="shared" si="129"/>
        <v>39672</v>
      </c>
      <c r="G2755" s="6">
        <f t="shared" ca="1" si="130"/>
        <v>6.6835592001843152</v>
      </c>
      <c r="H2755" s="6">
        <f t="shared" ref="H2755:H2818" ca="1" si="132">((1+G2755/100)/(1+D2755/100)-1)*100</f>
        <v>3.0659583294167847</v>
      </c>
      <c r="I2755" s="6">
        <f t="shared" ca="1" si="131"/>
        <v>3.3186561078288959</v>
      </c>
    </row>
    <row r="2756" spans="1:9">
      <c r="A2756" s="5">
        <f>'iBoxx inputs'!A2760</f>
        <v>39673</v>
      </c>
      <c r="B2756" s="6">
        <f ca="1">OFFSET('iBoxx inputs'!B$6,MATCH($A2756,'iBoxx inputs'!$A$7:$A$4858,0),0)</f>
        <v>6.2358026496418102</v>
      </c>
      <c r="C2756" s="6">
        <f ca="1">OFFSET('iBoxx inputs'!C$6,MATCH($A2756,'iBoxx inputs'!$A$7:$A$4858,0),0)</f>
        <v>7.1464598837400599</v>
      </c>
      <c r="D2756" s="6">
        <f ca="1">IFERROR(OFFSET('Bank of England inputs'!D$6,MATCH($A2756,'Bank of England inputs'!$A$7:$A$4920,0),0),D2755)</f>
        <v>3.5004449718184283</v>
      </c>
      <c r="F2756" s="5">
        <f t="shared" ref="F2756:F2819" si="133">A2756</f>
        <v>39673</v>
      </c>
      <c r="G2756" s="6">
        <f t="shared" ref="G2756:G2819" ca="1" si="134">(B2756+C2756)/2</f>
        <v>6.6911312666909346</v>
      </c>
      <c r="H2756" s="6">
        <f t="shared" ca="1" si="132"/>
        <v>3.0827754370923666</v>
      </c>
      <c r="I2756" s="6">
        <f t="shared" ca="1" si="131"/>
        <v>3.3181993749059622</v>
      </c>
    </row>
    <row r="2757" spans="1:9">
      <c r="A2757" s="5">
        <f>'iBoxx inputs'!A2761</f>
        <v>39674</v>
      </c>
      <c r="B2757" s="6">
        <f ca="1">OFFSET('iBoxx inputs'!B$6,MATCH($A2757,'iBoxx inputs'!$A$7:$A$4858,0),0)</f>
        <v>6.2796978276660802</v>
      </c>
      <c r="C2757" s="6">
        <f ca="1">OFFSET('iBoxx inputs'!C$6,MATCH($A2757,'iBoxx inputs'!$A$7:$A$4858,0),0)</f>
        <v>7.1799600791378504</v>
      </c>
      <c r="D2757" s="6">
        <f ca="1">IFERROR(OFFSET('Bank of England inputs'!D$6,MATCH($A2757,'Bank of England inputs'!$A$7:$A$4920,0),0),D2756)</f>
        <v>3.5092922103598045</v>
      </c>
      <c r="F2757" s="5">
        <f t="shared" si="133"/>
        <v>39674</v>
      </c>
      <c r="G2757" s="6">
        <f t="shared" ca="1" si="134"/>
        <v>6.7298289534019649</v>
      </c>
      <c r="H2757" s="6">
        <f t="shared" ca="1" si="132"/>
        <v>3.1113503669768505</v>
      </c>
      <c r="I2757" s="6">
        <f t="shared" ca="1" si="131"/>
        <v>3.3177317501303825</v>
      </c>
    </row>
    <row r="2758" spans="1:9">
      <c r="A2758" s="5">
        <f>'iBoxx inputs'!A2762</f>
        <v>39675</v>
      </c>
      <c r="B2758" s="6">
        <f ca="1">OFFSET('iBoxx inputs'!B$6,MATCH($A2758,'iBoxx inputs'!$A$7:$A$4858,0),0)</f>
        <v>6.2344264283050403</v>
      </c>
      <c r="C2758" s="6">
        <f ca="1">OFFSET('iBoxx inputs'!C$6,MATCH($A2758,'iBoxx inputs'!$A$7:$A$4858,0),0)</f>
        <v>7.1612308225953401</v>
      </c>
      <c r="D2758" s="6">
        <f ca="1">IFERROR(OFFSET('Bank of England inputs'!D$6,MATCH($A2758,'Bank of England inputs'!$A$7:$A$4920,0),0),D2757)</f>
        <v>3.5420995349757733</v>
      </c>
      <c r="F2758" s="5">
        <f t="shared" si="133"/>
        <v>39675</v>
      </c>
      <c r="G2758" s="6">
        <f t="shared" ca="1" si="134"/>
        <v>6.6978286254501906</v>
      </c>
      <c r="H2758" s="6">
        <f t="shared" ca="1" si="132"/>
        <v>3.0477739051528729</v>
      </c>
      <c r="I2758" s="6">
        <f t="shared" ca="1" si="131"/>
        <v>3.3172193563581494</v>
      </c>
    </row>
    <row r="2759" spans="1:9">
      <c r="A2759" s="5">
        <f>'iBoxx inputs'!A2763</f>
        <v>39678</v>
      </c>
      <c r="B2759" s="6">
        <f ca="1">OFFSET('iBoxx inputs'!B$6,MATCH($A2759,'iBoxx inputs'!$A$7:$A$4858,0),0)</f>
        <v>6.2297511910812702</v>
      </c>
      <c r="C2759" s="6">
        <f ca="1">OFFSET('iBoxx inputs'!C$6,MATCH($A2759,'iBoxx inputs'!$A$7:$A$4858,0),0)</f>
        <v>7.1445249359391401</v>
      </c>
      <c r="D2759" s="6">
        <f ca="1">IFERROR(OFFSET('Bank of England inputs'!D$6,MATCH($A2759,'Bank of England inputs'!$A$7:$A$4920,0),0),D2758)</f>
        <v>3.5315065782965727</v>
      </c>
      <c r="F2759" s="5">
        <f t="shared" si="133"/>
        <v>39678</v>
      </c>
      <c r="G2759" s="6">
        <f t="shared" ca="1" si="134"/>
        <v>6.6871380635102051</v>
      </c>
      <c r="H2759" s="6">
        <f t="shared" ca="1" si="132"/>
        <v>3.0479914660829888</v>
      </c>
      <c r="I2759" s="6">
        <f t="shared" ref="I2759:I2822" ca="1" si="135">AVERAGE(H200:H2759)</f>
        <v>3.3167028800144274</v>
      </c>
    </row>
    <row r="2760" spans="1:9">
      <c r="A2760" s="5">
        <f>'iBoxx inputs'!A2764</f>
        <v>39679</v>
      </c>
      <c r="B2760" s="6">
        <f ca="1">OFFSET('iBoxx inputs'!B$6,MATCH($A2760,'iBoxx inputs'!$A$7:$A$4858,0),0)</f>
        <v>6.22419451249438</v>
      </c>
      <c r="C2760" s="6">
        <f ca="1">OFFSET('iBoxx inputs'!C$6,MATCH($A2760,'iBoxx inputs'!$A$7:$A$4858,0),0)</f>
        <v>7.1411623973004996</v>
      </c>
      <c r="D2760" s="6">
        <f ca="1">IFERROR(OFFSET('Bank of England inputs'!D$6,MATCH($A2760,'Bank of England inputs'!$A$7:$A$4920,0),0),D2759)</f>
        <v>3.5212660731948731</v>
      </c>
      <c r="F2760" s="5">
        <f t="shared" si="133"/>
        <v>39679</v>
      </c>
      <c r="G2760" s="6">
        <f t="shared" ca="1" si="134"/>
        <v>6.6826784548974398</v>
      </c>
      <c r="H2760" s="6">
        <f t="shared" ca="1" si="132"/>
        <v>3.0538772385833246</v>
      </c>
      <c r="I2760" s="6">
        <f t="shared" ca="1" si="135"/>
        <v>3.316173610922688</v>
      </c>
    </row>
    <row r="2761" spans="1:9">
      <c r="A2761" s="5">
        <f>'iBoxx inputs'!A2765</f>
        <v>39680</v>
      </c>
      <c r="B2761" s="6">
        <f ca="1">OFFSET('iBoxx inputs'!B$6,MATCH($A2761,'iBoxx inputs'!$A$7:$A$4858,0),0)</f>
        <v>6.2186320050443102</v>
      </c>
      <c r="C2761" s="6">
        <f ca="1">OFFSET('iBoxx inputs'!C$6,MATCH($A2761,'iBoxx inputs'!$A$7:$A$4858,0),0)</f>
        <v>7.1384077220141897</v>
      </c>
      <c r="D2761" s="6">
        <f ca="1">IFERROR(OFFSET('Bank of England inputs'!D$6,MATCH($A2761,'Bank of England inputs'!$A$7:$A$4920,0),0),D2760)</f>
        <v>3.5120696478037283</v>
      </c>
      <c r="F2761" s="5">
        <f t="shared" si="133"/>
        <v>39680</v>
      </c>
      <c r="G2761" s="6">
        <f t="shared" ca="1" si="134"/>
        <v>6.6785198635292495</v>
      </c>
      <c r="H2761" s="6">
        <f t="shared" ca="1" si="132"/>
        <v>3.0590154621574772</v>
      </c>
      <c r="I2761" s="6">
        <f t="shared" ca="1" si="135"/>
        <v>3.3156542962017239</v>
      </c>
    </row>
    <row r="2762" spans="1:9">
      <c r="A2762" s="5">
        <f>'iBoxx inputs'!A2766</f>
        <v>39681</v>
      </c>
      <c r="B2762" s="6">
        <f ca="1">OFFSET('iBoxx inputs'!B$6,MATCH($A2762,'iBoxx inputs'!$A$7:$A$4858,0),0)</f>
        <v>6.2242258618793702</v>
      </c>
      <c r="C2762" s="6">
        <f ca="1">OFFSET('iBoxx inputs'!C$6,MATCH($A2762,'iBoxx inputs'!$A$7:$A$4858,0),0)</f>
        <v>7.1499327192296498</v>
      </c>
      <c r="D2762" s="6">
        <f ca="1">IFERROR(OFFSET('Bank of England inputs'!D$6,MATCH($A2762,'Bank of England inputs'!$A$7:$A$4920,0),0),D2761)</f>
        <v>3.5325549178705895</v>
      </c>
      <c r="F2762" s="5">
        <f t="shared" si="133"/>
        <v>39681</v>
      </c>
      <c r="G2762" s="6">
        <f t="shared" ca="1" si="134"/>
        <v>6.68707929055451</v>
      </c>
      <c r="H2762" s="6">
        <f t="shared" ca="1" si="132"/>
        <v>3.0468912654442848</v>
      </c>
      <c r="I2762" s="6">
        <f t="shared" ca="1" si="135"/>
        <v>3.3151219425662397</v>
      </c>
    </row>
    <row r="2763" spans="1:9">
      <c r="A2763" s="5">
        <f>'iBoxx inputs'!A2767</f>
        <v>39682</v>
      </c>
      <c r="B2763" s="6">
        <f ca="1">OFFSET('iBoxx inputs'!B$6,MATCH($A2763,'iBoxx inputs'!$A$7:$A$4858,0),0)</f>
        <v>6.2568092937086401</v>
      </c>
      <c r="C2763" s="6">
        <f ca="1">OFFSET('iBoxx inputs'!C$6,MATCH($A2763,'iBoxx inputs'!$A$7:$A$4858,0),0)</f>
        <v>7.1814590269746201</v>
      </c>
      <c r="D2763" s="6">
        <f ca="1">IFERROR(OFFSET('Bank of England inputs'!D$6,MATCH($A2763,'Bank of England inputs'!$A$7:$A$4920,0),0),D2762)</f>
        <v>3.5311572700296834</v>
      </c>
      <c r="F2763" s="5">
        <f t="shared" si="133"/>
        <v>39682</v>
      </c>
      <c r="G2763" s="6">
        <f t="shared" ca="1" si="134"/>
        <v>6.7191341603416301</v>
      </c>
      <c r="H2763" s="6">
        <f t="shared" ca="1" si="132"/>
        <v>3.0792439439241148</v>
      </c>
      <c r="I2763" s="6">
        <f t="shared" ca="1" si="135"/>
        <v>3.3145962370072994</v>
      </c>
    </row>
    <row r="2764" spans="1:9">
      <c r="A2764" s="5">
        <f>'iBoxx inputs'!A2768</f>
        <v>39686</v>
      </c>
      <c r="B2764" s="6">
        <f ca="1">OFFSET('iBoxx inputs'!B$6,MATCH($A2764,'iBoxx inputs'!$A$7:$A$4858,0),0)</f>
        <v>6.1803655013182404</v>
      </c>
      <c r="C2764" s="6">
        <f ca="1">OFFSET('iBoxx inputs'!C$6,MATCH($A2764,'iBoxx inputs'!$A$7:$A$4858,0),0)</f>
        <v>7.1071549915625303</v>
      </c>
      <c r="D2764" s="6">
        <f ca="1">IFERROR(OFFSET('Bank of England inputs'!D$6,MATCH($A2764,'Bank of England inputs'!$A$7:$A$4920,0),0),D2763)</f>
        <v>3.5449054361818</v>
      </c>
      <c r="F2764" s="5">
        <f t="shared" si="133"/>
        <v>39686</v>
      </c>
      <c r="G2764" s="6">
        <f t="shared" ca="1" si="134"/>
        <v>6.6437602464403849</v>
      </c>
      <c r="H2764" s="6">
        <f t="shared" ca="1" si="132"/>
        <v>2.9927641511716008</v>
      </c>
      <c r="I2764" s="6">
        <f t="shared" ca="1" si="135"/>
        <v>3.3140134099876861</v>
      </c>
    </row>
    <row r="2765" spans="1:9">
      <c r="A2765" s="5">
        <f>'iBoxx inputs'!A2769</f>
        <v>39687</v>
      </c>
      <c r="B2765" s="6">
        <f ca="1">OFFSET('iBoxx inputs'!B$6,MATCH($A2765,'iBoxx inputs'!$A$7:$A$4858,0),0)</f>
        <v>6.1918333145948603</v>
      </c>
      <c r="C2765" s="6">
        <f ca="1">OFFSET('iBoxx inputs'!C$6,MATCH($A2765,'iBoxx inputs'!$A$7:$A$4858,0),0)</f>
        <v>7.1183043895043401</v>
      </c>
      <c r="D2765" s="6">
        <f ca="1">IFERROR(OFFSET('Bank of England inputs'!D$6,MATCH($A2765,'Bank of England inputs'!$A$7:$A$4920,0),0),D2764)</f>
        <v>3.5544554455445576</v>
      </c>
      <c r="F2765" s="5">
        <f t="shared" si="133"/>
        <v>39687</v>
      </c>
      <c r="G2765" s="6">
        <f t="shared" ca="1" si="134"/>
        <v>6.6550688520496006</v>
      </c>
      <c r="H2765" s="6">
        <f t="shared" ca="1" si="132"/>
        <v>2.994186385476727</v>
      </c>
      <c r="I2765" s="6">
        <f t="shared" ca="1" si="135"/>
        <v>3.3134086955349944</v>
      </c>
    </row>
    <row r="2766" spans="1:9">
      <c r="A2766" s="5">
        <f>'iBoxx inputs'!A2770</f>
        <v>39688</v>
      </c>
      <c r="B2766" s="6">
        <f ca="1">OFFSET('iBoxx inputs'!B$6,MATCH($A2766,'iBoxx inputs'!$A$7:$A$4858,0),0)</f>
        <v>6.1843614598013401</v>
      </c>
      <c r="C2766" s="6">
        <f ca="1">OFFSET('iBoxx inputs'!C$6,MATCH($A2766,'iBoxx inputs'!$A$7:$A$4858,0),0)</f>
        <v>7.1128813228425596</v>
      </c>
      <c r="D2766" s="6">
        <f ca="1">IFERROR(OFFSET('Bank of England inputs'!D$6,MATCH($A2766,'Bank of England inputs'!$A$7:$A$4920,0),0),D2765)</f>
        <v>3.4953955837211392</v>
      </c>
      <c r="F2766" s="5">
        <f t="shared" si="133"/>
        <v>39688</v>
      </c>
      <c r="G2766" s="6">
        <f t="shared" ca="1" si="134"/>
        <v>6.6486213913219494</v>
      </c>
      <c r="H2766" s="6">
        <f t="shared" ca="1" si="132"/>
        <v>3.0467305234367137</v>
      </c>
      <c r="I2766" s="6">
        <f t="shared" ca="1" si="135"/>
        <v>3.3128076766621168</v>
      </c>
    </row>
    <row r="2767" spans="1:9">
      <c r="A2767" s="5">
        <f>'iBoxx inputs'!A2771</f>
        <v>39689</v>
      </c>
      <c r="B2767" s="6">
        <f ca="1">OFFSET('iBoxx inputs'!B$6,MATCH($A2767,'iBoxx inputs'!$A$7:$A$4858,0),0)</f>
        <v>6.1727424809779601</v>
      </c>
      <c r="C2767" s="6">
        <f ca="1">OFFSET('iBoxx inputs'!C$6,MATCH($A2767,'iBoxx inputs'!$A$7:$A$4858,0),0)</f>
        <v>7.10466460563722</v>
      </c>
      <c r="D2767" s="6">
        <f ca="1">IFERROR(OFFSET('Bank of England inputs'!D$6,MATCH($A2767,'Bank of England inputs'!$A$7:$A$4920,0),0),D2766)</f>
        <v>3.5056446821152498</v>
      </c>
      <c r="F2767" s="5">
        <f t="shared" si="133"/>
        <v>39689</v>
      </c>
      <c r="G2767" s="6">
        <f t="shared" ca="1" si="134"/>
        <v>6.6387035433075905</v>
      </c>
      <c r="H2767" s="6">
        <f t="shared" ca="1" si="132"/>
        <v>3.0269449273172988</v>
      </c>
      <c r="I2767" s="6">
        <f t="shared" ca="1" si="135"/>
        <v>3.3121550473250236</v>
      </c>
    </row>
    <row r="2768" spans="1:9">
      <c r="A2768" s="5">
        <f>'iBoxx inputs'!A2772</f>
        <v>39691</v>
      </c>
      <c r="B2768" s="6">
        <f ca="1">OFFSET('iBoxx inputs'!B$6,MATCH($A2768,'iBoxx inputs'!$A$7:$A$4858,0),0)</f>
        <v>6.1727596265328701</v>
      </c>
      <c r="C2768" s="6">
        <f ca="1">OFFSET('iBoxx inputs'!C$6,MATCH($A2768,'iBoxx inputs'!$A$7:$A$4858,0),0)</f>
        <v>7.1047916926697097</v>
      </c>
      <c r="D2768" s="6">
        <f ca="1">IFERROR(OFFSET('Bank of England inputs'!D$6,MATCH($A2768,'Bank of England inputs'!$A$7:$A$4920,0),0),D2767)</f>
        <v>3.5056446821152498</v>
      </c>
      <c r="F2768" s="5">
        <f t="shared" si="133"/>
        <v>39691</v>
      </c>
      <c r="G2768" s="6">
        <f t="shared" ca="1" si="134"/>
        <v>6.6387756596012899</v>
      </c>
      <c r="H2768" s="6">
        <f t="shared" ca="1" si="132"/>
        <v>3.0270146010958676</v>
      </c>
      <c r="I2768" s="6">
        <f t="shared" ca="1" si="135"/>
        <v>3.3115214599666523</v>
      </c>
    </row>
    <row r="2769" spans="1:9">
      <c r="A2769" s="5">
        <f>'iBoxx inputs'!A2773</f>
        <v>39692</v>
      </c>
      <c r="B2769" s="6">
        <f ca="1">OFFSET('iBoxx inputs'!B$6,MATCH($A2769,'iBoxx inputs'!$A$7:$A$4858,0),0)</f>
        <v>6.1734165478761902</v>
      </c>
      <c r="C2769" s="6">
        <f ca="1">OFFSET('iBoxx inputs'!C$6,MATCH($A2769,'iBoxx inputs'!$A$7:$A$4858,0),0)</f>
        <v>7.1470560566921302</v>
      </c>
      <c r="D2769" s="6">
        <f ca="1">IFERROR(OFFSET('Bank of England inputs'!D$6,MATCH($A2769,'Bank of England inputs'!$A$7:$A$4920,0),0),D2768)</f>
        <v>3.5162440570522868</v>
      </c>
      <c r="F2769" s="5">
        <f t="shared" si="133"/>
        <v>39692</v>
      </c>
      <c r="G2769" s="6">
        <f t="shared" ca="1" si="134"/>
        <v>6.6602363022841597</v>
      </c>
      <c r="H2769" s="6">
        <f t="shared" ca="1" si="132"/>
        <v>3.0371969866865411</v>
      </c>
      <c r="I2769" s="6">
        <f t="shared" ca="1" si="135"/>
        <v>3.3109200719782792</v>
      </c>
    </row>
    <row r="2770" spans="1:9">
      <c r="A2770" s="5">
        <f>'iBoxx inputs'!A2774</f>
        <v>39693</v>
      </c>
      <c r="B2770" s="6">
        <f ca="1">OFFSET('iBoxx inputs'!B$6,MATCH($A2770,'iBoxx inputs'!$A$7:$A$4858,0),0)</f>
        <v>6.21451606751996</v>
      </c>
      <c r="C2770" s="6">
        <f ca="1">OFFSET('iBoxx inputs'!C$6,MATCH($A2770,'iBoxx inputs'!$A$7:$A$4858,0),0)</f>
        <v>7.1855422320332902</v>
      </c>
      <c r="D2770" s="6">
        <f ca="1">IFERROR(OFFSET('Bank of England inputs'!D$6,MATCH($A2770,'Bank of England inputs'!$A$7:$A$4920,0),0),D2769)</f>
        <v>3.4639746634996138</v>
      </c>
      <c r="F2770" s="5">
        <f t="shared" si="133"/>
        <v>39693</v>
      </c>
      <c r="G2770" s="6">
        <f t="shared" ca="1" si="134"/>
        <v>6.7000291497766256</v>
      </c>
      <c r="H2770" s="6">
        <f t="shared" ca="1" si="132"/>
        <v>3.1277113573123128</v>
      </c>
      <c r="I2770" s="6">
        <f t="shared" ca="1" si="135"/>
        <v>3.3103655774044638</v>
      </c>
    </row>
    <row r="2771" spans="1:9">
      <c r="A2771" s="5">
        <f>'iBoxx inputs'!A2775</f>
        <v>39694</v>
      </c>
      <c r="B2771" s="6">
        <f ca="1">OFFSET('iBoxx inputs'!B$6,MATCH($A2771,'iBoxx inputs'!$A$7:$A$4858,0),0)</f>
        <v>6.2228424088395196</v>
      </c>
      <c r="C2771" s="6">
        <f ca="1">OFFSET('iBoxx inputs'!C$6,MATCH($A2771,'iBoxx inputs'!$A$7:$A$4858,0),0)</f>
        <v>7.2078391087520597</v>
      </c>
      <c r="D2771" s="6">
        <f ca="1">IFERROR(OFFSET('Bank of England inputs'!D$6,MATCH($A2771,'Bank of England inputs'!$A$7:$A$4920,0),0),D2770)</f>
        <v>3.4230312623664716</v>
      </c>
      <c r="F2771" s="5">
        <f t="shared" si="133"/>
        <v>39694</v>
      </c>
      <c r="G2771" s="6">
        <f t="shared" ca="1" si="134"/>
        <v>6.7153407587957901</v>
      </c>
      <c r="H2771" s="6">
        <f t="shared" ca="1" si="132"/>
        <v>3.1833426812614807</v>
      </c>
      <c r="I2771" s="6">
        <f t="shared" ca="1" si="135"/>
        <v>3.3098547706614214</v>
      </c>
    </row>
    <row r="2772" spans="1:9">
      <c r="A2772" s="5">
        <f>'iBoxx inputs'!A2776</f>
        <v>39695</v>
      </c>
      <c r="B2772" s="6">
        <f ca="1">OFFSET('iBoxx inputs'!B$6,MATCH($A2772,'iBoxx inputs'!$A$7:$A$4858,0),0)</f>
        <v>6.1795167594495197</v>
      </c>
      <c r="C2772" s="6">
        <f ca="1">OFFSET('iBoxx inputs'!C$6,MATCH($A2772,'iBoxx inputs'!$A$7:$A$4858,0),0)</f>
        <v>7.1774783125447597</v>
      </c>
      <c r="D2772" s="6">
        <f ca="1">IFERROR(OFFSET('Bank of England inputs'!D$6,MATCH($A2772,'Bank of England inputs'!$A$7:$A$4920,0),0),D2771)</f>
        <v>3.4141514101929671</v>
      </c>
      <c r="F2772" s="5">
        <f t="shared" si="133"/>
        <v>39695</v>
      </c>
      <c r="G2772" s="6">
        <f t="shared" ca="1" si="134"/>
        <v>6.6784975359971401</v>
      </c>
      <c r="H2772" s="6">
        <f t="shared" ca="1" si="132"/>
        <v>3.1565758470096794</v>
      </c>
      <c r="I2772" s="6">
        <f t="shared" ca="1" si="135"/>
        <v>3.3093403483936172</v>
      </c>
    </row>
    <row r="2773" spans="1:9">
      <c r="A2773" s="5">
        <f>'iBoxx inputs'!A2777</f>
        <v>39696</v>
      </c>
      <c r="B2773" s="6">
        <f ca="1">OFFSET('iBoxx inputs'!B$6,MATCH($A2773,'iBoxx inputs'!$A$7:$A$4858,0),0)</f>
        <v>6.13755205149248</v>
      </c>
      <c r="C2773" s="6">
        <f ca="1">OFFSET('iBoxx inputs'!C$6,MATCH($A2773,'iBoxx inputs'!$A$7:$A$4858,0),0)</f>
        <v>7.1310339114462797</v>
      </c>
      <c r="D2773" s="6">
        <f ca="1">IFERROR(OFFSET('Bank of England inputs'!D$6,MATCH($A2773,'Bank of England inputs'!$A$7:$A$4920,0),0),D2772)</f>
        <v>3.3142065690542122</v>
      </c>
      <c r="F2773" s="5">
        <f t="shared" si="133"/>
        <v>39696</v>
      </c>
      <c r="G2773" s="6">
        <f t="shared" ca="1" si="134"/>
        <v>6.6342929814693798</v>
      </c>
      <c r="H2773" s="6">
        <f t="shared" ca="1" si="132"/>
        <v>3.2135816773621206</v>
      </c>
      <c r="I2773" s="6">
        <f t="shared" ca="1" si="135"/>
        <v>3.3088496437587041</v>
      </c>
    </row>
    <row r="2774" spans="1:9">
      <c r="A2774" s="5">
        <f>'iBoxx inputs'!A2778</f>
        <v>39699</v>
      </c>
      <c r="B2774" s="6">
        <f ca="1">OFFSET('iBoxx inputs'!B$6,MATCH($A2774,'iBoxx inputs'!$A$7:$A$4858,0),0)</f>
        <v>6.2181420713223803</v>
      </c>
      <c r="C2774" s="6">
        <f ca="1">OFFSET('iBoxx inputs'!C$6,MATCH($A2774,'iBoxx inputs'!$A$7:$A$4858,0),0)</f>
        <v>7.2161210344106399</v>
      </c>
      <c r="D2774" s="6">
        <f ca="1">IFERROR(OFFSET('Bank of England inputs'!D$6,MATCH($A2774,'Bank of England inputs'!$A$7:$A$4920,0),0),D2773)</f>
        <v>3.2908390157130096</v>
      </c>
      <c r="F2774" s="5">
        <f t="shared" si="133"/>
        <v>39699</v>
      </c>
      <c r="G2774" s="6">
        <f t="shared" ca="1" si="134"/>
        <v>6.7171315528665101</v>
      </c>
      <c r="H2774" s="6">
        <f t="shared" ca="1" si="132"/>
        <v>3.3171310929445363</v>
      </c>
      <c r="I2774" s="6">
        <f t="shared" ca="1" si="135"/>
        <v>3.3084191225283206</v>
      </c>
    </row>
    <row r="2775" spans="1:9">
      <c r="A2775" s="5">
        <f>'iBoxx inputs'!A2779</f>
        <v>39700</v>
      </c>
      <c r="B2775" s="6">
        <f ca="1">OFFSET('iBoxx inputs'!B$6,MATCH($A2775,'iBoxx inputs'!$A$7:$A$4858,0),0)</f>
        <v>6.2147164282151497</v>
      </c>
      <c r="C2775" s="6">
        <f ca="1">OFFSET('iBoxx inputs'!C$6,MATCH($A2775,'iBoxx inputs'!$A$7:$A$4858,0),0)</f>
        <v>7.2124176472843597</v>
      </c>
      <c r="D2775" s="6">
        <f ca="1">IFERROR(OFFSET('Bank of England inputs'!D$6,MATCH($A2775,'Bank of England inputs'!$A$7:$A$4920,0),0),D2774)</f>
        <v>3.2717208658693098</v>
      </c>
      <c r="F2775" s="5">
        <f t="shared" si="133"/>
        <v>39700</v>
      </c>
      <c r="G2775" s="6">
        <f t="shared" ca="1" si="134"/>
        <v>6.7135670377497547</v>
      </c>
      <c r="H2775" s="6">
        <f t="shared" ca="1" si="132"/>
        <v>3.3328060605775534</v>
      </c>
      <c r="I2775" s="6">
        <f t="shared" ca="1" si="135"/>
        <v>3.3080159844738155</v>
      </c>
    </row>
    <row r="2776" spans="1:9">
      <c r="A2776" s="5">
        <f>'iBoxx inputs'!A2780</f>
        <v>39701</v>
      </c>
      <c r="B2776" s="6">
        <f ca="1">OFFSET('iBoxx inputs'!B$6,MATCH($A2776,'iBoxx inputs'!$A$7:$A$4858,0),0)</f>
        <v>6.2337013932244298</v>
      </c>
      <c r="C2776" s="6">
        <f ca="1">OFFSET('iBoxx inputs'!C$6,MATCH($A2776,'iBoxx inputs'!$A$7:$A$4858,0),0)</f>
        <v>7.2471299165233596</v>
      </c>
      <c r="D2776" s="6">
        <f ca="1">IFERROR(OFFSET('Bank of England inputs'!D$6,MATCH($A2776,'Bank of England inputs'!$A$7:$A$4920,0),0),D2775)</f>
        <v>3.2611918173732546</v>
      </c>
      <c r="F2776" s="5">
        <f t="shared" si="133"/>
        <v>39701</v>
      </c>
      <c r="G2776" s="6">
        <f t="shared" ca="1" si="134"/>
        <v>6.7404156548738943</v>
      </c>
      <c r="H2776" s="6">
        <f t="shared" ca="1" si="132"/>
        <v>3.3693430961497572</v>
      </c>
      <c r="I2776" s="6">
        <f t="shared" ca="1" si="135"/>
        <v>3.3076293848441365</v>
      </c>
    </row>
    <row r="2777" spans="1:9">
      <c r="A2777" s="5">
        <f>'iBoxx inputs'!A2781</f>
        <v>39702</v>
      </c>
      <c r="B2777" s="6">
        <f ca="1">OFFSET('iBoxx inputs'!B$6,MATCH($A2777,'iBoxx inputs'!$A$7:$A$4858,0),0)</f>
        <v>6.2562236153697004</v>
      </c>
      <c r="C2777" s="6">
        <f ca="1">OFFSET('iBoxx inputs'!C$6,MATCH($A2777,'iBoxx inputs'!$A$7:$A$4858,0),0)</f>
        <v>7.29159648616384</v>
      </c>
      <c r="D2777" s="6">
        <f ca="1">IFERROR(OFFSET('Bank of England inputs'!D$6,MATCH($A2777,'Bank of England inputs'!$A$7:$A$4920,0),0),D2776)</f>
        <v>3.2509881422924769</v>
      </c>
      <c r="F2777" s="5">
        <f t="shared" si="133"/>
        <v>39702</v>
      </c>
      <c r="G2777" s="6">
        <f t="shared" ca="1" si="134"/>
        <v>6.7739100507667702</v>
      </c>
      <c r="H2777" s="6">
        <f t="shared" ca="1" si="132"/>
        <v>3.4119982499530854</v>
      </c>
      <c r="I2777" s="6">
        <f t="shared" ca="1" si="135"/>
        <v>3.3072549068382067</v>
      </c>
    </row>
    <row r="2778" spans="1:9">
      <c r="A2778" s="5">
        <f>'iBoxx inputs'!A2782</f>
        <v>39703</v>
      </c>
      <c r="B2778" s="6">
        <f ca="1">OFFSET('iBoxx inputs'!B$6,MATCH($A2778,'iBoxx inputs'!$A$7:$A$4858,0),0)</f>
        <v>6.38506554887823</v>
      </c>
      <c r="C2778" s="6">
        <f ca="1">OFFSET('iBoxx inputs'!C$6,MATCH($A2778,'iBoxx inputs'!$A$7:$A$4858,0),0)</f>
        <v>7.4118379273265402</v>
      </c>
      <c r="D2778" s="6">
        <f ca="1">IFERROR(OFFSET('Bank of England inputs'!D$6,MATCH($A2778,'Bank of England inputs'!$A$7:$A$4920,0),0),D2777)</f>
        <v>3.2566860751998439</v>
      </c>
      <c r="F2778" s="5">
        <f t="shared" si="133"/>
        <v>39703</v>
      </c>
      <c r="G2778" s="6">
        <f t="shared" ca="1" si="134"/>
        <v>6.8984517381023851</v>
      </c>
      <c r="H2778" s="6">
        <f t="shared" ca="1" si="132"/>
        <v>3.5269054250397947</v>
      </c>
      <c r="I2778" s="6">
        <f t="shared" ca="1" si="135"/>
        <v>3.306938205983708</v>
      </c>
    </row>
    <row r="2779" spans="1:9">
      <c r="A2779" s="5">
        <f>'iBoxx inputs'!A2783</f>
        <v>39706</v>
      </c>
      <c r="B2779" s="6">
        <f ca="1">OFFSET('iBoxx inputs'!B$6,MATCH($A2779,'iBoxx inputs'!$A$7:$A$4858,0),0)</f>
        <v>6.3398463009699801</v>
      </c>
      <c r="C2779" s="6">
        <f ca="1">OFFSET('iBoxx inputs'!C$6,MATCH($A2779,'iBoxx inputs'!$A$7:$A$4858,0),0)</f>
        <v>7.3823189282281101</v>
      </c>
      <c r="D2779" s="6">
        <f ca="1">IFERROR(OFFSET('Bank of England inputs'!D$6,MATCH($A2779,'Bank of England inputs'!$A$7:$A$4920,0),0),D2778)</f>
        <v>3.2500246962362977</v>
      </c>
      <c r="F2779" s="5">
        <f t="shared" si="133"/>
        <v>39706</v>
      </c>
      <c r="G2779" s="6">
        <f t="shared" ca="1" si="134"/>
        <v>6.8610826145990451</v>
      </c>
      <c r="H2779" s="6">
        <f t="shared" ca="1" si="132"/>
        <v>3.4973918204732168</v>
      </c>
      <c r="I2779" s="6">
        <f t="shared" ca="1" si="135"/>
        <v>3.3066197389948409</v>
      </c>
    </row>
    <row r="2780" spans="1:9">
      <c r="A2780" s="5">
        <f>'iBoxx inputs'!A2784</f>
        <v>39707</v>
      </c>
      <c r="B2780" s="6">
        <f ca="1">OFFSET('iBoxx inputs'!B$6,MATCH($A2780,'iBoxx inputs'!$A$7:$A$4858,0),0)</f>
        <v>6.3180398004629996</v>
      </c>
      <c r="C2780" s="6">
        <f ca="1">OFFSET('iBoxx inputs'!C$6,MATCH($A2780,'iBoxx inputs'!$A$7:$A$4858,0),0)</f>
        <v>7.3536175558288699</v>
      </c>
      <c r="D2780" s="6">
        <f ca="1">IFERROR(OFFSET('Bank of England inputs'!D$6,MATCH($A2780,'Bank of England inputs'!$A$7:$A$4920,0),0),D2779)</f>
        <v>3.0883078441045653</v>
      </c>
      <c r="F2780" s="5">
        <f t="shared" si="133"/>
        <v>39707</v>
      </c>
      <c r="G2780" s="6">
        <f t="shared" ca="1" si="134"/>
        <v>6.8358286781459352</v>
      </c>
      <c r="H2780" s="6">
        <f t="shared" ca="1" si="132"/>
        <v>3.6352530295759244</v>
      </c>
      <c r="I2780" s="6">
        <f t="shared" ca="1" si="135"/>
        <v>3.3063652451460839</v>
      </c>
    </row>
    <row r="2781" spans="1:9">
      <c r="A2781" s="5">
        <f>'iBoxx inputs'!A2785</f>
        <v>39708</v>
      </c>
      <c r="B2781" s="6">
        <f ca="1">OFFSET('iBoxx inputs'!B$6,MATCH($A2781,'iBoxx inputs'!$A$7:$A$4858,0),0)</f>
        <v>6.3656376247097297</v>
      </c>
      <c r="C2781" s="6">
        <f ca="1">OFFSET('iBoxx inputs'!C$6,MATCH($A2781,'iBoxx inputs'!$A$7:$A$4858,0),0)</f>
        <v>7.4169591854591896</v>
      </c>
      <c r="D2781" s="6">
        <f ca="1">IFERROR(OFFSET('Bank of England inputs'!D$6,MATCH($A2781,'Bank of England inputs'!$A$7:$A$4920,0),0),D2780)</f>
        <v>3.0685742476566302</v>
      </c>
      <c r="F2781" s="5">
        <f t="shared" si="133"/>
        <v>39708</v>
      </c>
      <c r="G2781" s="6">
        <f t="shared" ca="1" si="134"/>
        <v>6.8912984050844592</v>
      </c>
      <c r="H2781" s="6">
        <f t="shared" ca="1" si="132"/>
        <v>3.7089133960876097</v>
      </c>
      <c r="I2781" s="6">
        <f t="shared" ca="1" si="135"/>
        <v>3.306145979871431</v>
      </c>
    </row>
    <row r="2782" spans="1:9">
      <c r="A2782" s="5">
        <f>'iBoxx inputs'!A2786</f>
        <v>39709</v>
      </c>
      <c r="B2782" s="6">
        <f ca="1">OFFSET('iBoxx inputs'!B$6,MATCH($A2782,'iBoxx inputs'!$A$7:$A$4858,0),0)</f>
        <v>6.3965912340701196</v>
      </c>
      <c r="C2782" s="6">
        <f ca="1">OFFSET('iBoxx inputs'!C$6,MATCH($A2782,'iBoxx inputs'!$A$7:$A$4858,0),0)</f>
        <v>7.4824896759709301</v>
      </c>
      <c r="D2782" s="6">
        <f ca="1">IFERROR(OFFSET('Bank of England inputs'!D$6,MATCH($A2782,'Bank of England inputs'!$A$7:$A$4920,0),0),D2781)</f>
        <v>3.1296278013624335</v>
      </c>
      <c r="F2782" s="5">
        <f t="shared" si="133"/>
        <v>39709</v>
      </c>
      <c r="G2782" s="6">
        <f t="shared" ca="1" si="134"/>
        <v>6.9395404550205253</v>
      </c>
      <c r="H2782" s="6">
        <f t="shared" ca="1" si="132"/>
        <v>3.6942949711758377</v>
      </c>
      <c r="I2782" s="6">
        <f t="shared" ca="1" si="135"/>
        <v>3.3059210375916743</v>
      </c>
    </row>
    <row r="2783" spans="1:9">
      <c r="A2783" s="5">
        <f>'iBoxx inputs'!A2787</f>
        <v>39710</v>
      </c>
      <c r="B2783" s="6">
        <f ca="1">OFFSET('iBoxx inputs'!B$6,MATCH($A2783,'iBoxx inputs'!$A$7:$A$4858,0),0)</f>
        <v>6.5275256288375596</v>
      </c>
      <c r="C2783" s="6">
        <f ca="1">OFFSET('iBoxx inputs'!C$6,MATCH($A2783,'iBoxx inputs'!$A$7:$A$4858,0),0)</f>
        <v>7.6166553697270301</v>
      </c>
      <c r="D2783" s="6">
        <f ca="1">IFERROR(OFFSET('Bank of England inputs'!D$6,MATCH($A2783,'Bank of England inputs'!$A$7:$A$4920,0),0),D2782)</f>
        <v>3.2261247040252572</v>
      </c>
      <c r="F2783" s="5">
        <f t="shared" si="133"/>
        <v>39710</v>
      </c>
      <c r="G2783" s="6">
        <f t="shared" ca="1" si="134"/>
        <v>7.0720904992822948</v>
      </c>
      <c r="H2783" s="6">
        <f t="shared" ca="1" si="132"/>
        <v>3.7257678773511715</v>
      </c>
      <c r="I2783" s="6">
        <f t="shared" ca="1" si="135"/>
        <v>3.305720256419042</v>
      </c>
    </row>
    <row r="2784" spans="1:9">
      <c r="A2784" s="5">
        <f>'iBoxx inputs'!A2788</f>
        <v>39713</v>
      </c>
      <c r="B2784" s="6">
        <f ca="1">OFFSET('iBoxx inputs'!B$6,MATCH($A2784,'iBoxx inputs'!$A$7:$A$4858,0),0)</f>
        <v>6.6086795556648896</v>
      </c>
      <c r="C2784" s="6">
        <f ca="1">OFFSET('iBoxx inputs'!C$6,MATCH($A2784,'iBoxx inputs'!$A$7:$A$4858,0),0)</f>
        <v>7.6905135502504303</v>
      </c>
      <c r="D2784" s="6">
        <f ca="1">IFERROR(OFFSET('Bank of England inputs'!D$6,MATCH($A2784,'Bank of England inputs'!$A$7:$A$4920,0),0),D2783)</f>
        <v>3.2235804416403724</v>
      </c>
      <c r="F2784" s="5">
        <f t="shared" si="133"/>
        <v>39713</v>
      </c>
      <c r="G2784" s="6">
        <f t="shared" ca="1" si="134"/>
        <v>7.1495965529576599</v>
      </c>
      <c r="H2784" s="6">
        <f t="shared" ca="1" si="132"/>
        <v>3.8034101263683118</v>
      </c>
      <c r="I2784" s="6">
        <f t="shared" ca="1" si="135"/>
        <v>3.3055832797314126</v>
      </c>
    </row>
    <row r="2785" spans="1:9">
      <c r="A2785" s="5">
        <f>'iBoxx inputs'!A2789</f>
        <v>39714</v>
      </c>
      <c r="B2785" s="6">
        <f ca="1">OFFSET('iBoxx inputs'!B$6,MATCH($A2785,'iBoxx inputs'!$A$7:$A$4858,0),0)</f>
        <v>6.6137809225321602</v>
      </c>
      <c r="C2785" s="6">
        <f ca="1">OFFSET('iBoxx inputs'!C$6,MATCH($A2785,'iBoxx inputs'!$A$7:$A$4858,0),0)</f>
        <v>7.7118869236618997</v>
      </c>
      <c r="D2785" s="6">
        <f ca="1">IFERROR(OFFSET('Bank of England inputs'!D$6,MATCH($A2785,'Bank of England inputs'!$A$7:$A$4920,0),0),D2784)</f>
        <v>3.234076119108642</v>
      </c>
      <c r="F2785" s="5">
        <f t="shared" si="133"/>
        <v>39714</v>
      </c>
      <c r="G2785" s="6">
        <f t="shared" ca="1" si="134"/>
        <v>7.1628339230970299</v>
      </c>
      <c r="H2785" s="6">
        <f t="shared" ca="1" si="132"/>
        <v>3.8056792405014583</v>
      </c>
      <c r="I2785" s="6">
        <f t="shared" ca="1" si="135"/>
        <v>3.3054617671964586</v>
      </c>
    </row>
    <row r="2786" spans="1:9">
      <c r="A2786" s="5">
        <f>'iBoxx inputs'!A2790</f>
        <v>39715</v>
      </c>
      <c r="B2786" s="6">
        <f ca="1">OFFSET('iBoxx inputs'!B$6,MATCH($A2786,'iBoxx inputs'!$A$7:$A$4858,0),0)</f>
        <v>6.5602797748412902</v>
      </c>
      <c r="C2786" s="6">
        <f ca="1">OFFSET('iBoxx inputs'!C$6,MATCH($A2786,'iBoxx inputs'!$A$7:$A$4858,0),0)</f>
        <v>7.6995579910831902</v>
      </c>
      <c r="D2786" s="6">
        <f ca="1">IFERROR(OFFSET('Bank of England inputs'!D$6,MATCH($A2786,'Bank of England inputs'!$A$7:$A$4920,0),0),D2785)</f>
        <v>3.1758556070618393</v>
      </c>
      <c r="F2786" s="5">
        <f t="shared" si="133"/>
        <v>39715</v>
      </c>
      <c r="G2786" s="6">
        <f t="shared" ca="1" si="134"/>
        <v>7.1299188829622402</v>
      </c>
      <c r="H2786" s="6">
        <f t="shared" ca="1" si="132"/>
        <v>3.832353269702149</v>
      </c>
      <c r="I2786" s="6">
        <f t="shared" ca="1" si="135"/>
        <v>3.3053663707906979</v>
      </c>
    </row>
    <row r="2787" spans="1:9">
      <c r="A2787" s="5">
        <f>'iBoxx inputs'!A2791</f>
        <v>39716</v>
      </c>
      <c r="B2787" s="6">
        <f ca="1">OFFSET('iBoxx inputs'!B$6,MATCH($A2787,'iBoxx inputs'!$A$7:$A$4858,0),0)</f>
        <v>6.6120226257690602</v>
      </c>
      <c r="C2787" s="6">
        <f ca="1">OFFSET('iBoxx inputs'!C$6,MATCH($A2787,'iBoxx inputs'!$A$7:$A$4858,0),0)</f>
        <v>7.7758733809593297</v>
      </c>
      <c r="D2787" s="6">
        <f ca="1">IFERROR(OFFSET('Bank of England inputs'!D$6,MATCH($A2787,'Bank of England inputs'!$A$7:$A$4920,0),0),D2786)</f>
        <v>3.1742902208201862</v>
      </c>
      <c r="F2787" s="5">
        <f t="shared" si="133"/>
        <v>39716</v>
      </c>
      <c r="G2787" s="6">
        <f t="shared" ca="1" si="134"/>
        <v>7.1939480033641949</v>
      </c>
      <c r="H2787" s="6">
        <f t="shared" ca="1" si="132"/>
        <v>3.8959878221026534</v>
      </c>
      <c r="I2787" s="6">
        <f t="shared" ca="1" si="135"/>
        <v>3.3053231171467052</v>
      </c>
    </row>
    <row r="2788" spans="1:9">
      <c r="A2788" s="5">
        <f>'iBoxx inputs'!A2792</f>
        <v>39717</v>
      </c>
      <c r="B2788" s="6">
        <f ca="1">OFFSET('iBoxx inputs'!B$6,MATCH($A2788,'iBoxx inputs'!$A$7:$A$4858,0),0)</f>
        <v>6.5804343742907498</v>
      </c>
      <c r="C2788" s="6">
        <f ca="1">OFFSET('iBoxx inputs'!C$6,MATCH($A2788,'iBoxx inputs'!$A$7:$A$4858,0),0)</f>
        <v>7.7436167808946204</v>
      </c>
      <c r="D2788" s="6">
        <f ca="1">IFERROR(OFFSET('Bank of England inputs'!D$6,MATCH($A2788,'Bank of England inputs'!$A$7:$A$4920,0),0),D2787)</f>
        <v>3.1761688695995272</v>
      </c>
      <c r="F2788" s="5">
        <f t="shared" si="133"/>
        <v>39717</v>
      </c>
      <c r="G2788" s="6">
        <f t="shared" ca="1" si="134"/>
        <v>7.1620255775926847</v>
      </c>
      <c r="H2788" s="6">
        <f t="shared" ca="1" si="132"/>
        <v>3.8631563389708079</v>
      </c>
      <c r="I2788" s="6">
        <f t="shared" ca="1" si="135"/>
        <v>3.3052911663371107</v>
      </c>
    </row>
    <row r="2789" spans="1:9">
      <c r="A2789" s="5">
        <f>'iBoxx inputs'!A2793</f>
        <v>39720</v>
      </c>
      <c r="B2789" s="6">
        <f ca="1">OFFSET('iBoxx inputs'!B$6,MATCH($A2789,'iBoxx inputs'!$A$7:$A$4858,0),0)</f>
        <v>6.4937427723625296</v>
      </c>
      <c r="C2789" s="6">
        <f ca="1">OFFSET('iBoxx inputs'!C$6,MATCH($A2789,'iBoxx inputs'!$A$7:$A$4858,0),0)</f>
        <v>7.7208644232467698</v>
      </c>
      <c r="D2789" s="6">
        <f ca="1">IFERROR(OFFSET('Bank of England inputs'!D$6,MATCH($A2789,'Bank of England inputs'!$A$7:$A$4920,0),0),D2788)</f>
        <v>3.1604938271605043</v>
      </c>
      <c r="F2789" s="5">
        <f t="shared" si="133"/>
        <v>39720</v>
      </c>
      <c r="G2789" s="6">
        <f t="shared" ca="1" si="134"/>
        <v>7.1073035978046502</v>
      </c>
      <c r="H2789" s="6">
        <f t="shared" ca="1" si="132"/>
        <v>3.8258926690064143</v>
      </c>
      <c r="I2789" s="6">
        <f t="shared" ca="1" si="135"/>
        <v>3.3052567134178594</v>
      </c>
    </row>
    <row r="2790" spans="1:9">
      <c r="A2790" s="5">
        <f>'iBoxx inputs'!A2794</f>
        <v>39721</v>
      </c>
      <c r="B2790" s="6">
        <f ca="1">OFFSET('iBoxx inputs'!B$6,MATCH($A2790,'iBoxx inputs'!$A$7:$A$4858,0),0)</f>
        <v>6.5455865218663698</v>
      </c>
      <c r="C2790" s="6">
        <f ca="1">OFFSET('iBoxx inputs'!C$6,MATCH($A2790,'iBoxx inputs'!$A$7:$A$4858,0),0)</f>
        <v>7.7735408914464301</v>
      </c>
      <c r="D2790" s="6">
        <f ca="1">IFERROR(OFFSET('Bank of England inputs'!D$6,MATCH($A2790,'Bank of England inputs'!$A$7:$A$4920,0),0),D2789)</f>
        <v>3.1280836787053401</v>
      </c>
      <c r="F2790" s="5">
        <f t="shared" si="133"/>
        <v>39721</v>
      </c>
      <c r="G2790" s="6">
        <f t="shared" ca="1" si="134"/>
        <v>7.1595637066563995</v>
      </c>
      <c r="H2790" s="6">
        <f t="shared" ca="1" si="132"/>
        <v>3.9091970723620806</v>
      </c>
      <c r="I2790" s="6">
        <f t="shared" ca="1" si="135"/>
        <v>3.305263327615569</v>
      </c>
    </row>
    <row r="2791" spans="1:9">
      <c r="A2791" s="5">
        <f>'iBoxx inputs'!A2795</f>
        <v>39722</v>
      </c>
      <c r="B2791" s="6">
        <f ca="1">OFFSET('iBoxx inputs'!B$6,MATCH($A2791,'iBoxx inputs'!$A$7:$A$4858,0),0)</f>
        <v>6.51626526922362</v>
      </c>
      <c r="C2791" s="6">
        <f ca="1">OFFSET('iBoxx inputs'!C$6,MATCH($A2791,'iBoxx inputs'!$A$7:$A$4858,0),0)</f>
        <v>7.7960143392170096</v>
      </c>
      <c r="D2791" s="6">
        <f ca="1">IFERROR(OFFSET('Bank of England inputs'!D$6,MATCH($A2791,'Bank of England inputs'!$A$7:$A$4920,0),0),D2790)</f>
        <v>3.13857086458742</v>
      </c>
      <c r="F2791" s="5">
        <f t="shared" si="133"/>
        <v>39722</v>
      </c>
      <c r="G2791" s="6">
        <f t="shared" ca="1" si="134"/>
        <v>7.1561398042203148</v>
      </c>
      <c r="H2791" s="6">
        <f t="shared" ca="1" si="132"/>
        <v>3.8953118178335355</v>
      </c>
      <c r="I2791" s="6">
        <f t="shared" ca="1" si="135"/>
        <v>3.3052571999187323</v>
      </c>
    </row>
    <row r="2792" spans="1:9">
      <c r="A2792" s="5">
        <f>'iBoxx inputs'!A2796</f>
        <v>39723</v>
      </c>
      <c r="B2792" s="6">
        <f ca="1">OFFSET('iBoxx inputs'!B$6,MATCH($A2792,'iBoxx inputs'!$A$7:$A$4858,0),0)</f>
        <v>6.48681265822204</v>
      </c>
      <c r="C2792" s="6">
        <f ca="1">OFFSET('iBoxx inputs'!C$6,MATCH($A2792,'iBoxx inputs'!$A$7:$A$4858,0),0)</f>
        <v>7.7816334416362301</v>
      </c>
      <c r="D2792" s="6">
        <f ca="1">IFERROR(OFFSET('Bank of England inputs'!D$6,MATCH($A2792,'Bank of England inputs'!$A$7:$A$4920,0),0),D2791)</f>
        <v>3.0895271937616986</v>
      </c>
      <c r="F2792" s="5">
        <f t="shared" si="133"/>
        <v>39723</v>
      </c>
      <c r="G2792" s="6">
        <f t="shared" ca="1" si="134"/>
        <v>7.134223049929135</v>
      </c>
      <c r="H2792" s="6">
        <f t="shared" ca="1" si="132"/>
        <v>3.9234789083523847</v>
      </c>
      <c r="I2792" s="6">
        <f t="shared" ca="1" si="135"/>
        <v>3.3052614751637299</v>
      </c>
    </row>
    <row r="2793" spans="1:9">
      <c r="A2793" s="5">
        <f>'iBoxx inputs'!A2797</f>
        <v>39724</v>
      </c>
      <c r="B2793" s="6">
        <f ca="1">OFFSET('iBoxx inputs'!B$6,MATCH($A2793,'iBoxx inputs'!$A$7:$A$4858,0),0)</f>
        <v>6.48157275149104</v>
      </c>
      <c r="C2793" s="6">
        <f ca="1">OFFSET('iBoxx inputs'!C$6,MATCH($A2793,'iBoxx inputs'!$A$7:$A$4858,0),0)</f>
        <v>7.7930507800078397</v>
      </c>
      <c r="D2793" s="6">
        <f ca="1">IFERROR(OFFSET('Bank of England inputs'!D$6,MATCH($A2793,'Bank of England inputs'!$A$7:$A$4920,0),0),D2792)</f>
        <v>3.057500739717911</v>
      </c>
      <c r="F2793" s="5">
        <f t="shared" si="133"/>
        <v>39724</v>
      </c>
      <c r="G2793" s="6">
        <f t="shared" ca="1" si="134"/>
        <v>7.1373117657494394</v>
      </c>
      <c r="H2793" s="6">
        <f t="shared" ca="1" si="132"/>
        <v>3.9587715564105341</v>
      </c>
      <c r="I2793" s="6">
        <f t="shared" ca="1" si="135"/>
        <v>3.3052823764492119</v>
      </c>
    </row>
    <row r="2794" spans="1:9">
      <c r="A2794" s="5">
        <f>'iBoxx inputs'!A2798</f>
        <v>39727</v>
      </c>
      <c r="B2794" s="6">
        <f ca="1">OFFSET('iBoxx inputs'!B$6,MATCH($A2794,'iBoxx inputs'!$A$7:$A$4858,0),0)</f>
        <v>6.38567201603506</v>
      </c>
      <c r="C2794" s="6">
        <f ca="1">OFFSET('iBoxx inputs'!C$6,MATCH($A2794,'iBoxx inputs'!$A$7:$A$4858,0),0)</f>
        <v>7.6709793653685496</v>
      </c>
      <c r="D2794" s="6">
        <f ca="1">IFERROR(OFFSET('Bank of England inputs'!D$6,MATCH($A2794,'Bank of England inputs'!$A$7:$A$4920,0),0),D2793)</f>
        <v>2.8994082840236857</v>
      </c>
      <c r="F2794" s="5">
        <f t="shared" si="133"/>
        <v>39727</v>
      </c>
      <c r="G2794" s="6">
        <f t="shared" ca="1" si="134"/>
        <v>7.0283256907018048</v>
      </c>
      <c r="H2794" s="6">
        <f t="shared" ca="1" si="132"/>
        <v>4.0125764331719438</v>
      </c>
      <c r="I2794" s="6">
        <f t="shared" ca="1" si="135"/>
        <v>3.3053175051711263</v>
      </c>
    </row>
    <row r="2795" spans="1:9">
      <c r="A2795" s="5">
        <f>'iBoxx inputs'!A2799</f>
        <v>39728</v>
      </c>
      <c r="B2795" s="6">
        <f ca="1">OFFSET('iBoxx inputs'!B$6,MATCH($A2795,'iBoxx inputs'!$A$7:$A$4858,0),0)</f>
        <v>6.4368749291771996</v>
      </c>
      <c r="C2795" s="6">
        <f ca="1">OFFSET('iBoxx inputs'!C$6,MATCH($A2795,'iBoxx inputs'!$A$7:$A$4858,0),0)</f>
        <v>7.72246831949347</v>
      </c>
      <c r="D2795" s="6">
        <f ca="1">IFERROR(OFFSET('Bank of England inputs'!D$6,MATCH($A2795,'Bank of England inputs'!$A$7:$A$4920,0),0),D2794)</f>
        <v>2.6253687315634489</v>
      </c>
      <c r="F2795" s="5">
        <f t="shared" si="133"/>
        <v>39728</v>
      </c>
      <c r="G2795" s="6">
        <f t="shared" ca="1" si="134"/>
        <v>7.0796716243353348</v>
      </c>
      <c r="H2795" s="6">
        <f t="shared" ca="1" si="132"/>
        <v>4.3403526319335084</v>
      </c>
      <c r="I2795" s="6">
        <f t="shared" ca="1" si="135"/>
        <v>3.3054777025661517</v>
      </c>
    </row>
    <row r="2796" spans="1:9">
      <c r="A2796" s="5">
        <f>'iBoxx inputs'!A2800</f>
        <v>39729</v>
      </c>
      <c r="B2796" s="6">
        <f ca="1">OFFSET('iBoxx inputs'!B$6,MATCH($A2796,'iBoxx inputs'!$A$7:$A$4858,0),0)</f>
        <v>6.47036140859813</v>
      </c>
      <c r="C2796" s="6">
        <f ca="1">OFFSET('iBoxx inputs'!C$6,MATCH($A2796,'iBoxx inputs'!$A$7:$A$4858,0),0)</f>
        <v>7.7840683812391704</v>
      </c>
      <c r="D2796" s="6">
        <f ca="1">IFERROR(OFFSET('Bank of England inputs'!D$6,MATCH($A2796,'Bank of England inputs'!$A$7:$A$4920,0),0),D2795)</f>
        <v>2.5535258298958974</v>
      </c>
      <c r="F2796" s="5">
        <f t="shared" si="133"/>
        <v>39729</v>
      </c>
      <c r="G2796" s="6">
        <f t="shared" ca="1" si="134"/>
        <v>7.1272148949186498</v>
      </c>
      <c r="H2796" s="6">
        <f t="shared" ca="1" si="132"/>
        <v>4.4598067477553904</v>
      </c>
      <c r="I2796" s="6">
        <f t="shared" ca="1" si="135"/>
        <v>3.3056741254137103</v>
      </c>
    </row>
    <row r="2797" spans="1:9">
      <c r="A2797" s="5">
        <f>'iBoxx inputs'!A2801</f>
        <v>39730</v>
      </c>
      <c r="B2797" s="6">
        <f ca="1">OFFSET('iBoxx inputs'!B$6,MATCH($A2797,'iBoxx inputs'!$A$7:$A$4858,0),0)</f>
        <v>6.6003834704082696</v>
      </c>
      <c r="C2797" s="6">
        <f ca="1">OFFSET('iBoxx inputs'!C$6,MATCH($A2797,'iBoxx inputs'!$A$7:$A$4858,0),0)</f>
        <v>7.9049461690189098</v>
      </c>
      <c r="D2797" s="6">
        <f ca="1">IFERROR(OFFSET('Bank of England inputs'!D$6,MATCH($A2797,'Bank of England inputs'!$A$7:$A$4920,0),0),D2796)</f>
        <v>2.5318940137389667</v>
      </c>
      <c r="F2797" s="5">
        <f t="shared" si="133"/>
        <v>39730</v>
      </c>
      <c r="G2797" s="6">
        <f t="shared" ca="1" si="134"/>
        <v>7.2526648197135897</v>
      </c>
      <c r="H2797" s="6">
        <f t="shared" ca="1" si="132"/>
        <v>4.6041974074350511</v>
      </c>
      <c r="I2797" s="6">
        <f t="shared" ca="1" si="135"/>
        <v>3.3059201271677323</v>
      </c>
    </row>
    <row r="2798" spans="1:9">
      <c r="A2798" s="5">
        <f>'iBoxx inputs'!A2802</f>
        <v>39731</v>
      </c>
      <c r="B2798" s="6">
        <f ca="1">OFFSET('iBoxx inputs'!B$6,MATCH($A2798,'iBoxx inputs'!$A$7:$A$4858,0),0)</f>
        <v>6.7710546073490896</v>
      </c>
      <c r="C2798" s="6">
        <f ca="1">OFFSET('iBoxx inputs'!C$6,MATCH($A2798,'iBoxx inputs'!$A$7:$A$4858,0),0)</f>
        <v>8.0885222873230003</v>
      </c>
      <c r="D2798" s="6">
        <f ca="1">IFERROR(OFFSET('Bank of England inputs'!D$6,MATCH($A2798,'Bank of England inputs'!$A$7:$A$4920,0),0),D2797)</f>
        <v>2.5090659609918742</v>
      </c>
      <c r="F2798" s="5">
        <f t="shared" si="133"/>
        <v>39731</v>
      </c>
      <c r="G2798" s="6">
        <f t="shared" ca="1" si="134"/>
        <v>7.4297884473360449</v>
      </c>
      <c r="H2798" s="6">
        <f t="shared" ca="1" si="132"/>
        <v>4.8002802876154105</v>
      </c>
      <c r="I2798" s="6">
        <f t="shared" ca="1" si="135"/>
        <v>3.306248037699858</v>
      </c>
    </row>
    <row r="2799" spans="1:9">
      <c r="A2799" s="5">
        <f>'iBoxx inputs'!A2803</f>
        <v>39734</v>
      </c>
      <c r="B2799" s="6">
        <f ca="1">OFFSET('iBoxx inputs'!B$6,MATCH($A2799,'iBoxx inputs'!$A$7:$A$4858,0),0)</f>
        <v>6.9834396020370297</v>
      </c>
      <c r="C2799" s="6">
        <f ca="1">OFFSET('iBoxx inputs'!C$6,MATCH($A2799,'iBoxx inputs'!$A$7:$A$4858,0),0)</f>
        <v>8.2745593151767096</v>
      </c>
      <c r="D2799" s="6">
        <f ca="1">IFERROR(OFFSET('Bank of England inputs'!D$6,MATCH($A2799,'Bank of England inputs'!$A$7:$A$4920,0),0),D2798)</f>
        <v>2.4342555479519135</v>
      </c>
      <c r="F2799" s="5">
        <f t="shared" si="133"/>
        <v>39734</v>
      </c>
      <c r="G2799" s="6">
        <f t="shared" ca="1" si="134"/>
        <v>7.6289994586068701</v>
      </c>
      <c r="H2799" s="6">
        <f t="shared" ca="1" si="132"/>
        <v>5.0712956157749067</v>
      </c>
      <c r="I2799" s="6">
        <f t="shared" ca="1" si="135"/>
        <v>3.3066684197248839</v>
      </c>
    </row>
    <row r="2800" spans="1:9">
      <c r="A2800" s="5">
        <f>'iBoxx inputs'!A2804</f>
        <v>39735</v>
      </c>
      <c r="B2800" s="6">
        <f ca="1">OFFSET('iBoxx inputs'!B$6,MATCH($A2800,'iBoxx inputs'!$A$7:$A$4858,0),0)</f>
        <v>7.0429652336535904</v>
      </c>
      <c r="C2800" s="6">
        <f ca="1">OFFSET('iBoxx inputs'!C$6,MATCH($A2800,'iBoxx inputs'!$A$7:$A$4858,0),0)</f>
        <v>8.3928647256408606</v>
      </c>
      <c r="D2800" s="6">
        <f ca="1">IFERROR(OFFSET('Bank of England inputs'!D$6,MATCH($A2800,'Bank of England inputs'!$A$7:$A$4920,0),0),D2799)</f>
        <v>2.3825798261888576</v>
      </c>
      <c r="F2800" s="5">
        <f t="shared" si="133"/>
        <v>39735</v>
      </c>
      <c r="G2800" s="6">
        <f t="shared" ca="1" si="134"/>
        <v>7.7179149796472259</v>
      </c>
      <c r="H2800" s="6">
        <f t="shared" ca="1" si="132"/>
        <v>5.2111747550374066</v>
      </c>
      <c r="I2800" s="6">
        <f t="shared" ca="1" si="135"/>
        <v>3.3071499483938842</v>
      </c>
    </row>
    <row r="2801" spans="1:9">
      <c r="A2801" s="5">
        <f>'iBoxx inputs'!A2805</f>
        <v>39736</v>
      </c>
      <c r="B2801" s="6">
        <f ca="1">OFFSET('iBoxx inputs'!B$6,MATCH($A2801,'iBoxx inputs'!$A$7:$A$4858,0),0)</f>
        <v>7.0164558296238102</v>
      </c>
      <c r="C2801" s="6">
        <f ca="1">OFFSET('iBoxx inputs'!C$6,MATCH($A2801,'iBoxx inputs'!$A$7:$A$4858,0),0)</f>
        <v>8.5019366617947707</v>
      </c>
      <c r="D2801" s="6">
        <f ca="1">IFERROR(OFFSET('Bank of England inputs'!D$6,MATCH($A2801,'Bank of England inputs'!$A$7:$A$4920,0),0),D2800)</f>
        <v>2.3732786404922379</v>
      </c>
      <c r="F2801" s="5">
        <f t="shared" si="133"/>
        <v>39736</v>
      </c>
      <c r="G2801" s="6">
        <f t="shared" ca="1" si="134"/>
        <v>7.7591962457092905</v>
      </c>
      <c r="H2801" s="6">
        <f t="shared" ca="1" si="132"/>
        <v>5.2610580385248351</v>
      </c>
      <c r="I2801" s="6">
        <f t="shared" ca="1" si="135"/>
        <v>3.3076620972522477</v>
      </c>
    </row>
    <row r="2802" spans="1:9">
      <c r="A2802" s="5">
        <f>'iBoxx inputs'!A2806</f>
        <v>39737</v>
      </c>
      <c r="B2802" s="6">
        <f ca="1">OFFSET('iBoxx inputs'!B$6,MATCH($A2802,'iBoxx inputs'!$A$7:$A$4858,0),0)</f>
        <v>6.9751295483887397</v>
      </c>
      <c r="C2802" s="6">
        <f ca="1">OFFSET('iBoxx inputs'!C$6,MATCH($A2802,'iBoxx inputs'!$A$7:$A$4858,0),0)</f>
        <v>8.5014355838131799</v>
      </c>
      <c r="D2802" s="6">
        <f ca="1">IFERROR(OFFSET('Bank of England inputs'!D$6,MATCH($A2802,'Bank of England inputs'!$A$7:$A$4920,0),0),D2801)</f>
        <v>2.3732786404922379</v>
      </c>
      <c r="F2802" s="5">
        <f t="shared" si="133"/>
        <v>39737</v>
      </c>
      <c r="G2802" s="6">
        <f t="shared" ca="1" si="134"/>
        <v>7.7382825661009598</v>
      </c>
      <c r="H2802" s="6">
        <f t="shared" ca="1" si="132"/>
        <v>5.2406291923590587</v>
      </c>
      <c r="I2802" s="6">
        <f t="shared" ca="1" si="135"/>
        <v>3.3081681967851955</v>
      </c>
    </row>
    <row r="2803" spans="1:9">
      <c r="A2803" s="5">
        <f>'iBoxx inputs'!A2807</f>
        <v>39738</v>
      </c>
      <c r="B2803" s="6">
        <f ca="1">OFFSET('iBoxx inputs'!B$6,MATCH($A2803,'iBoxx inputs'!$A$7:$A$4858,0),0)</f>
        <v>6.8966265914031704</v>
      </c>
      <c r="C2803" s="6">
        <f ca="1">OFFSET('iBoxx inputs'!C$6,MATCH($A2803,'iBoxx inputs'!$A$7:$A$4858,0),0)</f>
        <v>8.5105519396347002</v>
      </c>
      <c r="D2803" s="6">
        <f ca="1">IFERROR(OFFSET('Bank of England inputs'!D$6,MATCH($A2803,'Bank of England inputs'!$A$7:$A$4920,0),0),D2802)</f>
        <v>2.3242187499999956</v>
      </c>
      <c r="F2803" s="5">
        <f t="shared" si="133"/>
        <v>39738</v>
      </c>
      <c r="G2803" s="6">
        <f t="shared" ca="1" si="134"/>
        <v>7.7035892655189357</v>
      </c>
      <c r="H2803" s="6">
        <f t="shared" ca="1" si="132"/>
        <v>5.257182103351199</v>
      </c>
      <c r="I2803" s="6">
        <f t="shared" ca="1" si="135"/>
        <v>3.308694839499875</v>
      </c>
    </row>
    <row r="2804" spans="1:9">
      <c r="A2804" s="5">
        <f>'iBoxx inputs'!A2808</f>
        <v>39741</v>
      </c>
      <c r="B2804" s="6">
        <f ca="1">OFFSET('iBoxx inputs'!B$6,MATCH($A2804,'iBoxx inputs'!$A$7:$A$4858,0),0)</f>
        <v>6.9260828898885798</v>
      </c>
      <c r="C2804" s="6">
        <f ca="1">OFFSET('iBoxx inputs'!C$6,MATCH($A2804,'iBoxx inputs'!$A$7:$A$4858,0),0)</f>
        <v>8.5165964390145295</v>
      </c>
      <c r="D2804" s="6">
        <f ca="1">IFERROR(OFFSET('Bank of England inputs'!D$6,MATCH($A2804,'Bank of England inputs'!$A$7:$A$4920,0),0),D2803)</f>
        <v>2.3753665689149495</v>
      </c>
      <c r="F2804" s="5">
        <f t="shared" si="133"/>
        <v>39741</v>
      </c>
      <c r="G2804" s="6">
        <f t="shared" ca="1" si="134"/>
        <v>7.7213396644515546</v>
      </c>
      <c r="H2804" s="6">
        <f t="shared" ca="1" si="132"/>
        <v>5.2219330437639044</v>
      </c>
      <c r="I2804" s="6">
        <f t="shared" ca="1" si="135"/>
        <v>3.3092182093569127</v>
      </c>
    </row>
    <row r="2805" spans="1:9">
      <c r="A2805" s="5">
        <f>'iBoxx inputs'!A2809</f>
        <v>39742</v>
      </c>
      <c r="B2805" s="6">
        <f ca="1">OFFSET('iBoxx inputs'!B$6,MATCH($A2805,'iBoxx inputs'!$A$7:$A$4858,0),0)</f>
        <v>6.9882963937244797</v>
      </c>
      <c r="C2805" s="6">
        <f ca="1">OFFSET('iBoxx inputs'!C$6,MATCH($A2805,'iBoxx inputs'!$A$7:$A$4858,0),0)</f>
        <v>8.4823520204152203</v>
      </c>
      <c r="D2805" s="6">
        <f ca="1">IFERROR(OFFSET('Bank of England inputs'!D$6,MATCH($A2805,'Bank of England inputs'!$A$7:$A$4920,0),0),D2804)</f>
        <v>2.3751343954647952</v>
      </c>
      <c r="F2805" s="5">
        <f t="shared" si="133"/>
        <v>39742</v>
      </c>
      <c r="G2805" s="6">
        <f t="shared" ca="1" si="134"/>
        <v>7.7353242070698496</v>
      </c>
      <c r="H2805" s="6">
        <f t="shared" ca="1" si="132"/>
        <v>5.2358317703390611</v>
      </c>
      <c r="I2805" s="6">
        <f t="shared" ca="1" si="135"/>
        <v>3.3097457061737066</v>
      </c>
    </row>
    <row r="2806" spans="1:9">
      <c r="A2806" s="5">
        <f>'iBoxx inputs'!A2810</f>
        <v>39743</v>
      </c>
      <c r="B2806" s="6">
        <f ca="1">OFFSET('iBoxx inputs'!B$6,MATCH($A2806,'iBoxx inputs'!$A$7:$A$4858,0),0)</f>
        <v>6.9681363867212696</v>
      </c>
      <c r="C2806" s="6">
        <f ca="1">OFFSET('iBoxx inputs'!C$6,MATCH($A2806,'iBoxx inputs'!$A$7:$A$4858,0),0)</f>
        <v>8.4805231904553509</v>
      </c>
      <c r="D2806" s="6">
        <f ca="1">IFERROR(OFFSET('Bank of England inputs'!D$6,MATCH($A2806,'Bank of England inputs'!$A$7:$A$4920,0),0),D2805)</f>
        <v>2.3578906173564285</v>
      </c>
      <c r="F2806" s="5">
        <f t="shared" si="133"/>
        <v>39743</v>
      </c>
      <c r="G2806" s="6">
        <f t="shared" ca="1" si="134"/>
        <v>7.7243297885883102</v>
      </c>
      <c r="H2806" s="6">
        <f t="shared" ca="1" si="132"/>
        <v>5.2428192285567832</v>
      </c>
      <c r="I2806" s="6">
        <f t="shared" ca="1" si="135"/>
        <v>3.3102821573788219</v>
      </c>
    </row>
    <row r="2807" spans="1:9">
      <c r="A2807" s="5">
        <f>'iBoxx inputs'!A2811</f>
        <v>39744</v>
      </c>
      <c r="B2807" s="6">
        <f ca="1">OFFSET('iBoxx inputs'!B$6,MATCH($A2807,'iBoxx inputs'!$A$7:$A$4858,0),0)</f>
        <v>6.9571207232928103</v>
      </c>
      <c r="C2807" s="6">
        <f ca="1">OFFSET('iBoxx inputs'!C$6,MATCH($A2807,'iBoxx inputs'!$A$7:$A$4858,0),0)</f>
        <v>8.5392191812307008</v>
      </c>
      <c r="D2807" s="6">
        <f ca="1">IFERROR(OFFSET('Bank of England inputs'!D$6,MATCH($A2807,'Bank of England inputs'!$A$7:$A$4920,0),0),D2806)</f>
        <v>2.3681377825618855</v>
      </c>
      <c r="F2807" s="5">
        <f t="shared" si="133"/>
        <v>39744</v>
      </c>
      <c r="G2807" s="6">
        <f t="shared" ca="1" si="134"/>
        <v>7.7481699522617555</v>
      </c>
      <c r="H2807" s="6">
        <f t="shared" ca="1" si="132"/>
        <v>5.2555729607267843</v>
      </c>
      <c r="I2807" s="6">
        <f t="shared" ca="1" si="135"/>
        <v>3.3108334294626589</v>
      </c>
    </row>
    <row r="2808" spans="1:9">
      <c r="A2808" s="5">
        <f>'iBoxx inputs'!A2812</f>
        <v>39745</v>
      </c>
      <c r="B2808" s="6">
        <f ca="1">OFFSET('iBoxx inputs'!B$6,MATCH($A2808,'iBoxx inputs'!$A$7:$A$4858,0),0)</f>
        <v>6.9223604493891697</v>
      </c>
      <c r="C2808" s="6">
        <f ca="1">OFFSET('iBoxx inputs'!C$6,MATCH($A2808,'iBoxx inputs'!$A$7:$A$4858,0),0)</f>
        <v>8.4788768797592997</v>
      </c>
      <c r="D2808" s="6">
        <f ca="1">IFERROR(OFFSET('Bank of England inputs'!D$6,MATCH($A2808,'Bank of England inputs'!$A$7:$A$4920,0),0),D2807)</f>
        <v>2.3802527181898236</v>
      </c>
      <c r="F2808" s="5">
        <f t="shared" si="133"/>
        <v>39745</v>
      </c>
      <c r="G2808" s="6">
        <f t="shared" ca="1" si="134"/>
        <v>7.7006186645742343</v>
      </c>
      <c r="H2808" s="6">
        <f t="shared" ca="1" si="132"/>
        <v>5.1966720193875382</v>
      </c>
      <c r="I2808" s="6">
        <f t="shared" ca="1" si="135"/>
        <v>3.3113586517282614</v>
      </c>
    </row>
    <row r="2809" spans="1:9">
      <c r="A2809" s="5">
        <f>'iBoxx inputs'!A2813</f>
        <v>39748</v>
      </c>
      <c r="B2809" s="6">
        <f ca="1">OFFSET('iBoxx inputs'!B$6,MATCH($A2809,'iBoxx inputs'!$A$7:$A$4858,0),0)</f>
        <v>7.04691776051917</v>
      </c>
      <c r="C2809" s="6">
        <f ca="1">OFFSET('iBoxx inputs'!C$6,MATCH($A2809,'iBoxx inputs'!$A$7:$A$4858,0),0)</f>
        <v>8.5991102054553696</v>
      </c>
      <c r="D2809" s="6">
        <f ca="1">IFERROR(OFFSET('Bank of England inputs'!D$6,MATCH($A2809,'Bank of England inputs'!$A$7:$A$4920,0),0),D2808)</f>
        <v>2.3597375893469108</v>
      </c>
      <c r="F2809" s="5">
        <f t="shared" si="133"/>
        <v>39748</v>
      </c>
      <c r="G2809" s="6">
        <f t="shared" ca="1" si="134"/>
        <v>7.8230139829872698</v>
      </c>
      <c r="H2809" s="6">
        <f t="shared" ca="1" si="132"/>
        <v>5.3373294249329239</v>
      </c>
      <c r="I2809" s="6">
        <f t="shared" ca="1" si="135"/>
        <v>3.3119470355137786</v>
      </c>
    </row>
    <row r="2810" spans="1:9">
      <c r="A2810" s="5">
        <f>'iBoxx inputs'!A2814</f>
        <v>39749</v>
      </c>
      <c r="B2810" s="6">
        <f ca="1">OFFSET('iBoxx inputs'!B$6,MATCH($A2810,'iBoxx inputs'!$A$7:$A$4858,0),0)</f>
        <v>7.10409151775655</v>
      </c>
      <c r="C2810" s="6">
        <f ca="1">OFFSET('iBoxx inputs'!C$6,MATCH($A2810,'iBoxx inputs'!$A$7:$A$4858,0),0)</f>
        <v>8.7070176604532694</v>
      </c>
      <c r="D2810" s="6">
        <f ca="1">IFERROR(OFFSET('Bank of England inputs'!D$6,MATCH($A2810,'Bank of England inputs'!$A$7:$A$4920,0),0),D2809)</f>
        <v>2.2791744106426703</v>
      </c>
      <c r="F2810" s="5">
        <f t="shared" si="133"/>
        <v>39749</v>
      </c>
      <c r="G2810" s="6">
        <f t="shared" ca="1" si="134"/>
        <v>7.9055545891049093</v>
      </c>
      <c r="H2810" s="6">
        <f t="shared" ca="1" si="132"/>
        <v>5.5010027318687316</v>
      </c>
      <c r="I2810" s="6">
        <f t="shared" ca="1" si="135"/>
        <v>3.3125947129315656</v>
      </c>
    </row>
    <row r="2811" spans="1:9">
      <c r="A2811" s="5">
        <f>'iBoxx inputs'!A2815</f>
        <v>39750</v>
      </c>
      <c r="B2811" s="6">
        <f ca="1">OFFSET('iBoxx inputs'!B$6,MATCH($A2811,'iBoxx inputs'!$A$7:$A$4858,0),0)</f>
        <v>7.2318417980966601</v>
      </c>
      <c r="C2811" s="6">
        <f ca="1">OFFSET('iBoxx inputs'!C$6,MATCH($A2811,'iBoxx inputs'!$A$7:$A$4858,0),0)</f>
        <v>8.8022523443326293</v>
      </c>
      <c r="D2811" s="6">
        <f ca="1">IFERROR(OFFSET('Bank of England inputs'!D$6,MATCH($A2811,'Bank of England inputs'!$A$7:$A$4920,0),0),D2810)</f>
        <v>2.2387330139798767</v>
      </c>
      <c r="F2811" s="5">
        <f t="shared" si="133"/>
        <v>39750</v>
      </c>
      <c r="G2811" s="6">
        <f t="shared" ca="1" si="134"/>
        <v>8.0170470712146447</v>
      </c>
      <c r="H2811" s="6">
        <f t="shared" ca="1" si="132"/>
        <v>5.6517856656582932</v>
      </c>
      <c r="I2811" s="6">
        <f t="shared" ca="1" si="135"/>
        <v>3.313307388073278</v>
      </c>
    </row>
    <row r="2812" spans="1:9">
      <c r="A2812" s="5">
        <f>'iBoxx inputs'!A2816</f>
        <v>39751</v>
      </c>
      <c r="B2812" s="6">
        <f ca="1">OFFSET('iBoxx inputs'!B$6,MATCH($A2812,'iBoxx inputs'!$A$7:$A$4858,0),0)</f>
        <v>7.2804551941588604</v>
      </c>
      <c r="C2812" s="6">
        <f ca="1">OFFSET('iBoxx inputs'!C$6,MATCH($A2812,'iBoxx inputs'!$A$7:$A$4858,0),0)</f>
        <v>8.8501840037558903</v>
      </c>
      <c r="D2812" s="6">
        <f ca="1">IFERROR(OFFSET('Bank of England inputs'!D$6,MATCH($A2812,'Bank of England inputs'!$A$7:$A$4920,0),0),D2811)</f>
        <v>2.2478498827208648</v>
      </c>
      <c r="F2812" s="5">
        <f t="shared" si="133"/>
        <v>39751</v>
      </c>
      <c r="G2812" s="6">
        <f t="shared" ca="1" si="134"/>
        <v>8.0653195989573749</v>
      </c>
      <c r="H2812" s="6">
        <f t="shared" ca="1" si="132"/>
        <v>5.6895765758489869</v>
      </c>
      <c r="I2812" s="6">
        <f t="shared" ca="1" si="135"/>
        <v>3.3140537327140458</v>
      </c>
    </row>
    <row r="2813" spans="1:9">
      <c r="A2813" s="5">
        <f>'iBoxx inputs'!A2817</f>
        <v>39752</v>
      </c>
      <c r="B2813" s="6">
        <f ca="1">OFFSET('iBoxx inputs'!B$6,MATCH($A2813,'iBoxx inputs'!$A$7:$A$4858,0),0)</f>
        <v>7.3485021967646098</v>
      </c>
      <c r="C2813" s="6">
        <f ca="1">OFFSET('iBoxx inputs'!C$6,MATCH($A2813,'iBoxx inputs'!$A$7:$A$4858,0),0)</f>
        <v>8.8868316652596508</v>
      </c>
      <c r="D2813" s="6">
        <f ca="1">IFERROR(OFFSET('Bank of England inputs'!D$6,MATCH($A2813,'Bank of England inputs'!$A$7:$A$4920,0),0),D2812)</f>
        <v>2.1860056601932243</v>
      </c>
      <c r="F2813" s="5">
        <f t="shared" si="133"/>
        <v>39752</v>
      </c>
      <c r="G2813" s="6">
        <f t="shared" ca="1" si="134"/>
        <v>8.1176669310121312</v>
      </c>
      <c r="H2813" s="6">
        <f t="shared" ca="1" si="132"/>
        <v>5.8047686985083891</v>
      </c>
      <c r="I2813" s="6">
        <f t="shared" ca="1" si="135"/>
        <v>3.3148428999529771</v>
      </c>
    </row>
    <row r="2814" spans="1:9">
      <c r="A2814" s="5">
        <f>'iBoxx inputs'!A2818</f>
        <v>39755</v>
      </c>
      <c r="B2814" s="6">
        <f ca="1">OFFSET('iBoxx inputs'!B$6,MATCH($A2814,'iBoxx inputs'!$A$7:$A$4858,0),0)</f>
        <v>7.4112094026486899</v>
      </c>
      <c r="C2814" s="6">
        <f ca="1">OFFSET('iBoxx inputs'!C$6,MATCH($A2814,'iBoxx inputs'!$A$7:$A$4858,0),0)</f>
        <v>8.9177717796875999</v>
      </c>
      <c r="D2814" s="6">
        <f ca="1">IFERROR(OFFSET('Bank of England inputs'!D$6,MATCH($A2814,'Bank of England inputs'!$A$7:$A$4920,0),0),D2813)</f>
        <v>2.1764591059925786</v>
      </c>
      <c r="F2814" s="5">
        <f t="shared" si="133"/>
        <v>39755</v>
      </c>
      <c r="G2814" s="6">
        <f t="shared" ca="1" si="134"/>
        <v>8.1644905911681445</v>
      </c>
      <c r="H2814" s="6">
        <f t="shared" ca="1" si="132"/>
        <v>5.8604805231740276</v>
      </c>
      <c r="I2814" s="6">
        <f t="shared" ca="1" si="135"/>
        <v>3.3156624189475585</v>
      </c>
    </row>
    <row r="2815" spans="1:9">
      <c r="A2815" s="5">
        <f>'iBoxx inputs'!A2819</f>
        <v>39756</v>
      </c>
      <c r="B2815" s="6">
        <f ca="1">OFFSET('iBoxx inputs'!B$6,MATCH($A2815,'iBoxx inputs'!$A$7:$A$4858,0),0)</f>
        <v>7.4354802438750998</v>
      </c>
      <c r="C2815" s="6">
        <f ca="1">OFFSET('iBoxx inputs'!C$6,MATCH($A2815,'iBoxx inputs'!$A$7:$A$4858,0),0)</f>
        <v>8.9673166407681908</v>
      </c>
      <c r="D2815" s="6">
        <f ca="1">IFERROR(OFFSET('Bank of England inputs'!D$6,MATCH($A2815,'Bank of England inputs'!$A$7:$A$4920,0),0),D2814)</f>
        <v>2.1069059695669301</v>
      </c>
      <c r="F2815" s="5">
        <f t="shared" si="133"/>
        <v>39756</v>
      </c>
      <c r="G2815" s="6">
        <f t="shared" ca="1" si="134"/>
        <v>8.2013984423216453</v>
      </c>
      <c r="H2815" s="6">
        <f t="shared" ca="1" si="132"/>
        <v>5.9687368007911079</v>
      </c>
      <c r="I2815" s="6">
        <f t="shared" ca="1" si="135"/>
        <v>3.3165467360422101</v>
      </c>
    </row>
    <row r="2816" spans="1:9">
      <c r="A2816" s="5">
        <f>'iBoxx inputs'!A2820</f>
        <v>39757</v>
      </c>
      <c r="B2816" s="6">
        <f ca="1">OFFSET('iBoxx inputs'!B$6,MATCH($A2816,'iBoxx inputs'!$A$7:$A$4858,0),0)</f>
        <v>7.4027890113502801</v>
      </c>
      <c r="C2816" s="6">
        <f ca="1">OFFSET('iBoxx inputs'!C$6,MATCH($A2816,'iBoxx inputs'!$A$7:$A$4858,0),0)</f>
        <v>8.9219796083819496</v>
      </c>
      <c r="D2816" s="6">
        <f ca="1">IFERROR(OFFSET('Bank of England inputs'!D$6,MATCH($A2816,'Bank of England inputs'!$A$7:$A$4920,0),0),D2815)</f>
        <v>2.0579342631424913</v>
      </c>
      <c r="F2816" s="5">
        <f t="shared" si="133"/>
        <v>39757</v>
      </c>
      <c r="G2816" s="6">
        <f t="shared" ca="1" si="134"/>
        <v>8.1623843098661144</v>
      </c>
      <c r="H2816" s="6">
        <f t="shared" ca="1" si="132"/>
        <v>5.9813576384802447</v>
      </c>
      <c r="I2816" s="6">
        <f t="shared" ca="1" si="135"/>
        <v>3.3174545759418428</v>
      </c>
    </row>
    <row r="2817" spans="1:9">
      <c r="A2817" s="5">
        <f>'iBoxx inputs'!A2821</f>
        <v>39758</v>
      </c>
      <c r="B2817" s="6">
        <f ca="1">OFFSET('iBoxx inputs'!B$6,MATCH($A2817,'iBoxx inputs'!$A$7:$A$4858,0),0)</f>
        <v>7.3894961027264898</v>
      </c>
      <c r="C2817" s="6">
        <f ca="1">OFFSET('iBoxx inputs'!C$6,MATCH($A2817,'iBoxx inputs'!$A$7:$A$4858,0),0)</f>
        <v>8.9268701428800696</v>
      </c>
      <c r="D2817" s="6">
        <f ca="1">IFERROR(OFFSET('Bank of England inputs'!D$6,MATCH($A2817,'Bank of England inputs'!$A$7:$A$4920,0),0),D2816)</f>
        <v>1.9699629412911923</v>
      </c>
      <c r="F2817" s="5">
        <f t="shared" si="133"/>
        <v>39758</v>
      </c>
      <c r="G2817" s="6">
        <f t="shared" ca="1" si="134"/>
        <v>8.1581831228032797</v>
      </c>
      <c r="H2817" s="6">
        <f t="shared" ca="1" si="132"/>
        <v>6.0686696386022199</v>
      </c>
      <c r="I2817" s="6">
        <f t="shared" ca="1" si="135"/>
        <v>3.3183929402993391</v>
      </c>
    </row>
    <row r="2818" spans="1:9">
      <c r="A2818" s="5">
        <f>'iBoxx inputs'!A2822</f>
        <v>39759</v>
      </c>
      <c r="B2818" s="6">
        <f ca="1">OFFSET('iBoxx inputs'!B$6,MATCH($A2818,'iBoxx inputs'!$A$7:$A$4858,0),0)</f>
        <v>7.3363498794761002</v>
      </c>
      <c r="C2818" s="6">
        <f ca="1">OFFSET('iBoxx inputs'!C$6,MATCH($A2818,'iBoxx inputs'!$A$7:$A$4858,0),0)</f>
        <v>8.8399159377369507</v>
      </c>
      <c r="D2818" s="6">
        <f ca="1">IFERROR(OFFSET('Bank of England inputs'!D$6,MATCH($A2818,'Bank of England inputs'!$A$7:$A$4920,0),0),D2817)</f>
        <v>1.9527436047646951</v>
      </c>
      <c r="F2818" s="5">
        <f t="shared" si="133"/>
        <v>39759</v>
      </c>
      <c r="G2818" s="6">
        <f t="shared" ca="1" si="134"/>
        <v>8.088132908606525</v>
      </c>
      <c r="H2818" s="6">
        <f t="shared" ca="1" si="132"/>
        <v>6.0178756224811281</v>
      </c>
      <c r="I2818" s="6">
        <f t="shared" ca="1" si="135"/>
        <v>3.3193173759800358</v>
      </c>
    </row>
    <row r="2819" spans="1:9">
      <c r="A2819" s="5">
        <f>'iBoxx inputs'!A2823</f>
        <v>39762</v>
      </c>
      <c r="B2819" s="6">
        <f ca="1">OFFSET('iBoxx inputs'!B$6,MATCH($A2819,'iBoxx inputs'!$A$7:$A$4858,0),0)</f>
        <v>7.3803817092738502</v>
      </c>
      <c r="C2819" s="6">
        <f ca="1">OFFSET('iBoxx inputs'!C$6,MATCH($A2819,'iBoxx inputs'!$A$7:$A$4858,0),0)</f>
        <v>8.8657368324394703</v>
      </c>
      <c r="D2819" s="6">
        <f ca="1">IFERROR(OFFSET('Bank of England inputs'!D$6,MATCH($A2819,'Bank of England inputs'!$A$7:$A$4920,0),0),D2818)</f>
        <v>1.94279019818413</v>
      </c>
      <c r="F2819" s="5">
        <f t="shared" si="133"/>
        <v>39762</v>
      </c>
      <c r="G2819" s="6">
        <f t="shared" ca="1" si="134"/>
        <v>8.1230592708566611</v>
      </c>
      <c r="H2819" s="6">
        <f t="shared" ref="H2819:H2882" ca="1" si="136">((1+G2819/100)/(1+D2819/100)-1)*100</f>
        <v>6.0624876567118013</v>
      </c>
      <c r="I2819" s="6">
        <f t="shared" ca="1" si="135"/>
        <v>3.3202600730642096</v>
      </c>
    </row>
    <row r="2820" spans="1:9">
      <c r="A2820" s="5">
        <f>'iBoxx inputs'!A2824</f>
        <v>39763</v>
      </c>
      <c r="B2820" s="6">
        <f ca="1">OFFSET('iBoxx inputs'!B$6,MATCH($A2820,'iBoxx inputs'!$A$7:$A$4858,0),0)</f>
        <v>7.41375852440627</v>
      </c>
      <c r="C2820" s="6">
        <f ca="1">OFFSET('iBoxx inputs'!C$6,MATCH($A2820,'iBoxx inputs'!$A$7:$A$4858,0),0)</f>
        <v>8.8730416362857305</v>
      </c>
      <c r="D2820" s="6">
        <f ca="1">IFERROR(OFFSET('Bank of England inputs'!D$6,MATCH($A2820,'Bank of England inputs'!$A$7:$A$4920,0),0),D2819)</f>
        <v>1.9225139065092378</v>
      </c>
      <c r="F2820" s="5">
        <f t="shared" ref="F2820:F2883" si="137">A2820</f>
        <v>39763</v>
      </c>
      <c r="G2820" s="6">
        <f t="shared" ref="G2820:G2883" ca="1" si="138">(B2820+C2820)/2</f>
        <v>8.1434000803459998</v>
      </c>
      <c r="H2820" s="6">
        <f t="shared" ca="1" si="136"/>
        <v>6.1035446786006586</v>
      </c>
      <c r="I2820" s="6">
        <f t="shared" ca="1" si="135"/>
        <v>3.3212207651181322</v>
      </c>
    </row>
    <row r="2821" spans="1:9">
      <c r="A2821" s="5">
        <f>'iBoxx inputs'!A2825</f>
        <v>39764</v>
      </c>
      <c r="B2821" s="6">
        <f ca="1">OFFSET('iBoxx inputs'!B$6,MATCH($A2821,'iBoxx inputs'!$A$7:$A$4858,0),0)</f>
        <v>7.3620378951385499</v>
      </c>
      <c r="C2821" s="6">
        <f ca="1">OFFSET('iBoxx inputs'!C$6,MATCH($A2821,'iBoxx inputs'!$A$7:$A$4858,0),0)</f>
        <v>8.8466365178197499</v>
      </c>
      <c r="D2821" s="6">
        <f ca="1">IFERROR(OFFSET('Bank of England inputs'!D$6,MATCH($A2821,'Bank of England inputs'!$A$7:$A$4920,0),0),D2820)</f>
        <v>1.8742678641155974</v>
      </c>
      <c r="F2821" s="5">
        <f t="shared" si="137"/>
        <v>39764</v>
      </c>
      <c r="G2821" s="6">
        <f t="shared" ca="1" si="138"/>
        <v>8.1043372064791495</v>
      </c>
      <c r="H2821" s="6">
        <f t="shared" ca="1" si="136"/>
        <v>6.1154494387861469</v>
      </c>
      <c r="I2821" s="6">
        <f t="shared" ca="1" si="135"/>
        <v>3.3221783218123271</v>
      </c>
    </row>
    <row r="2822" spans="1:9">
      <c r="A2822" s="5">
        <f>'iBoxx inputs'!A2826</f>
        <v>39765</v>
      </c>
      <c r="B2822" s="6">
        <f ca="1">OFFSET('iBoxx inputs'!B$6,MATCH($A2822,'iBoxx inputs'!$A$7:$A$4858,0),0)</f>
        <v>7.3856245778491898</v>
      </c>
      <c r="C2822" s="6">
        <f ca="1">OFFSET('iBoxx inputs'!C$6,MATCH($A2822,'iBoxx inputs'!$A$7:$A$4858,0),0)</f>
        <v>8.9620920075796509</v>
      </c>
      <c r="D2822" s="6">
        <f ca="1">IFERROR(OFFSET('Bank of England inputs'!D$6,MATCH($A2822,'Bank of England inputs'!$A$7:$A$4920,0),0),D2821)</f>
        <v>1.8448023426061555</v>
      </c>
      <c r="F2822" s="5">
        <f t="shared" si="137"/>
        <v>39765</v>
      </c>
      <c r="G2822" s="6">
        <f t="shared" ca="1" si="138"/>
        <v>8.1738582927144208</v>
      </c>
      <c r="H2822" s="6">
        <f t="shared" ca="1" si="136"/>
        <v>6.2144123259401107</v>
      </c>
      <c r="I2822" s="6">
        <f t="shared" ca="1" si="135"/>
        <v>3.32317461667416</v>
      </c>
    </row>
    <row r="2823" spans="1:9">
      <c r="A2823" s="5">
        <f>'iBoxx inputs'!A2827</f>
        <v>39766</v>
      </c>
      <c r="B2823" s="6">
        <f ca="1">OFFSET('iBoxx inputs'!B$6,MATCH($A2823,'iBoxx inputs'!$A$7:$A$4858,0),0)</f>
        <v>7.3779701145059002</v>
      </c>
      <c r="C2823" s="6">
        <f ca="1">OFFSET('iBoxx inputs'!C$6,MATCH($A2823,'iBoxx inputs'!$A$7:$A$4858,0),0)</f>
        <v>8.9449651800050596</v>
      </c>
      <c r="D2823" s="6">
        <f ca="1">IFERROR(OFFSET('Bank of England inputs'!D$6,MATCH($A2823,'Bank of England inputs'!$A$7:$A$4920,0),0),D2822)</f>
        <v>1.8350414836505458</v>
      </c>
      <c r="F2823" s="5">
        <f t="shared" si="137"/>
        <v>39766</v>
      </c>
      <c r="G2823" s="6">
        <f t="shared" ca="1" si="138"/>
        <v>8.1614676472554795</v>
      </c>
      <c r="H2823" s="6">
        <f t="shared" ca="1" si="136"/>
        <v>6.2124255771237813</v>
      </c>
      <c r="I2823" s="6">
        <f t="shared" ref="I2823:I2886" ca="1" si="139">AVERAGE(H264:H2823)</f>
        <v>3.3241706261711719</v>
      </c>
    </row>
    <row r="2824" spans="1:9">
      <c r="A2824" s="5">
        <f>'iBoxx inputs'!A2828</f>
        <v>39769</v>
      </c>
      <c r="B2824" s="6">
        <f ca="1">OFFSET('iBoxx inputs'!B$6,MATCH($A2824,'iBoxx inputs'!$A$7:$A$4858,0),0)</f>
        <v>7.4478545792010999</v>
      </c>
      <c r="C2824" s="6">
        <f ca="1">OFFSET('iBoxx inputs'!C$6,MATCH($A2824,'iBoxx inputs'!$A$7:$A$4858,0),0)</f>
        <v>9.0013949184732294</v>
      </c>
      <c r="D2824" s="6">
        <f ca="1">IFERROR(OFFSET('Bank of England inputs'!D$6,MATCH($A2824,'Bank of England inputs'!$A$7:$A$4920,0),0),D2823)</f>
        <v>1.8341463414634385</v>
      </c>
      <c r="F2824" s="5">
        <f t="shared" si="137"/>
        <v>39769</v>
      </c>
      <c r="G2824" s="6">
        <f t="shared" ca="1" si="138"/>
        <v>8.2246247488371651</v>
      </c>
      <c r="H2824" s="6">
        <f t="shared" ca="1" si="136"/>
        <v>6.2753787771202107</v>
      </c>
      <c r="I2824" s="6">
        <f t="shared" ca="1" si="139"/>
        <v>3.3251955026804567</v>
      </c>
    </row>
    <row r="2825" spans="1:9">
      <c r="A2825" s="5">
        <f>'iBoxx inputs'!A2829</f>
        <v>39770</v>
      </c>
      <c r="B2825" s="6">
        <f ca="1">OFFSET('iBoxx inputs'!B$6,MATCH($A2825,'iBoxx inputs'!$A$7:$A$4858,0),0)</f>
        <v>7.4759050533656497</v>
      </c>
      <c r="C2825" s="6">
        <f ca="1">OFFSET('iBoxx inputs'!C$6,MATCH($A2825,'iBoxx inputs'!$A$7:$A$4858,0),0)</f>
        <v>9.1114106188844204</v>
      </c>
      <c r="D2825" s="6">
        <f ca="1">IFERROR(OFFSET('Bank of England inputs'!D$6,MATCH($A2825,'Bank of England inputs'!$A$7:$A$4920,0),0),D2824)</f>
        <v>1.7451496538948952</v>
      </c>
      <c r="F2825" s="5">
        <f t="shared" si="137"/>
        <v>39770</v>
      </c>
      <c r="G2825" s="6">
        <f t="shared" ca="1" si="138"/>
        <v>8.2936578361250355</v>
      </c>
      <c r="H2825" s="6">
        <f t="shared" ca="1" si="136"/>
        <v>6.436187085582068</v>
      </c>
      <c r="I2825" s="6">
        <f t="shared" ca="1" si="139"/>
        <v>3.3262882075338318</v>
      </c>
    </row>
    <row r="2826" spans="1:9">
      <c r="A2826" s="5">
        <f>'iBoxx inputs'!A2830</f>
        <v>39771</v>
      </c>
      <c r="B2826" s="6">
        <f ca="1">OFFSET('iBoxx inputs'!B$6,MATCH($A2826,'iBoxx inputs'!$A$7:$A$4858,0),0)</f>
        <v>7.4745714846545104</v>
      </c>
      <c r="C2826" s="6">
        <f ca="1">OFFSET('iBoxx inputs'!C$6,MATCH($A2826,'iBoxx inputs'!$A$7:$A$4858,0),0)</f>
        <v>9.21108339823334</v>
      </c>
      <c r="D2826" s="6">
        <f ca="1">IFERROR(OFFSET('Bank of England inputs'!D$6,MATCH($A2826,'Bank of England inputs'!$A$7:$A$4920,0),0),D2825)</f>
        <v>1.6270459859703656</v>
      </c>
      <c r="F2826" s="5">
        <f t="shared" si="137"/>
        <v>39771</v>
      </c>
      <c r="G2826" s="6">
        <f t="shared" ca="1" si="138"/>
        <v>8.3428274414439247</v>
      </c>
      <c r="H2826" s="6">
        <f t="shared" ca="1" si="136"/>
        <v>6.608261993958453</v>
      </c>
      <c r="I2826" s="6">
        <f t="shared" ca="1" si="139"/>
        <v>3.3274406916823018</v>
      </c>
    </row>
    <row r="2827" spans="1:9">
      <c r="A2827" s="5">
        <f>'iBoxx inputs'!A2831</f>
        <v>39772</v>
      </c>
      <c r="B2827" s="6">
        <f ca="1">OFFSET('iBoxx inputs'!B$6,MATCH($A2827,'iBoxx inputs'!$A$7:$A$4858,0),0)</f>
        <v>7.3556344426402598</v>
      </c>
      <c r="C2827" s="6">
        <f ca="1">OFFSET('iBoxx inputs'!C$6,MATCH($A2827,'iBoxx inputs'!$A$7:$A$4858,0),0)</f>
        <v>9.1288445518737102</v>
      </c>
      <c r="D2827" s="6">
        <f ca="1">IFERROR(OFFSET('Bank of England inputs'!D$6,MATCH($A2827,'Bank of England inputs'!$A$7:$A$4920,0),0),D2826)</f>
        <v>1.5894685519258989</v>
      </c>
      <c r="F2827" s="5">
        <f t="shared" si="137"/>
        <v>39772</v>
      </c>
      <c r="G2827" s="6">
        <f t="shared" ca="1" si="138"/>
        <v>8.2422394972569855</v>
      </c>
      <c r="H2827" s="6">
        <f t="shared" ca="1" si="136"/>
        <v>6.5486817090007809</v>
      </c>
      <c r="I2827" s="6">
        <f t="shared" ca="1" si="139"/>
        <v>3.3285590387976001</v>
      </c>
    </row>
    <row r="2828" spans="1:9">
      <c r="A2828" s="5">
        <f>'iBoxx inputs'!A2832</f>
        <v>39773</v>
      </c>
      <c r="B2828" s="6">
        <f ca="1">OFFSET('iBoxx inputs'!B$6,MATCH($A2828,'iBoxx inputs'!$A$7:$A$4858,0),0)</f>
        <v>7.2782023332065897</v>
      </c>
      <c r="C2828" s="6">
        <f ca="1">OFFSET('iBoxx inputs'!C$6,MATCH($A2828,'iBoxx inputs'!$A$7:$A$4858,0),0)</f>
        <v>9.09859552425233</v>
      </c>
      <c r="D2828" s="6">
        <f ca="1">IFERROR(OFFSET('Bank of England inputs'!D$6,MATCH($A2828,'Bank of England inputs'!$A$7:$A$4920,0),0),D2827)</f>
        <v>1.4416520553282908</v>
      </c>
      <c r="F2828" s="5">
        <f t="shared" si="137"/>
        <v>39773</v>
      </c>
      <c r="G2828" s="6">
        <f t="shared" ca="1" si="138"/>
        <v>8.188398928729459</v>
      </c>
      <c r="H2828" s="6">
        <f t="shared" ca="1" si="136"/>
        <v>6.6508645479485651</v>
      </c>
      <c r="I2828" s="6">
        <f t="shared" ca="1" si="139"/>
        <v>3.3297120543440011</v>
      </c>
    </row>
    <row r="2829" spans="1:9">
      <c r="A2829" s="5">
        <f>'iBoxx inputs'!A2833</f>
        <v>39776</v>
      </c>
      <c r="B2829" s="6">
        <f ca="1">OFFSET('iBoxx inputs'!B$6,MATCH($A2829,'iBoxx inputs'!$A$7:$A$4858,0),0)</f>
        <v>7.3269127493415098</v>
      </c>
      <c r="C2829" s="6">
        <f ca="1">OFFSET('iBoxx inputs'!C$6,MATCH($A2829,'iBoxx inputs'!$A$7:$A$4858,0),0)</f>
        <v>9.1617448377106001</v>
      </c>
      <c r="D2829" s="6">
        <f ca="1">IFERROR(OFFSET('Bank of England inputs'!D$6,MATCH($A2829,'Bank of England inputs'!$A$7:$A$4920,0),0),D2828)</f>
        <v>1.3421513324256118</v>
      </c>
      <c r="F2829" s="5">
        <f t="shared" si="137"/>
        <v>39776</v>
      </c>
      <c r="G2829" s="6">
        <f t="shared" ca="1" si="138"/>
        <v>8.244328793526055</v>
      </c>
      <c r="H2829" s="6">
        <f t="shared" ca="1" si="136"/>
        <v>6.8107666655503607</v>
      </c>
      <c r="I2829" s="6">
        <f t="shared" ca="1" si="139"/>
        <v>3.3309283079528287</v>
      </c>
    </row>
    <row r="2830" spans="1:9">
      <c r="A2830" s="5">
        <f>'iBoxx inputs'!A2834</f>
        <v>39777</v>
      </c>
      <c r="B2830" s="6">
        <f ca="1">OFFSET('iBoxx inputs'!B$6,MATCH($A2830,'iBoxx inputs'!$A$7:$A$4858,0),0)</f>
        <v>7.3175186696077601</v>
      </c>
      <c r="C2830" s="6">
        <f ca="1">OFFSET('iBoxx inputs'!C$6,MATCH($A2830,'iBoxx inputs'!$A$7:$A$4858,0),0)</f>
        <v>9.1437412596994108</v>
      </c>
      <c r="D2830" s="6">
        <f ca="1">IFERROR(OFFSET('Bank of England inputs'!D$6,MATCH($A2830,'Bank of England inputs'!$A$7:$A$4920,0),0),D2829)</f>
        <v>1.2839217974905059</v>
      </c>
      <c r="F2830" s="5">
        <f t="shared" si="137"/>
        <v>39777</v>
      </c>
      <c r="G2830" s="6">
        <f t="shared" ca="1" si="138"/>
        <v>8.2306299646535859</v>
      </c>
      <c r="H2830" s="6">
        <f t="shared" ca="1" si="136"/>
        <v>6.8586484842604101</v>
      </c>
      <c r="I2830" s="6">
        <f t="shared" ca="1" si="139"/>
        <v>3.3321537978056099</v>
      </c>
    </row>
    <row r="2831" spans="1:9">
      <c r="A2831" s="5">
        <f>'iBoxx inputs'!A2835</f>
        <v>39778</v>
      </c>
      <c r="B2831" s="6">
        <f ca="1">OFFSET('iBoxx inputs'!B$6,MATCH($A2831,'iBoxx inputs'!$A$7:$A$4858,0),0)</f>
        <v>7.2269502307785896</v>
      </c>
      <c r="C2831" s="6">
        <f ca="1">OFFSET('iBoxx inputs'!C$6,MATCH($A2831,'iBoxx inputs'!$A$7:$A$4858,0),0)</f>
        <v>9.1455578153967494</v>
      </c>
      <c r="D2831" s="6">
        <f ca="1">IFERROR(OFFSET('Bank of England inputs'!D$6,MATCH($A2831,'Bank of England inputs'!$A$7:$A$4920,0),0),D2830)</f>
        <v>1.245620864149477</v>
      </c>
      <c r="F2831" s="5">
        <f t="shared" si="137"/>
        <v>39778</v>
      </c>
      <c r="G2831" s="6">
        <f t="shared" ca="1" si="138"/>
        <v>8.1862540230876704</v>
      </c>
      <c r="H2831" s="6">
        <f t="shared" ca="1" si="136"/>
        <v>6.8552428240339358</v>
      </c>
      <c r="I2831" s="6">
        <f t="shared" ca="1" si="139"/>
        <v>3.3333801885500733</v>
      </c>
    </row>
    <row r="2832" spans="1:9">
      <c r="A2832" s="5">
        <f>'iBoxx inputs'!A2836</f>
        <v>39779</v>
      </c>
      <c r="B2832" s="6">
        <f ca="1">OFFSET('iBoxx inputs'!B$6,MATCH($A2832,'iBoxx inputs'!$A$7:$A$4858,0),0)</f>
        <v>7.2158376015359798</v>
      </c>
      <c r="C2832" s="6">
        <f ca="1">OFFSET('iBoxx inputs'!C$6,MATCH($A2832,'iBoxx inputs'!$A$7:$A$4858,0),0)</f>
        <v>9.1393906638589009</v>
      </c>
      <c r="D2832" s="6">
        <f ca="1">IFERROR(OFFSET('Bank of England inputs'!D$6,MATCH($A2832,'Bank of England inputs'!$A$7:$A$4920,0),0),D2831)</f>
        <v>1.2163082611656995</v>
      </c>
      <c r="F2832" s="5">
        <f t="shared" si="137"/>
        <v>39779</v>
      </c>
      <c r="G2832" s="6">
        <f t="shared" ca="1" si="138"/>
        <v>8.1776141326974408</v>
      </c>
      <c r="H2832" s="6">
        <f t="shared" ca="1" si="136"/>
        <v>6.8776524170093944</v>
      </c>
      <c r="I2832" s="6">
        <f t="shared" ca="1" si="139"/>
        <v>3.3346153698475063</v>
      </c>
    </row>
    <row r="2833" spans="1:9">
      <c r="A2833" s="5">
        <f>'iBoxx inputs'!A2837</f>
        <v>39780</v>
      </c>
      <c r="B2833" s="6">
        <f ca="1">OFFSET('iBoxx inputs'!B$6,MATCH($A2833,'iBoxx inputs'!$A$7:$A$4858,0),0)</f>
        <v>7.2624049786427101</v>
      </c>
      <c r="C2833" s="6">
        <f ca="1">OFFSET('iBoxx inputs'!C$6,MATCH($A2833,'iBoxx inputs'!$A$7:$A$4858,0),0)</f>
        <v>9.1823997227098904</v>
      </c>
      <c r="D2833" s="6">
        <f ca="1">IFERROR(OFFSET('Bank of England inputs'!D$6,MATCH($A2833,'Bank of England inputs'!$A$7:$A$4920,0),0),D2832)</f>
        <v>1.1964980544747039</v>
      </c>
      <c r="F2833" s="5">
        <f t="shared" si="137"/>
        <v>39780</v>
      </c>
      <c r="G2833" s="6">
        <f t="shared" ca="1" si="138"/>
        <v>8.2224023506763011</v>
      </c>
      <c r="H2833" s="6">
        <f t="shared" ca="1" si="136"/>
        <v>6.9428334292946703</v>
      </c>
      <c r="I2833" s="6">
        <f t="shared" ca="1" si="139"/>
        <v>3.3358716821265575</v>
      </c>
    </row>
    <row r="2834" spans="1:9">
      <c r="A2834" s="5">
        <f>'iBoxx inputs'!A2838</f>
        <v>39782</v>
      </c>
      <c r="B2834" s="6">
        <f ca="1">OFFSET('iBoxx inputs'!B$6,MATCH($A2834,'iBoxx inputs'!$A$7:$A$4858,0),0)</f>
        <v>7.2625743639404599</v>
      </c>
      <c r="C2834" s="6">
        <f ca="1">OFFSET('iBoxx inputs'!C$6,MATCH($A2834,'iBoxx inputs'!$A$7:$A$4858,0),0)</f>
        <v>9.1829938303925598</v>
      </c>
      <c r="D2834" s="6">
        <f ca="1">IFERROR(OFFSET('Bank of England inputs'!D$6,MATCH($A2834,'Bank of England inputs'!$A$7:$A$4920,0),0),D2833)</f>
        <v>1.1964980544747039</v>
      </c>
      <c r="F2834" s="5">
        <f t="shared" si="137"/>
        <v>39782</v>
      </c>
      <c r="G2834" s="6">
        <f t="shared" ca="1" si="138"/>
        <v>8.2227840971665103</v>
      </c>
      <c r="H2834" s="6">
        <f t="shared" ca="1" si="136"/>
        <v>6.9432106622004941</v>
      </c>
      <c r="I2834" s="6">
        <f t="shared" ca="1" si="139"/>
        <v>3.3371244038636858</v>
      </c>
    </row>
    <row r="2835" spans="1:9">
      <c r="A2835" s="5">
        <f>'iBoxx inputs'!A2839</f>
        <v>39783</v>
      </c>
      <c r="B2835" s="6">
        <f ca="1">OFFSET('iBoxx inputs'!B$6,MATCH($A2835,'iBoxx inputs'!$A$7:$A$4858,0),0)</f>
        <v>7.2300801711689102</v>
      </c>
      <c r="C2835" s="6">
        <f ca="1">OFFSET('iBoxx inputs'!C$6,MATCH($A2835,'iBoxx inputs'!$A$7:$A$4858,0),0)</f>
        <v>9.1410481395773697</v>
      </c>
      <c r="D2835" s="6">
        <f ca="1">IFERROR(OFFSET('Bank of England inputs'!D$6,MATCH($A2835,'Bank of England inputs'!$A$7:$A$4920,0),0),D2834)</f>
        <v>1.1681105811349957</v>
      </c>
      <c r="F2835" s="5">
        <f t="shared" si="137"/>
        <v>39783</v>
      </c>
      <c r="G2835" s="6">
        <f t="shared" ca="1" si="138"/>
        <v>8.1855641553731395</v>
      </c>
      <c r="H2835" s="6">
        <f t="shared" ca="1" si="136"/>
        <v>6.9364284199123105</v>
      </c>
      <c r="I2835" s="6">
        <f t="shared" ca="1" si="139"/>
        <v>3.3383604995923832</v>
      </c>
    </row>
    <row r="2836" spans="1:9">
      <c r="A2836" s="5">
        <f>'iBoxx inputs'!A2840</f>
        <v>39784</v>
      </c>
      <c r="B2836" s="6">
        <f ca="1">OFFSET('iBoxx inputs'!B$6,MATCH($A2836,'iBoxx inputs'!$A$7:$A$4858,0),0)</f>
        <v>7.0881396899846001</v>
      </c>
      <c r="C2836" s="6">
        <f ca="1">OFFSET('iBoxx inputs'!C$6,MATCH($A2836,'iBoxx inputs'!$A$7:$A$4858,0),0)</f>
        <v>9.0235266370299598</v>
      </c>
      <c r="D2836" s="6">
        <f ca="1">IFERROR(OFFSET('Bank of England inputs'!D$6,MATCH($A2836,'Bank of England inputs'!$A$7:$A$4920,0),0),D2835)</f>
        <v>1.1498733190411281</v>
      </c>
      <c r="F2836" s="5">
        <f t="shared" si="137"/>
        <v>39784</v>
      </c>
      <c r="G2836" s="6">
        <f t="shared" ca="1" si="138"/>
        <v>8.0558331635072804</v>
      </c>
      <c r="H2836" s="6">
        <f t="shared" ca="1" si="136"/>
        <v>6.8274527865040291</v>
      </c>
      <c r="I2836" s="6">
        <f t="shared" ca="1" si="139"/>
        <v>3.3395498117901736</v>
      </c>
    </row>
    <row r="2837" spans="1:9">
      <c r="A2837" s="5">
        <f>'iBoxx inputs'!A2841</f>
        <v>39785</v>
      </c>
      <c r="B2837" s="6">
        <f ca="1">OFFSET('iBoxx inputs'!B$6,MATCH($A2837,'iBoxx inputs'!$A$7:$A$4858,0),0)</f>
        <v>6.9689970147017597</v>
      </c>
      <c r="C2837" s="6">
        <f ca="1">OFFSET('iBoxx inputs'!C$6,MATCH($A2837,'iBoxx inputs'!$A$7:$A$4858,0),0)</f>
        <v>8.9218934274367196</v>
      </c>
      <c r="D2837" s="6">
        <f ca="1">IFERROR(OFFSET('Bank of England inputs'!D$6,MATCH($A2837,'Bank of England inputs'!$A$7:$A$4920,0),0),D2836)</f>
        <v>1.2196311835301232</v>
      </c>
      <c r="F2837" s="5">
        <f t="shared" si="137"/>
        <v>39785</v>
      </c>
      <c r="G2837" s="6">
        <f t="shared" ca="1" si="138"/>
        <v>7.9454452210692397</v>
      </c>
      <c r="H2837" s="6">
        <f t="shared" ca="1" si="136"/>
        <v>6.644772322222714</v>
      </c>
      <c r="I2837" s="6">
        <f t="shared" ca="1" si="139"/>
        <v>3.3406719244768843</v>
      </c>
    </row>
    <row r="2838" spans="1:9">
      <c r="A2838" s="5">
        <f>'iBoxx inputs'!A2842</f>
        <v>39786</v>
      </c>
      <c r="B2838" s="6">
        <f ca="1">OFFSET('iBoxx inputs'!B$6,MATCH($A2838,'iBoxx inputs'!$A$7:$A$4858,0),0)</f>
        <v>6.9930034507572998</v>
      </c>
      <c r="C2838" s="6">
        <f ca="1">OFFSET('iBoxx inputs'!C$6,MATCH($A2838,'iBoxx inputs'!$A$7:$A$4858,0),0)</f>
        <v>8.9349535254600898</v>
      </c>
      <c r="D2838" s="6">
        <f ca="1">IFERROR(OFFSET('Bank of England inputs'!D$6,MATCH($A2838,'Bank of England inputs'!$A$7:$A$4920,0),0),D2837)</f>
        <v>1.2489023319348425</v>
      </c>
      <c r="F2838" s="5">
        <f t="shared" si="137"/>
        <v>39786</v>
      </c>
      <c r="G2838" s="6">
        <f t="shared" ca="1" si="138"/>
        <v>7.9639784881086948</v>
      </c>
      <c r="H2838" s="6">
        <f t="shared" ca="1" si="136"/>
        <v>6.6322458826853614</v>
      </c>
      <c r="I2838" s="6">
        <f t="shared" ca="1" si="139"/>
        <v>3.3417929044563457</v>
      </c>
    </row>
    <row r="2839" spans="1:9">
      <c r="A2839" s="5">
        <f>'iBoxx inputs'!A2843</f>
        <v>39787</v>
      </c>
      <c r="B2839" s="6">
        <f ca="1">OFFSET('iBoxx inputs'!B$6,MATCH($A2839,'iBoxx inputs'!$A$7:$A$4858,0),0)</f>
        <v>6.9885987902486999</v>
      </c>
      <c r="C2839" s="6">
        <f ca="1">OFFSET('iBoxx inputs'!C$6,MATCH($A2839,'iBoxx inputs'!$A$7:$A$4858,0),0)</f>
        <v>8.9506189246881291</v>
      </c>
      <c r="D2839" s="6">
        <f ca="1">IFERROR(OFFSET('Bank of England inputs'!D$6,MATCH($A2839,'Bank of England inputs'!$A$7:$A$4920,0),0),D2838)</f>
        <v>1.2098741340618835</v>
      </c>
      <c r="F2839" s="5">
        <f t="shared" si="137"/>
        <v>39787</v>
      </c>
      <c r="G2839" s="6">
        <f t="shared" ca="1" si="138"/>
        <v>7.9696088574684145</v>
      </c>
      <c r="H2839" s="6">
        <f t="shared" ca="1" si="136"/>
        <v>6.6789280998933442</v>
      </c>
      <c r="I2839" s="6">
        <f t="shared" ca="1" si="139"/>
        <v>3.3429383962595578</v>
      </c>
    </row>
    <row r="2840" spans="1:9">
      <c r="A2840" s="5">
        <f>'iBoxx inputs'!A2844</f>
        <v>39790</v>
      </c>
      <c r="B2840" s="6">
        <f ca="1">OFFSET('iBoxx inputs'!B$6,MATCH($A2840,'iBoxx inputs'!$A$7:$A$4858,0),0)</f>
        <v>7.1775046395912199</v>
      </c>
      <c r="C2840" s="6">
        <f ca="1">OFFSET('iBoxx inputs'!C$6,MATCH($A2840,'iBoxx inputs'!$A$7:$A$4858,0),0)</f>
        <v>9.0963687177251504</v>
      </c>
      <c r="D2840" s="6">
        <f ca="1">IFERROR(OFFSET('Bank of England inputs'!D$6,MATCH($A2840,'Bank of England inputs'!$A$7:$A$4920,0),0),D2839)</f>
        <v>1.1785331645076447</v>
      </c>
      <c r="F2840" s="5">
        <f t="shared" si="137"/>
        <v>39790</v>
      </c>
      <c r="G2840" s="6">
        <f t="shared" ca="1" si="138"/>
        <v>8.1369366786581843</v>
      </c>
      <c r="H2840" s="6">
        <f t="shared" ca="1" si="136"/>
        <v>6.8773516441840155</v>
      </c>
      <c r="I2840" s="6">
        <f t="shared" ca="1" si="139"/>
        <v>3.3441754940949044</v>
      </c>
    </row>
    <row r="2841" spans="1:9">
      <c r="A2841" s="5">
        <f>'iBoxx inputs'!A2845</f>
        <v>39791</v>
      </c>
      <c r="B2841" s="6">
        <f ca="1">OFFSET('iBoxx inputs'!B$6,MATCH($A2841,'iBoxx inputs'!$A$7:$A$4858,0),0)</f>
        <v>7.1843018159641598</v>
      </c>
      <c r="C2841" s="6">
        <f ca="1">OFFSET('iBoxx inputs'!C$6,MATCH($A2841,'iBoxx inputs'!$A$7:$A$4858,0),0)</f>
        <v>9.0945983123289196</v>
      </c>
      <c r="D2841" s="6">
        <f ca="1">IFERROR(OFFSET('Bank of England inputs'!D$6,MATCH($A2841,'Bank of England inputs'!$A$7:$A$4920,0),0),D2840)</f>
        <v>1.2179674559095632</v>
      </c>
      <c r="F2841" s="5">
        <f t="shared" si="137"/>
        <v>39791</v>
      </c>
      <c r="G2841" s="6">
        <f t="shared" ca="1" si="138"/>
        <v>8.1394500641465406</v>
      </c>
      <c r="H2841" s="6">
        <f t="shared" ca="1" si="136"/>
        <v>6.8381956111220665</v>
      </c>
      <c r="I2841" s="6">
        <f t="shared" ca="1" si="139"/>
        <v>3.3453963697427449</v>
      </c>
    </row>
    <row r="2842" spans="1:9">
      <c r="A2842" s="5">
        <f>'iBoxx inputs'!A2846</f>
        <v>39792</v>
      </c>
      <c r="B2842" s="6">
        <f ca="1">OFFSET('iBoxx inputs'!B$6,MATCH($A2842,'iBoxx inputs'!$A$7:$A$4858,0),0)</f>
        <v>7.19250807024211</v>
      </c>
      <c r="C2842" s="6">
        <f ca="1">OFFSET('iBoxx inputs'!C$6,MATCH($A2842,'iBoxx inputs'!$A$7:$A$4858,0),0)</f>
        <v>9.1078967000516098</v>
      </c>
      <c r="D2842" s="6">
        <f ca="1">IFERROR(OFFSET('Bank of England inputs'!D$6,MATCH($A2842,'Bank of England inputs'!$A$7:$A$4920,0),0),D2841)</f>
        <v>1.3464728266172399</v>
      </c>
      <c r="F2842" s="5">
        <f t="shared" si="137"/>
        <v>39792</v>
      </c>
      <c r="G2842" s="6">
        <f t="shared" ca="1" si="138"/>
        <v>8.1502023851468604</v>
      </c>
      <c r="H2842" s="6">
        <f t="shared" ca="1" si="136"/>
        <v>6.7133363093645926</v>
      </c>
      <c r="I2842" s="6">
        <f t="shared" ca="1" si="139"/>
        <v>3.3465754586159036</v>
      </c>
    </row>
    <row r="2843" spans="1:9">
      <c r="A2843" s="5">
        <f>'iBoxx inputs'!A2847</f>
        <v>39793</v>
      </c>
      <c r="B2843" s="6">
        <f ca="1">OFFSET('iBoxx inputs'!B$6,MATCH($A2843,'iBoxx inputs'!$A$7:$A$4858,0),0)</f>
        <v>7.2381852443830299</v>
      </c>
      <c r="C2843" s="6">
        <f ca="1">OFFSET('iBoxx inputs'!C$6,MATCH($A2843,'iBoxx inputs'!$A$7:$A$4858,0),0)</f>
        <v>9.1543432691522497</v>
      </c>
      <c r="D2843" s="6">
        <f ca="1">IFERROR(OFFSET('Bank of England inputs'!D$6,MATCH($A2843,'Bank of England inputs'!$A$7:$A$4920,0),0),D2842)</f>
        <v>1.46484375</v>
      </c>
      <c r="F2843" s="5">
        <f t="shared" si="137"/>
        <v>39793</v>
      </c>
      <c r="G2843" s="6">
        <f t="shared" ca="1" si="138"/>
        <v>8.1962642567676394</v>
      </c>
      <c r="H2843" s="6">
        <f t="shared" ca="1" si="136"/>
        <v>6.6342392674976658</v>
      </c>
      <c r="I2843" s="6">
        <f t="shared" ca="1" si="139"/>
        <v>3.3477167564102985</v>
      </c>
    </row>
    <row r="2844" spans="1:9">
      <c r="A2844" s="5">
        <f>'iBoxx inputs'!A2848</f>
        <v>39794</v>
      </c>
      <c r="B2844" s="6">
        <f ca="1">OFFSET('iBoxx inputs'!B$6,MATCH($A2844,'iBoxx inputs'!$A$7:$A$4858,0),0)</f>
        <v>7.2499392931011801</v>
      </c>
      <c r="C2844" s="6">
        <f ca="1">OFFSET('iBoxx inputs'!C$6,MATCH($A2844,'iBoxx inputs'!$A$7:$A$4858,0),0)</f>
        <v>9.1731399646046796</v>
      </c>
      <c r="D2844" s="6">
        <f ca="1">IFERROR(OFFSET('Bank of England inputs'!D$6,MATCH($A2844,'Bank of England inputs'!$A$7:$A$4920,0),0),D2843)</f>
        <v>1.5339521250610444</v>
      </c>
      <c r="F2844" s="5">
        <f t="shared" si="137"/>
        <v>39794</v>
      </c>
      <c r="G2844" s="6">
        <f t="shared" ca="1" si="138"/>
        <v>8.211539628852929</v>
      </c>
      <c r="H2844" s="6">
        <f t="shared" ca="1" si="136"/>
        <v>6.5767040128281273</v>
      </c>
      <c r="I2844" s="6">
        <f t="shared" ca="1" si="139"/>
        <v>3.348834034493231</v>
      </c>
    </row>
    <row r="2845" spans="1:9">
      <c r="A2845" s="5">
        <f>'iBoxx inputs'!A2849</f>
        <v>39797</v>
      </c>
      <c r="B2845" s="6">
        <f ca="1">OFFSET('iBoxx inputs'!B$6,MATCH($A2845,'iBoxx inputs'!$A$7:$A$4858,0),0)</f>
        <v>7.1407199493004097</v>
      </c>
      <c r="C2845" s="6">
        <f ca="1">OFFSET('iBoxx inputs'!C$6,MATCH($A2845,'iBoxx inputs'!$A$7:$A$4858,0),0)</f>
        <v>9.0580188666597294</v>
      </c>
      <c r="D2845" s="6">
        <f ca="1">IFERROR(OFFSET('Bank of England inputs'!D$6,MATCH($A2845,'Bank of England inputs'!$A$7:$A$4920,0),0),D2844)</f>
        <v>1.5059651867788126</v>
      </c>
      <c r="F2845" s="5">
        <f t="shared" si="137"/>
        <v>39797</v>
      </c>
      <c r="G2845" s="6">
        <f t="shared" ca="1" si="138"/>
        <v>8.0993694079800704</v>
      </c>
      <c r="H2845" s="6">
        <f t="shared" ca="1" si="136"/>
        <v>6.4955830025051897</v>
      </c>
      <c r="I2845" s="6">
        <f t="shared" ca="1" si="139"/>
        <v>3.349923059548412</v>
      </c>
    </row>
    <row r="2846" spans="1:9">
      <c r="A2846" s="5">
        <f>'iBoxx inputs'!A2850</f>
        <v>39798</v>
      </c>
      <c r="B2846" s="6">
        <f ca="1">OFFSET('iBoxx inputs'!B$6,MATCH($A2846,'iBoxx inputs'!$A$7:$A$4858,0),0)</f>
        <v>7.0611093837879801</v>
      </c>
      <c r="C2846" s="6">
        <f ca="1">OFFSET('iBoxx inputs'!C$6,MATCH($A2846,'iBoxx inputs'!$A$7:$A$4858,0),0)</f>
        <v>8.9919213842716701</v>
      </c>
      <c r="D2846" s="6">
        <f ca="1">IFERROR(OFFSET('Bank of England inputs'!D$6,MATCH($A2846,'Bank of England inputs'!$A$7:$A$4920,0),0),D2845)</f>
        <v>1.5169309062438963</v>
      </c>
      <c r="F2846" s="5">
        <f t="shared" si="137"/>
        <v>39798</v>
      </c>
      <c r="G2846" s="6">
        <f t="shared" ca="1" si="138"/>
        <v>8.0265153840298247</v>
      </c>
      <c r="H2846" s="6">
        <f t="shared" ca="1" si="136"/>
        <v>6.4123141033468389</v>
      </c>
      <c r="I2846" s="6">
        <f t="shared" ca="1" si="139"/>
        <v>3.3509768352186979</v>
      </c>
    </row>
    <row r="2847" spans="1:9">
      <c r="A2847" s="5">
        <f>'iBoxx inputs'!A2851</f>
        <v>39799</v>
      </c>
      <c r="B2847" s="6">
        <f ca="1">OFFSET('iBoxx inputs'!B$6,MATCH($A2847,'iBoxx inputs'!$A$7:$A$4858,0),0)</f>
        <v>6.8586831004217697</v>
      </c>
      <c r="C2847" s="6">
        <f ca="1">OFFSET('iBoxx inputs'!C$6,MATCH($A2847,'iBoxx inputs'!$A$7:$A$4858,0),0)</f>
        <v>8.8190834037583006</v>
      </c>
      <c r="D2847" s="6">
        <f ca="1">IFERROR(OFFSET('Bank of England inputs'!D$6,MATCH($A2847,'Bank of England inputs'!$A$7:$A$4920,0),0),D2846)</f>
        <v>1.4896119168953392</v>
      </c>
      <c r="F2847" s="5">
        <f t="shared" si="137"/>
        <v>39799</v>
      </c>
      <c r="G2847" s="6">
        <f t="shared" ca="1" si="138"/>
        <v>7.8388832520900351</v>
      </c>
      <c r="H2847" s="6">
        <f t="shared" ca="1" si="136"/>
        <v>6.2560800216615142</v>
      </c>
      <c r="I2847" s="6">
        <f t="shared" ca="1" si="139"/>
        <v>3.351991666357685</v>
      </c>
    </row>
    <row r="2848" spans="1:9">
      <c r="A2848" s="5">
        <f>'iBoxx inputs'!A2852</f>
        <v>39800</v>
      </c>
      <c r="B2848" s="6">
        <f ca="1">OFFSET('iBoxx inputs'!B$6,MATCH($A2848,'iBoxx inputs'!$A$7:$A$4858,0),0)</f>
        <v>6.8579948115433096</v>
      </c>
      <c r="C2848" s="6">
        <f ca="1">OFFSET('iBoxx inputs'!C$6,MATCH($A2848,'iBoxx inputs'!$A$7:$A$4858,0),0)</f>
        <v>8.7558814892175203</v>
      </c>
      <c r="D2848" s="6">
        <f ca="1">IFERROR(OFFSET('Bank of England inputs'!D$6,MATCH($A2848,'Bank of England inputs'!$A$7:$A$4920,0),0),D2847)</f>
        <v>1.639344262295106</v>
      </c>
      <c r="F2848" s="5">
        <f t="shared" si="137"/>
        <v>39800</v>
      </c>
      <c r="G2848" s="6">
        <f t="shared" ca="1" si="138"/>
        <v>7.8069381503804145</v>
      </c>
      <c r="H2848" s="6">
        <f t="shared" ca="1" si="136"/>
        <v>6.0681165673097226</v>
      </c>
      <c r="I2848" s="6">
        <f t="shared" ca="1" si="139"/>
        <v>3.3529331869941417</v>
      </c>
    </row>
    <row r="2849" spans="1:9">
      <c r="A2849" s="5">
        <f>'iBoxx inputs'!A2853</f>
        <v>39801</v>
      </c>
      <c r="B2849" s="6">
        <f ca="1">OFFSET('iBoxx inputs'!B$6,MATCH($A2849,'iBoxx inputs'!$A$7:$A$4858,0),0)</f>
        <v>6.83637511788264</v>
      </c>
      <c r="C2849" s="6">
        <f ca="1">OFFSET('iBoxx inputs'!C$6,MATCH($A2849,'iBoxx inputs'!$A$7:$A$4858,0),0)</f>
        <v>8.7469464852864895</v>
      </c>
      <c r="D2849" s="6">
        <f ca="1">IFERROR(OFFSET('Bank of England inputs'!D$6,MATCH($A2849,'Bank of England inputs'!$A$7:$A$4920,0),0),D2848)</f>
        <v>1.6594658287509834</v>
      </c>
      <c r="F2849" s="5">
        <f t="shared" si="137"/>
        <v>39801</v>
      </c>
      <c r="G2849" s="6">
        <f t="shared" ca="1" si="138"/>
        <v>7.7916608015845643</v>
      </c>
      <c r="H2849" s="6">
        <f t="shared" ca="1" si="136"/>
        <v>6.032094427058543</v>
      </c>
      <c r="I2849" s="6">
        <f t="shared" ca="1" si="139"/>
        <v>3.3538560104143258</v>
      </c>
    </row>
    <row r="2850" spans="1:9">
      <c r="A2850" s="5">
        <f>'iBoxx inputs'!A2854</f>
        <v>39804</v>
      </c>
      <c r="B2850" s="6">
        <f ca="1">OFFSET('iBoxx inputs'!B$6,MATCH($A2850,'iBoxx inputs'!$A$7:$A$4858,0),0)</f>
        <v>6.7803803268210796</v>
      </c>
      <c r="C2850" s="6">
        <f ca="1">OFFSET('iBoxx inputs'!C$6,MATCH($A2850,'iBoxx inputs'!$A$7:$A$4858,0),0)</f>
        <v>8.7007137978333695</v>
      </c>
      <c r="D2850" s="6">
        <f ca="1">IFERROR(OFFSET('Bank of England inputs'!D$6,MATCH($A2850,'Bank of England inputs'!$A$7:$A$4920,0),0),D2849)</f>
        <v>1.6799292661361598</v>
      </c>
      <c r="F2850" s="5">
        <f t="shared" si="137"/>
        <v>39804</v>
      </c>
      <c r="G2850" s="6">
        <f t="shared" ca="1" si="138"/>
        <v>7.7405470623272246</v>
      </c>
      <c r="H2850" s="6">
        <f t="shared" ca="1" si="136"/>
        <v>5.9604858499931357</v>
      </c>
      <c r="I2850" s="6">
        <f t="shared" ca="1" si="139"/>
        <v>3.3547630523494454</v>
      </c>
    </row>
    <row r="2851" spans="1:9">
      <c r="A2851" s="5">
        <f>'iBoxx inputs'!A2855</f>
        <v>39805</v>
      </c>
      <c r="B2851" s="6">
        <f ca="1">OFFSET('iBoxx inputs'!B$6,MATCH($A2851,'iBoxx inputs'!$A$7:$A$4858,0),0)</f>
        <v>6.7766818456128401</v>
      </c>
      <c r="C2851" s="6">
        <f ca="1">OFFSET('iBoxx inputs'!C$6,MATCH($A2851,'iBoxx inputs'!$A$7:$A$4858,0),0)</f>
        <v>8.67084636603912</v>
      </c>
      <c r="D2851" s="6">
        <f ca="1">IFERROR(OFFSET('Bank of England inputs'!D$6,MATCH($A2851,'Bank of England inputs'!$A$7:$A$4920,0),0),D2850)</f>
        <v>1.6800943210846908</v>
      </c>
      <c r="F2851" s="5">
        <f t="shared" si="137"/>
        <v>39805</v>
      </c>
      <c r="G2851" s="6">
        <f t="shared" ca="1" si="138"/>
        <v>7.7237641058259801</v>
      </c>
      <c r="H2851" s="6">
        <f t="shared" ca="1" si="136"/>
        <v>5.9438082007050808</v>
      </c>
      <c r="I2851" s="6">
        <f t="shared" ca="1" si="139"/>
        <v>3.3556731811203138</v>
      </c>
    </row>
    <row r="2852" spans="1:9">
      <c r="A2852" s="5">
        <f>'iBoxx inputs'!A2856</f>
        <v>39806</v>
      </c>
      <c r="B2852" s="6">
        <f ca="1">OFFSET('iBoxx inputs'!B$6,MATCH($A2852,'iBoxx inputs'!$A$7:$A$4858,0),0)</f>
        <v>6.7185947142434603</v>
      </c>
      <c r="C2852" s="6">
        <f ca="1">OFFSET('iBoxx inputs'!C$6,MATCH($A2852,'iBoxx inputs'!$A$7:$A$4858,0),0)</f>
        <v>8.6018705027509696</v>
      </c>
      <c r="D2852" s="6">
        <f ca="1">IFERROR(OFFSET('Bank of England inputs'!D$6,MATCH($A2852,'Bank of England inputs'!$A$7:$A$4920,0),0),D2851)</f>
        <v>1.6810853322846819</v>
      </c>
      <c r="F2852" s="5">
        <f t="shared" si="137"/>
        <v>39806</v>
      </c>
      <c r="G2852" s="6">
        <f t="shared" ca="1" si="138"/>
        <v>7.660232608497215</v>
      </c>
      <c r="H2852" s="6">
        <f t="shared" ca="1" si="136"/>
        <v>5.8802945077476521</v>
      </c>
      <c r="I2852" s="6">
        <f t="shared" ca="1" si="139"/>
        <v>3.3565891797146685</v>
      </c>
    </row>
    <row r="2853" spans="1:9">
      <c r="A2853" s="5">
        <f>'iBoxx inputs'!A2857</f>
        <v>39811</v>
      </c>
      <c r="B2853" s="6">
        <f ca="1">OFFSET('iBoxx inputs'!B$6,MATCH($A2853,'iBoxx inputs'!$A$7:$A$4858,0),0)</f>
        <v>6.7521519292884102</v>
      </c>
      <c r="C2853" s="6">
        <f ca="1">OFFSET('iBoxx inputs'!C$6,MATCH($A2853,'iBoxx inputs'!$A$7:$A$4858,0),0)</f>
        <v>8.6639356518829995</v>
      </c>
      <c r="D2853" s="6">
        <f ca="1">IFERROR(OFFSET('Bank of England inputs'!D$6,MATCH($A2853,'Bank of England inputs'!$A$7:$A$4920,0),0),D2852)</f>
        <v>1.6804245283018826</v>
      </c>
      <c r="F2853" s="5">
        <f t="shared" si="137"/>
        <v>39811</v>
      </c>
      <c r="G2853" s="6">
        <f t="shared" ca="1" si="138"/>
        <v>7.7080437905857053</v>
      </c>
      <c r="H2853" s="6">
        <f t="shared" ca="1" si="136"/>
        <v>5.9280036351599508</v>
      </c>
      <c r="I2853" s="6">
        <f t="shared" ca="1" si="139"/>
        <v>3.3575362630391852</v>
      </c>
    </row>
    <row r="2854" spans="1:9">
      <c r="A2854" s="5">
        <f>'iBoxx inputs'!A2858</f>
        <v>39812</v>
      </c>
      <c r="B2854" s="6">
        <f ca="1">OFFSET('iBoxx inputs'!B$6,MATCH($A2854,'iBoxx inputs'!$A$7:$A$4858,0),0)</f>
        <v>6.7516597869841304</v>
      </c>
      <c r="C2854" s="6">
        <f ca="1">OFFSET('iBoxx inputs'!C$6,MATCH($A2854,'iBoxx inputs'!$A$7:$A$4858,0),0)</f>
        <v>8.6358833721267398</v>
      </c>
      <c r="D2854" s="6">
        <f ca="1">IFERROR(OFFSET('Bank of England inputs'!D$6,MATCH($A2854,'Bank of England inputs'!$A$7:$A$4920,0),0),D2853)</f>
        <v>1.7004128169844535</v>
      </c>
      <c r="F2854" s="5">
        <f t="shared" si="137"/>
        <v>39812</v>
      </c>
      <c r="G2854" s="6">
        <f t="shared" ca="1" si="138"/>
        <v>7.6937715795554347</v>
      </c>
      <c r="H2854" s="6">
        <f t="shared" ca="1" si="136"/>
        <v>5.8931508698557344</v>
      </c>
      <c r="I2854" s="6">
        <f t="shared" ca="1" si="139"/>
        <v>3.3584854061565097</v>
      </c>
    </row>
    <row r="2855" spans="1:9">
      <c r="A2855" s="5">
        <f>'iBoxx inputs'!A2859</f>
        <v>39813</v>
      </c>
      <c r="B2855" s="6">
        <f ca="1">OFFSET('iBoxx inputs'!B$6,MATCH($A2855,'iBoxx inputs'!$A$7:$A$4858,0),0)</f>
        <v>6.7516967808317698</v>
      </c>
      <c r="C2855" s="6">
        <f ca="1">OFFSET('iBoxx inputs'!C$6,MATCH($A2855,'iBoxx inputs'!$A$7:$A$4858,0),0)</f>
        <v>8.7032099784063508</v>
      </c>
      <c r="D2855" s="6">
        <f ca="1">IFERROR(OFFSET('Bank of England inputs'!D$6,MATCH($A2855,'Bank of England inputs'!$A$7:$A$4920,0),0),D2854)</f>
        <v>1.7314313821938043</v>
      </c>
      <c r="F2855" s="5">
        <f t="shared" si="137"/>
        <v>39813</v>
      </c>
      <c r="G2855" s="6">
        <f t="shared" ca="1" si="138"/>
        <v>7.7274533796190603</v>
      </c>
      <c r="H2855" s="6">
        <f t="shared" ca="1" si="136"/>
        <v>5.8939719179796679</v>
      </c>
      <c r="I2855" s="6">
        <f t="shared" ca="1" si="139"/>
        <v>3.3594379622515027</v>
      </c>
    </row>
    <row r="2856" spans="1:9">
      <c r="A2856" s="5">
        <f>'iBoxx inputs'!A2860</f>
        <v>39815</v>
      </c>
      <c r="B2856" s="6">
        <f ca="1">OFFSET('iBoxx inputs'!B$6,MATCH($A2856,'iBoxx inputs'!$A$7:$A$4858,0),0)</f>
        <v>6.7391786478568303</v>
      </c>
      <c r="C2856" s="6">
        <f ca="1">OFFSET('iBoxx inputs'!C$6,MATCH($A2856,'iBoxx inputs'!$A$7:$A$4858,0),0)</f>
        <v>8.9020479167850297</v>
      </c>
      <c r="D2856" s="6">
        <f ca="1">IFERROR(OFFSET('Bank of England inputs'!D$6,MATCH($A2856,'Bank of England inputs'!$A$7:$A$4920,0),0),D2855)</f>
        <v>1.7511067388096491</v>
      </c>
      <c r="F2856" s="5">
        <f t="shared" si="137"/>
        <v>39815</v>
      </c>
      <c r="G2856" s="6">
        <f t="shared" ca="1" si="138"/>
        <v>7.82061328232093</v>
      </c>
      <c r="H2856" s="6">
        <f t="shared" ca="1" si="136"/>
        <v>5.9650521139700485</v>
      </c>
      <c r="I2856" s="6">
        <f t="shared" ca="1" si="139"/>
        <v>3.3604192126261445</v>
      </c>
    </row>
    <row r="2857" spans="1:9">
      <c r="A2857" s="5">
        <f>'iBoxx inputs'!A2861</f>
        <v>39818</v>
      </c>
      <c r="B2857" s="6">
        <f ca="1">OFFSET('iBoxx inputs'!B$6,MATCH($A2857,'iBoxx inputs'!$A$7:$A$4858,0),0)</f>
        <v>6.80534762123097</v>
      </c>
      <c r="C2857" s="6">
        <f ca="1">OFFSET('iBoxx inputs'!C$6,MATCH($A2857,'iBoxx inputs'!$A$7:$A$4858,0),0)</f>
        <v>8.9825841743435504</v>
      </c>
      <c r="D2857" s="6">
        <f ca="1">IFERROR(OFFSET('Bank of England inputs'!D$6,MATCH($A2857,'Bank of England inputs'!$A$7:$A$4920,0),0),D2856)</f>
        <v>1.7892253244199852</v>
      </c>
      <c r="F2857" s="5">
        <f t="shared" si="137"/>
        <v>39818</v>
      </c>
      <c r="G2857" s="6">
        <f t="shared" ca="1" si="138"/>
        <v>7.8939658977872602</v>
      </c>
      <c r="H2857" s="6">
        <f t="shared" ca="1" si="136"/>
        <v>5.9974329836094187</v>
      </c>
      <c r="I2857" s="6">
        <f t="shared" ca="1" si="139"/>
        <v>3.361404044939575</v>
      </c>
    </row>
    <row r="2858" spans="1:9">
      <c r="A2858" s="5">
        <f>'iBoxx inputs'!A2862</f>
        <v>39819</v>
      </c>
      <c r="B2858" s="6">
        <f ca="1">OFFSET('iBoxx inputs'!B$6,MATCH($A2858,'iBoxx inputs'!$A$7:$A$4858,0),0)</f>
        <v>6.8987384706474701</v>
      </c>
      <c r="C2858" s="6">
        <f ca="1">OFFSET('iBoxx inputs'!C$6,MATCH($A2858,'iBoxx inputs'!$A$7:$A$4858,0),0)</f>
        <v>9.0189292687380895</v>
      </c>
      <c r="D2858" s="6">
        <f ca="1">IFERROR(OFFSET('Bank of England inputs'!D$6,MATCH($A2858,'Bank of England inputs'!$A$7:$A$4920,0),0),D2857)</f>
        <v>1.8172888015717037</v>
      </c>
      <c r="F2858" s="5">
        <f t="shared" si="137"/>
        <v>39819</v>
      </c>
      <c r="G2858" s="6">
        <f t="shared" ca="1" si="138"/>
        <v>7.9588338696927803</v>
      </c>
      <c r="H2858" s="6">
        <f t="shared" ca="1" si="136"/>
        <v>6.031927524695857</v>
      </c>
      <c r="I2858" s="6">
        <f t="shared" ca="1" si="139"/>
        <v>3.3624137666369349</v>
      </c>
    </row>
    <row r="2859" spans="1:9">
      <c r="A2859" s="5">
        <f>'iBoxx inputs'!A2863</f>
        <v>39820</v>
      </c>
      <c r="B2859" s="6">
        <f ca="1">OFFSET('iBoxx inputs'!B$6,MATCH($A2859,'iBoxx inputs'!$A$7:$A$4858,0),0)</f>
        <v>6.8876414601727598</v>
      </c>
      <c r="C2859" s="6">
        <f ca="1">OFFSET('iBoxx inputs'!C$6,MATCH($A2859,'iBoxx inputs'!$A$7:$A$4858,0),0)</f>
        <v>8.9734950318889997</v>
      </c>
      <c r="D2859" s="6">
        <f ca="1">IFERROR(OFFSET('Bank of England inputs'!D$6,MATCH($A2859,'Bank of England inputs'!$A$7:$A$4920,0),0),D2858)</f>
        <v>1.8767809767121779</v>
      </c>
      <c r="F2859" s="5">
        <f t="shared" si="137"/>
        <v>39820</v>
      </c>
      <c r="G2859" s="6">
        <f t="shared" ca="1" si="138"/>
        <v>7.9305682460308802</v>
      </c>
      <c r="H2859" s="6">
        <f t="shared" ca="1" si="136"/>
        <v>5.9422639891836937</v>
      </c>
      <c r="I2859" s="6">
        <f t="shared" ca="1" si="139"/>
        <v>3.3633757197616538</v>
      </c>
    </row>
    <row r="2860" spans="1:9">
      <c r="A2860" s="5">
        <f>'iBoxx inputs'!A2864</f>
        <v>39821</v>
      </c>
      <c r="B2860" s="6">
        <f ca="1">OFFSET('iBoxx inputs'!B$6,MATCH($A2860,'iBoxx inputs'!$A$7:$A$4858,0),0)</f>
        <v>6.8120314096478696</v>
      </c>
      <c r="C2860" s="6">
        <f ca="1">OFFSET('iBoxx inputs'!C$6,MATCH($A2860,'iBoxx inputs'!$A$7:$A$4858,0),0)</f>
        <v>8.8753549865399606</v>
      </c>
      <c r="D2860" s="6">
        <f ca="1">IFERROR(OFFSET('Bank of England inputs'!D$6,MATCH($A2860,'Bank of England inputs'!$A$7:$A$4920,0),0),D2859)</f>
        <v>1.9582759299350494</v>
      </c>
      <c r="F2860" s="5">
        <f t="shared" si="137"/>
        <v>39821</v>
      </c>
      <c r="G2860" s="6">
        <f t="shared" ca="1" si="138"/>
        <v>7.8436931980939146</v>
      </c>
      <c r="H2860" s="6">
        <f t="shared" ca="1" si="136"/>
        <v>5.7723781757581527</v>
      </c>
      <c r="I2860" s="6">
        <f t="shared" ca="1" si="139"/>
        <v>3.3642832175482376</v>
      </c>
    </row>
    <row r="2861" spans="1:9">
      <c r="A2861" s="5">
        <f>'iBoxx inputs'!A2865</f>
        <v>39822</v>
      </c>
      <c r="B2861" s="6">
        <f ca="1">OFFSET('iBoxx inputs'!B$6,MATCH($A2861,'iBoxx inputs'!$A$7:$A$4858,0),0)</f>
        <v>6.6878456498936396</v>
      </c>
      <c r="C2861" s="6">
        <f ca="1">OFFSET('iBoxx inputs'!C$6,MATCH($A2861,'iBoxx inputs'!$A$7:$A$4858,0),0)</f>
        <v>8.7218501409548796</v>
      </c>
      <c r="D2861" s="6">
        <f ca="1">IFERROR(OFFSET('Bank of England inputs'!D$6,MATCH($A2861,'Bank of England inputs'!$A$7:$A$4920,0),0),D2860)</f>
        <v>2.0001970637501199</v>
      </c>
      <c r="F2861" s="5">
        <f t="shared" si="137"/>
        <v>39822</v>
      </c>
      <c r="G2861" s="6">
        <f t="shared" ca="1" si="138"/>
        <v>7.7048478954242601</v>
      </c>
      <c r="H2861" s="6">
        <f t="shared" ca="1" si="136"/>
        <v>5.5927841277686241</v>
      </c>
      <c r="I2861" s="6">
        <f t="shared" ca="1" si="139"/>
        <v>3.3651560136538832</v>
      </c>
    </row>
    <row r="2862" spans="1:9">
      <c r="A2862" s="5">
        <f>'iBoxx inputs'!A2866</f>
        <v>39825</v>
      </c>
      <c r="B2862" s="6">
        <f ca="1">OFFSET('iBoxx inputs'!B$6,MATCH($A2862,'iBoxx inputs'!$A$7:$A$4858,0),0)</f>
        <v>6.6564418640924901</v>
      </c>
      <c r="C2862" s="6">
        <f ca="1">OFFSET('iBoxx inputs'!C$6,MATCH($A2862,'iBoxx inputs'!$A$7:$A$4858,0),0)</f>
        <v>8.6642362448999695</v>
      </c>
      <c r="D2862" s="6">
        <f ca="1">IFERROR(OFFSET('Bank of England inputs'!D$6,MATCH($A2862,'Bank of England inputs'!$A$7:$A$4920,0),0),D2861)</f>
        <v>2.0100502512562679</v>
      </c>
      <c r="F2862" s="5">
        <f t="shared" si="137"/>
        <v>39825</v>
      </c>
      <c r="G2862" s="6">
        <f t="shared" ca="1" si="138"/>
        <v>7.6603390544962302</v>
      </c>
      <c r="H2862" s="6">
        <f t="shared" ca="1" si="136"/>
        <v>5.5389530632746542</v>
      </c>
      <c r="I2862" s="6">
        <f t="shared" ca="1" si="139"/>
        <v>3.3660089400812061</v>
      </c>
    </row>
    <row r="2863" spans="1:9">
      <c r="A2863" s="5">
        <f>'iBoxx inputs'!A2867</f>
        <v>39826</v>
      </c>
      <c r="B2863" s="6">
        <f ca="1">OFFSET('iBoxx inputs'!B$6,MATCH($A2863,'iBoxx inputs'!$A$7:$A$4858,0),0)</f>
        <v>6.7454417341477804</v>
      </c>
      <c r="C2863" s="6">
        <f ca="1">OFFSET('iBoxx inputs'!C$6,MATCH($A2863,'iBoxx inputs'!$A$7:$A$4858,0),0)</f>
        <v>8.7385995232854494</v>
      </c>
      <c r="D2863" s="6">
        <f ca="1">IFERROR(OFFSET('Bank of England inputs'!D$6,MATCH($A2863,'Bank of England inputs'!$A$7:$A$4920,0),0),D2862)</f>
        <v>2.0187099950763177</v>
      </c>
      <c r="F2863" s="5">
        <f t="shared" si="137"/>
        <v>39826</v>
      </c>
      <c r="G2863" s="6">
        <f t="shared" ca="1" si="138"/>
        <v>7.7420206287166149</v>
      </c>
      <c r="H2863" s="6">
        <f t="shared" ca="1" si="136"/>
        <v>5.6100597958124609</v>
      </c>
      <c r="I2863" s="6">
        <f t="shared" ca="1" si="139"/>
        <v>3.3668720778944676</v>
      </c>
    </row>
    <row r="2864" spans="1:9">
      <c r="A2864" s="5">
        <f>'iBoxx inputs'!A2868</f>
        <v>39827</v>
      </c>
      <c r="B2864" s="6">
        <f ca="1">OFFSET('iBoxx inputs'!B$6,MATCH($A2864,'iBoxx inputs'!$A$7:$A$4858,0),0)</f>
        <v>6.66021093532507</v>
      </c>
      <c r="C2864" s="6">
        <f ca="1">OFFSET('iBoxx inputs'!C$6,MATCH($A2864,'iBoxx inputs'!$A$7:$A$4858,0),0)</f>
        <v>8.6570936608582407</v>
      </c>
      <c r="D2864" s="6">
        <f ca="1">IFERROR(OFFSET('Bank of England inputs'!D$6,MATCH($A2864,'Bank of England inputs'!$A$7:$A$4920,0),0),D2863)</f>
        <v>1.9905400078833235</v>
      </c>
      <c r="F2864" s="5">
        <f t="shared" si="137"/>
        <v>39827</v>
      </c>
      <c r="G2864" s="6">
        <f t="shared" ca="1" si="138"/>
        <v>7.6586522980916554</v>
      </c>
      <c r="H2864" s="6">
        <f t="shared" ca="1" si="136"/>
        <v>5.5574882629018552</v>
      </c>
      <c r="I2864" s="6">
        <f t="shared" ca="1" si="139"/>
        <v>3.3677049076997889</v>
      </c>
    </row>
    <row r="2865" spans="1:9">
      <c r="A2865" s="5">
        <f>'iBoxx inputs'!A2869</f>
        <v>39828</v>
      </c>
      <c r="B2865" s="6">
        <f ca="1">OFFSET('iBoxx inputs'!B$6,MATCH($A2865,'iBoxx inputs'!$A$7:$A$4858,0),0)</f>
        <v>6.6877906451101401</v>
      </c>
      <c r="C2865" s="6">
        <f ca="1">OFFSET('iBoxx inputs'!C$6,MATCH($A2865,'iBoxx inputs'!$A$7:$A$4858,0),0)</f>
        <v>8.6951703630770094</v>
      </c>
      <c r="D2865" s="6">
        <f ca="1">IFERROR(OFFSET('Bank of England inputs'!D$6,MATCH($A2865,'Bank of England inputs'!$A$7:$A$4920,0),0),D2864)</f>
        <v>2.0705975152829792</v>
      </c>
      <c r="F2865" s="5">
        <f t="shared" si="137"/>
        <v>39828</v>
      </c>
      <c r="G2865" s="6">
        <f t="shared" ca="1" si="138"/>
        <v>7.6914805040935743</v>
      </c>
      <c r="H2865" s="6">
        <f t="shared" ca="1" si="136"/>
        <v>5.5068581213791656</v>
      </c>
      <c r="I2865" s="6">
        <f t="shared" ca="1" si="139"/>
        <v>3.3685157742832339</v>
      </c>
    </row>
    <row r="2866" spans="1:9">
      <c r="A2866" s="5">
        <f>'iBoxx inputs'!A2870</f>
        <v>39829</v>
      </c>
      <c r="B2866" s="6">
        <f ca="1">OFFSET('iBoxx inputs'!B$6,MATCH($A2866,'iBoxx inputs'!$A$7:$A$4858,0),0)</f>
        <v>6.7919103608329099</v>
      </c>
      <c r="C2866" s="6">
        <f ca="1">OFFSET('iBoxx inputs'!C$6,MATCH($A2866,'iBoxx inputs'!$A$7:$A$4858,0),0)</f>
        <v>8.8001042770409601</v>
      </c>
      <c r="D2866" s="6">
        <f ca="1">IFERROR(OFFSET('Bank of England inputs'!D$6,MATCH($A2866,'Bank of England inputs'!$A$7:$A$4920,0),0),D2865)</f>
        <v>2.0773850546421002</v>
      </c>
      <c r="F2866" s="5">
        <f t="shared" si="137"/>
        <v>39829</v>
      </c>
      <c r="G2866" s="6">
        <f t="shared" ca="1" si="138"/>
        <v>7.796007318936935</v>
      </c>
      <c r="H2866" s="6">
        <f t="shared" ca="1" si="136"/>
        <v>5.6022421236923803</v>
      </c>
      <c r="I2866" s="6">
        <f t="shared" ca="1" si="139"/>
        <v>3.3693726380122149</v>
      </c>
    </row>
    <row r="2867" spans="1:9">
      <c r="A2867" s="5">
        <f>'iBoxx inputs'!A2871</f>
        <v>39832</v>
      </c>
      <c r="B2867" s="6">
        <f ca="1">OFFSET('iBoxx inputs'!B$6,MATCH($A2867,'iBoxx inputs'!$A$7:$A$4858,0),0)</f>
        <v>6.9551912342556701</v>
      </c>
      <c r="C2867" s="6">
        <f ca="1">OFFSET('iBoxx inputs'!C$6,MATCH($A2867,'iBoxx inputs'!$A$7:$A$4858,0),0)</f>
        <v>8.9457692816052692</v>
      </c>
      <c r="D2867" s="6">
        <f ca="1">IFERROR(OFFSET('Bank of England inputs'!D$6,MATCH($A2867,'Bank of England inputs'!$A$7:$A$4920,0),0),D2866)</f>
        <v>2.1349862258953189</v>
      </c>
      <c r="F2867" s="5">
        <f t="shared" si="137"/>
        <v>39832</v>
      </c>
      <c r="G2867" s="6">
        <f t="shared" ca="1" si="138"/>
        <v>7.9504802579304696</v>
      </c>
      <c r="H2867" s="6">
        <f t="shared" ca="1" si="136"/>
        <v>5.6939294231389548</v>
      </c>
      <c r="I2867" s="6">
        <f t="shared" ca="1" si="139"/>
        <v>3.370270835796453</v>
      </c>
    </row>
    <row r="2868" spans="1:9">
      <c r="A2868" s="5">
        <f>'iBoxx inputs'!A2872</f>
        <v>39833</v>
      </c>
      <c r="B2868" s="6">
        <f ca="1">OFFSET('iBoxx inputs'!B$6,MATCH($A2868,'iBoxx inputs'!$A$7:$A$4858,0),0)</f>
        <v>7.0441594730278903</v>
      </c>
      <c r="C2868" s="6">
        <f ca="1">OFFSET('iBoxx inputs'!C$6,MATCH($A2868,'iBoxx inputs'!$A$7:$A$4858,0),0)</f>
        <v>9.0178878364659205</v>
      </c>
      <c r="D2868" s="6">
        <f ca="1">IFERROR(OFFSET('Bank of England inputs'!D$6,MATCH($A2868,'Bank of England inputs'!$A$7:$A$4920,0),0),D2867)</f>
        <v>2.4351769693384595</v>
      </c>
      <c r="F2868" s="5">
        <f t="shared" si="137"/>
        <v>39833</v>
      </c>
      <c r="G2868" s="6">
        <f t="shared" ca="1" si="138"/>
        <v>8.0310236547469049</v>
      </c>
      <c r="H2868" s="6">
        <f t="shared" ca="1" si="136"/>
        <v>5.4628174138688923</v>
      </c>
      <c r="I2868" s="6">
        <f t="shared" ca="1" si="139"/>
        <v>3.3710761420891742</v>
      </c>
    </row>
    <row r="2869" spans="1:9">
      <c r="A2869" s="5">
        <f>'iBoxx inputs'!A2873</f>
        <v>39834</v>
      </c>
      <c r="B2869" s="6">
        <f ca="1">OFFSET('iBoxx inputs'!B$6,MATCH($A2869,'iBoxx inputs'!$A$7:$A$4858,0),0)</f>
        <v>7.0076618956989902</v>
      </c>
      <c r="C2869" s="6">
        <f ca="1">OFFSET('iBoxx inputs'!C$6,MATCH($A2869,'iBoxx inputs'!$A$7:$A$4858,0),0)</f>
        <v>8.9777534859978001</v>
      </c>
      <c r="D2869" s="6">
        <f ca="1">IFERROR(OFFSET('Bank of England inputs'!D$6,MATCH($A2869,'Bank of England inputs'!$A$7:$A$4920,0),0),D2868)</f>
        <v>2.4267534773601662</v>
      </c>
      <c r="F2869" s="5">
        <f t="shared" si="137"/>
        <v>39834</v>
      </c>
      <c r="G2869" s="6">
        <f t="shared" ca="1" si="138"/>
        <v>7.9927076908483947</v>
      </c>
      <c r="H2869" s="6">
        <f t="shared" ca="1" si="136"/>
        <v>5.4340824291755796</v>
      </c>
      <c r="I2869" s="6">
        <f t="shared" ca="1" si="139"/>
        <v>3.3718703616756982</v>
      </c>
    </row>
    <row r="2870" spans="1:9">
      <c r="A2870" s="5">
        <f>'iBoxx inputs'!A2874</f>
        <v>39835</v>
      </c>
      <c r="B2870" s="6">
        <f ca="1">OFFSET('iBoxx inputs'!B$6,MATCH($A2870,'iBoxx inputs'!$A$7:$A$4858,0),0)</f>
        <v>7.0714598565850304</v>
      </c>
      <c r="C2870" s="6">
        <f ca="1">OFFSET('iBoxx inputs'!C$6,MATCH($A2870,'iBoxx inputs'!$A$7:$A$4858,0),0)</f>
        <v>9.0459987911338402</v>
      </c>
      <c r="D2870" s="6">
        <f ca="1">IFERROR(OFFSET('Bank of England inputs'!D$6,MATCH($A2870,'Bank of England inputs'!$A$7:$A$4920,0),0),D2869)</f>
        <v>2.4654832347140054</v>
      </c>
      <c r="F2870" s="5">
        <f t="shared" si="137"/>
        <v>39835</v>
      </c>
      <c r="G2870" s="6">
        <f t="shared" ca="1" si="138"/>
        <v>8.0587293238594349</v>
      </c>
      <c r="H2870" s="6">
        <f t="shared" ca="1" si="136"/>
        <v>5.4586636519667442</v>
      </c>
      <c r="I2870" s="6">
        <f t="shared" ca="1" si="139"/>
        <v>3.3726668949835856</v>
      </c>
    </row>
    <row r="2871" spans="1:9">
      <c r="A2871" s="5">
        <f>'iBoxx inputs'!A2875</f>
        <v>39836</v>
      </c>
      <c r="B2871" s="6">
        <f ca="1">OFFSET('iBoxx inputs'!B$6,MATCH($A2871,'iBoxx inputs'!$A$7:$A$4858,0),0)</f>
        <v>7.2200818548449703</v>
      </c>
      <c r="C2871" s="6">
        <f ca="1">OFFSET('iBoxx inputs'!C$6,MATCH($A2871,'iBoxx inputs'!$A$7:$A$4858,0),0)</f>
        <v>9.1985627200471693</v>
      </c>
      <c r="D2871" s="6">
        <f ca="1">IFERROR(OFFSET('Bank of England inputs'!D$6,MATCH($A2871,'Bank of England inputs'!$A$7:$A$4920,0),0),D2870)</f>
        <v>2.471202126612182</v>
      </c>
      <c r="F2871" s="5">
        <f t="shared" si="137"/>
        <v>39836</v>
      </c>
      <c r="G2871" s="6">
        <f t="shared" ca="1" si="138"/>
        <v>8.2093222874460707</v>
      </c>
      <c r="H2871" s="6">
        <f t="shared" ca="1" si="136"/>
        <v>5.5997392845493543</v>
      </c>
      <c r="I2871" s="6">
        <f t="shared" ca="1" si="139"/>
        <v>3.3735239013095635</v>
      </c>
    </row>
    <row r="2872" spans="1:9">
      <c r="A2872" s="5">
        <f>'iBoxx inputs'!A2876</f>
        <v>39839</v>
      </c>
      <c r="B2872" s="6">
        <f ca="1">OFFSET('iBoxx inputs'!B$6,MATCH($A2872,'iBoxx inputs'!$A$7:$A$4858,0),0)</f>
        <v>7.2053353332128802</v>
      </c>
      <c r="C2872" s="6">
        <f ca="1">OFFSET('iBoxx inputs'!C$6,MATCH($A2872,'iBoxx inputs'!$A$7:$A$4858,0),0)</f>
        <v>9.1893639440385293</v>
      </c>
      <c r="D2872" s="6">
        <f ca="1">IFERROR(OFFSET('Bank of England inputs'!D$6,MATCH($A2872,'Bank of England inputs'!$A$7:$A$4920,0),0),D2871)</f>
        <v>2.5115729341081305</v>
      </c>
      <c r="F2872" s="5">
        <f t="shared" si="137"/>
        <v>39839</v>
      </c>
      <c r="G2872" s="6">
        <f t="shared" ca="1" si="138"/>
        <v>8.1973496386257043</v>
      </c>
      <c r="H2872" s="6">
        <f t="shared" ca="1" si="136"/>
        <v>5.5464729901005816</v>
      </c>
      <c r="I2872" s="6">
        <f t="shared" ca="1" si="139"/>
        <v>3.3743653224901378</v>
      </c>
    </row>
    <row r="2873" spans="1:9">
      <c r="A2873" s="5">
        <f>'iBoxx inputs'!A2877</f>
        <v>39840</v>
      </c>
      <c r="B2873" s="6">
        <f ca="1">OFFSET('iBoxx inputs'!B$6,MATCH($A2873,'iBoxx inputs'!$A$7:$A$4858,0),0)</f>
        <v>7.0941461839262097</v>
      </c>
      <c r="C2873" s="6">
        <f ca="1">OFFSET('iBoxx inputs'!C$6,MATCH($A2873,'iBoxx inputs'!$A$7:$A$4858,0),0)</f>
        <v>9.0853791221076499</v>
      </c>
      <c r="D2873" s="6">
        <f ca="1">IFERROR(OFFSET('Bank of England inputs'!D$6,MATCH($A2873,'Bank of England inputs'!$A$7:$A$4920,0),0),D2872)</f>
        <v>2.5224160015765218</v>
      </c>
      <c r="F2873" s="5">
        <f t="shared" si="137"/>
        <v>39840</v>
      </c>
      <c r="G2873" s="6">
        <f t="shared" ca="1" si="138"/>
        <v>8.0897626530169298</v>
      </c>
      <c r="H2873" s="6">
        <f t="shared" ca="1" si="136"/>
        <v>5.430370126426598</v>
      </c>
      <c r="I2873" s="6">
        <f t="shared" ca="1" si="139"/>
        <v>3.3751467859004882</v>
      </c>
    </row>
    <row r="2874" spans="1:9">
      <c r="A2874" s="5">
        <f>'iBoxx inputs'!A2878</f>
        <v>39841</v>
      </c>
      <c r="B2874" s="6">
        <f ca="1">OFFSET('iBoxx inputs'!B$6,MATCH($A2874,'iBoxx inputs'!$A$7:$A$4858,0),0)</f>
        <v>6.9795410018304498</v>
      </c>
      <c r="C2874" s="6">
        <f ca="1">OFFSET('iBoxx inputs'!C$6,MATCH($A2874,'iBoxx inputs'!$A$7:$A$4858,0),0)</f>
        <v>9.0364950216570392</v>
      </c>
      <c r="D2874" s="6">
        <f ca="1">IFERROR(OFFSET('Bank of England inputs'!D$6,MATCH($A2874,'Bank of England inputs'!$A$7:$A$4920,0),0),D2873)</f>
        <v>2.6038070815662229</v>
      </c>
      <c r="F2874" s="5">
        <f t="shared" si="137"/>
        <v>39841</v>
      </c>
      <c r="G2874" s="6">
        <f t="shared" ca="1" si="138"/>
        <v>8.0080180117437436</v>
      </c>
      <c r="H2874" s="6">
        <f t="shared" ca="1" si="136"/>
        <v>5.2670666751004402</v>
      </c>
      <c r="I2874" s="6">
        <f t="shared" ca="1" si="139"/>
        <v>3.3758751967262257</v>
      </c>
    </row>
    <row r="2875" spans="1:9">
      <c r="A2875" s="5">
        <f>'iBoxx inputs'!A2879</f>
        <v>39842</v>
      </c>
      <c r="B2875" s="6">
        <f ca="1">OFFSET('iBoxx inputs'!B$6,MATCH($A2875,'iBoxx inputs'!$A$7:$A$4858,0),0)</f>
        <v>6.9530068917735903</v>
      </c>
      <c r="C2875" s="6">
        <f ca="1">OFFSET('iBoxx inputs'!C$6,MATCH($A2875,'iBoxx inputs'!$A$7:$A$4858,0),0)</f>
        <v>9.0309449096023595</v>
      </c>
      <c r="D2875" s="6">
        <f ca="1">IFERROR(OFFSET('Bank of England inputs'!D$6,MATCH($A2875,'Bank of England inputs'!$A$7:$A$4920,0),0),D2874)</f>
        <v>2.7344521224087037</v>
      </c>
      <c r="F2875" s="5">
        <f t="shared" si="137"/>
        <v>39842</v>
      </c>
      <c r="G2875" s="6">
        <f t="shared" ca="1" si="138"/>
        <v>7.9919759006879749</v>
      </c>
      <c r="H2875" s="6">
        <f t="shared" ca="1" si="136"/>
        <v>5.1175858435638544</v>
      </c>
      <c r="I2875" s="6">
        <f t="shared" ca="1" si="139"/>
        <v>3.3765445965686189</v>
      </c>
    </row>
    <row r="2876" spans="1:9">
      <c r="A2876" s="5">
        <f>'iBoxx inputs'!A2880</f>
        <v>39843</v>
      </c>
      <c r="B2876" s="6">
        <f ca="1">OFFSET('iBoxx inputs'!B$6,MATCH($A2876,'iBoxx inputs'!$A$7:$A$4858,0),0)</f>
        <v>6.9145278380160899</v>
      </c>
      <c r="C2876" s="6">
        <f ca="1">OFFSET('iBoxx inputs'!C$6,MATCH($A2876,'iBoxx inputs'!$A$7:$A$4858,0),0)</f>
        <v>8.9978563447659994</v>
      </c>
      <c r="D2876" s="6">
        <f ca="1">IFERROR(OFFSET('Bank of England inputs'!D$6,MATCH($A2876,'Bank of England inputs'!$A$7:$A$4920,0),0),D2875)</f>
        <v>2.7035027133694989</v>
      </c>
      <c r="F2876" s="5">
        <f t="shared" si="137"/>
        <v>39843</v>
      </c>
      <c r="G2876" s="6">
        <f t="shared" ca="1" si="138"/>
        <v>7.9561920913910447</v>
      </c>
      <c r="H2876" s="6">
        <f t="shared" ca="1" si="136"/>
        <v>5.1144208710008909</v>
      </c>
      <c r="I2876" s="6">
        <f t="shared" ca="1" si="139"/>
        <v>3.377210819964648</v>
      </c>
    </row>
    <row r="2877" spans="1:9">
      <c r="A2877" s="5">
        <f>'iBoxx inputs'!A2881</f>
        <v>39844</v>
      </c>
      <c r="B2877" s="6">
        <f ca="1">OFFSET('iBoxx inputs'!B$6,MATCH($A2877,'iBoxx inputs'!$A$7:$A$4858,0),0)</f>
        <v>6.9145790048203404</v>
      </c>
      <c r="C2877" s="6">
        <f ca="1">OFFSET('iBoxx inputs'!C$6,MATCH($A2877,'iBoxx inputs'!$A$7:$A$4858,0),0)</f>
        <v>8.9980660769686391</v>
      </c>
      <c r="D2877" s="6">
        <f ca="1">IFERROR(OFFSET('Bank of England inputs'!D$6,MATCH($A2877,'Bank of England inputs'!$A$7:$A$4920,0),0),D2876)</f>
        <v>2.7035027133694989</v>
      </c>
      <c r="F2877" s="5">
        <f t="shared" si="137"/>
        <v>39844</v>
      </c>
      <c r="G2877" s="6">
        <f t="shared" ca="1" si="138"/>
        <v>7.9563225408944902</v>
      </c>
      <c r="H2877" s="6">
        <f t="shared" ca="1" si="136"/>
        <v>5.1145478866332805</v>
      </c>
      <c r="I2877" s="6">
        <f t="shared" ca="1" si="139"/>
        <v>3.3778688437089874</v>
      </c>
    </row>
    <row r="2878" spans="1:9">
      <c r="A2878" s="5">
        <f>'iBoxx inputs'!A2882</f>
        <v>39846</v>
      </c>
      <c r="B2878" s="6">
        <f ca="1">OFFSET('iBoxx inputs'!B$6,MATCH($A2878,'iBoxx inputs'!$A$7:$A$4858,0),0)</f>
        <v>6.89014615623939</v>
      </c>
      <c r="C2878" s="6">
        <f ca="1">OFFSET('iBoxx inputs'!C$6,MATCH($A2878,'iBoxx inputs'!$A$7:$A$4858,0),0)</f>
        <v>9.0075923274746597</v>
      </c>
      <c r="D2878" s="6">
        <f ca="1">IFERROR(OFFSET('Bank of England inputs'!D$6,MATCH($A2878,'Bank of England inputs'!$A$7:$A$4920,0),0),D2877)</f>
        <v>2.6837691169215416</v>
      </c>
      <c r="F2878" s="5">
        <f t="shared" si="137"/>
        <v>39846</v>
      </c>
      <c r="G2878" s="6">
        <f t="shared" ca="1" si="138"/>
        <v>7.9488692418570253</v>
      </c>
      <c r="H2878" s="6">
        <f t="shared" ca="1" si="136"/>
        <v>5.1274901283963725</v>
      </c>
      <c r="I2878" s="6">
        <f t="shared" ca="1" si="139"/>
        <v>3.3785419807207262</v>
      </c>
    </row>
    <row r="2879" spans="1:9">
      <c r="A2879" s="5">
        <f>'iBoxx inputs'!A2883</f>
        <v>39847</v>
      </c>
      <c r="B2879" s="6">
        <f ca="1">OFFSET('iBoxx inputs'!B$6,MATCH($A2879,'iBoxx inputs'!$A$7:$A$4858,0),0)</f>
        <v>6.91203932838539</v>
      </c>
      <c r="C2879" s="6">
        <f ca="1">OFFSET('iBoxx inputs'!C$6,MATCH($A2879,'iBoxx inputs'!$A$7:$A$4858,0),0)</f>
        <v>8.9993179090730404</v>
      </c>
      <c r="D2879" s="6">
        <f ca="1">IFERROR(OFFSET('Bank of England inputs'!D$6,MATCH($A2879,'Bank of England inputs'!$A$7:$A$4920,0),0),D2878)</f>
        <v>2.6723202839956439</v>
      </c>
      <c r="F2879" s="5">
        <f t="shared" si="137"/>
        <v>39847</v>
      </c>
      <c r="G2879" s="6">
        <f t="shared" ca="1" si="138"/>
        <v>7.9556786187292152</v>
      </c>
      <c r="H2879" s="6">
        <f t="shared" ca="1" si="136"/>
        <v>5.145844878268635</v>
      </c>
      <c r="I2879" s="6">
        <f t="shared" ca="1" si="139"/>
        <v>3.3792345249431981</v>
      </c>
    </row>
    <row r="2880" spans="1:9">
      <c r="A2880" s="5">
        <f>'iBoxx inputs'!A2884</f>
        <v>39848</v>
      </c>
      <c r="B2880" s="6">
        <f ca="1">OFFSET('iBoxx inputs'!B$6,MATCH($A2880,'iBoxx inputs'!$A$7:$A$4858,0),0)</f>
        <v>6.8728423685328499</v>
      </c>
      <c r="C2880" s="6">
        <f ca="1">OFFSET('iBoxx inputs'!C$6,MATCH($A2880,'iBoxx inputs'!$A$7:$A$4858,0),0)</f>
        <v>8.9546122221384508</v>
      </c>
      <c r="D2880" s="6">
        <f ca="1">IFERROR(OFFSET('Bank of England inputs'!D$6,MATCH($A2880,'Bank of England inputs'!$A$7:$A$4920,0),0),D2879)</f>
        <v>2.5709219858155885</v>
      </c>
      <c r="F2880" s="5">
        <f t="shared" si="137"/>
        <v>39848</v>
      </c>
      <c r="G2880" s="6">
        <f t="shared" ca="1" si="138"/>
        <v>7.9137272953356508</v>
      </c>
      <c r="H2880" s="6">
        <f t="shared" ca="1" si="136"/>
        <v>5.2088888410878553</v>
      </c>
      <c r="I2880" s="6">
        <f t="shared" ca="1" si="139"/>
        <v>3.3799555410884814</v>
      </c>
    </row>
    <row r="2881" spans="1:9">
      <c r="A2881" s="5">
        <f>'iBoxx inputs'!A2885</f>
        <v>39849</v>
      </c>
      <c r="B2881" s="6">
        <f ca="1">OFFSET('iBoxx inputs'!B$6,MATCH($A2881,'iBoxx inputs'!$A$7:$A$4858,0),0)</f>
        <v>6.7934185293842102</v>
      </c>
      <c r="C2881" s="6">
        <f ca="1">OFFSET('iBoxx inputs'!C$6,MATCH($A2881,'iBoxx inputs'!$A$7:$A$4858,0),0)</f>
        <v>8.8825583972639901</v>
      </c>
      <c r="D2881" s="6">
        <f ca="1">IFERROR(OFFSET('Bank of England inputs'!D$6,MATCH($A2881,'Bank of England inputs'!$A$7:$A$4920,0),0),D2880)</f>
        <v>2.5216706067769712</v>
      </c>
      <c r="F2881" s="5">
        <f t="shared" si="137"/>
        <v>39849</v>
      </c>
      <c r="G2881" s="6">
        <f t="shared" ca="1" si="138"/>
        <v>7.8379884633241002</v>
      </c>
      <c r="H2881" s="6">
        <f t="shared" ca="1" si="136"/>
        <v>5.1855552344030054</v>
      </c>
      <c r="I2881" s="6">
        <f t="shared" ca="1" si="139"/>
        <v>3.3806710626776124</v>
      </c>
    </row>
    <row r="2882" spans="1:9">
      <c r="A2882" s="5">
        <f>'iBoxx inputs'!A2886</f>
        <v>39850</v>
      </c>
      <c r="B2882" s="6">
        <f ca="1">OFFSET('iBoxx inputs'!B$6,MATCH($A2882,'iBoxx inputs'!$A$7:$A$4858,0),0)</f>
        <v>6.7439384992834501</v>
      </c>
      <c r="C2882" s="6">
        <f ca="1">OFFSET('iBoxx inputs'!C$6,MATCH($A2882,'iBoxx inputs'!$A$7:$A$4858,0),0)</f>
        <v>8.8216594372578996</v>
      </c>
      <c r="D2882" s="6">
        <f ca="1">IFERROR(OFFSET('Bank of England inputs'!D$6,MATCH($A2882,'Bank of England inputs'!$A$7:$A$4920,0),0),D2881)</f>
        <v>2.5009846396218949</v>
      </c>
      <c r="F2882" s="5">
        <f t="shared" si="137"/>
        <v>39850</v>
      </c>
      <c r="G2882" s="6">
        <f t="shared" ca="1" si="138"/>
        <v>7.7827989682706749</v>
      </c>
      <c r="H2882" s="6">
        <f t="shared" ca="1" si="136"/>
        <v>5.1529400885453436</v>
      </c>
      <c r="I2882" s="6">
        <f t="shared" ca="1" si="139"/>
        <v>3.3813748118325622</v>
      </c>
    </row>
    <row r="2883" spans="1:9">
      <c r="A2883" s="5">
        <f>'iBoxx inputs'!A2887</f>
        <v>39853</v>
      </c>
      <c r="B2883" s="6">
        <f ca="1">OFFSET('iBoxx inputs'!B$6,MATCH($A2883,'iBoxx inputs'!$A$7:$A$4858,0),0)</f>
        <v>6.7497104019965501</v>
      </c>
      <c r="C2883" s="6">
        <f ca="1">OFFSET('iBoxx inputs'!C$6,MATCH($A2883,'iBoxx inputs'!$A$7:$A$4858,0),0)</f>
        <v>8.8012076411673803</v>
      </c>
      <c r="D2883" s="6">
        <f ca="1">IFERROR(OFFSET('Bank of England inputs'!D$6,MATCH($A2883,'Bank of England inputs'!$A$7:$A$4920,0),0),D2882)</f>
        <v>2.4399842581660725</v>
      </c>
      <c r="F2883" s="5">
        <f t="shared" si="137"/>
        <v>39853</v>
      </c>
      <c r="G2883" s="6">
        <f t="shared" ca="1" si="138"/>
        <v>7.7754590215819652</v>
      </c>
      <c r="H2883" s="6">
        <f t="shared" ref="H2883:H2946" ca="1" si="140">((1+G2883/100)/(1+D2883/100)-1)*100</f>
        <v>5.2083908466537876</v>
      </c>
      <c r="I2883" s="6">
        <f t="shared" ca="1" si="139"/>
        <v>3.382099131747379</v>
      </c>
    </row>
    <row r="2884" spans="1:9">
      <c r="A2884" s="5">
        <f>'iBoxx inputs'!A2888</f>
        <v>39854</v>
      </c>
      <c r="B2884" s="6">
        <f ca="1">OFFSET('iBoxx inputs'!B$6,MATCH($A2884,'iBoxx inputs'!$A$7:$A$4858,0),0)</f>
        <v>6.6499542471280897</v>
      </c>
      <c r="C2884" s="6">
        <f ca="1">OFFSET('iBoxx inputs'!C$6,MATCH($A2884,'iBoxx inputs'!$A$7:$A$4858,0),0)</f>
        <v>8.7010422771988605</v>
      </c>
      <c r="D2884" s="6">
        <f ca="1">IFERROR(OFFSET('Bank of England inputs'!D$6,MATCH($A2884,'Bank of England inputs'!$A$7:$A$4920,0),0),D2883)</f>
        <v>2.4726627918431721</v>
      </c>
      <c r="F2884" s="5">
        <f t="shared" ref="F2884:F2947" si="141">A2884</f>
        <v>39854</v>
      </c>
      <c r="G2884" s="6">
        <f t="shared" ref="G2884:G2947" ca="1" si="142">(B2884+C2884)/2</f>
        <v>7.6754982621634751</v>
      </c>
      <c r="H2884" s="6">
        <f t="shared" ca="1" si="140"/>
        <v>5.0772911804673582</v>
      </c>
      <c r="I2884" s="6">
        <f t="shared" ca="1" si="139"/>
        <v>3.3827734170222086</v>
      </c>
    </row>
    <row r="2885" spans="1:9">
      <c r="A2885" s="5">
        <f>'iBoxx inputs'!A2889</f>
        <v>39855</v>
      </c>
      <c r="B2885" s="6">
        <f ca="1">OFFSET('iBoxx inputs'!B$6,MATCH($A2885,'iBoxx inputs'!$A$7:$A$4858,0),0)</f>
        <v>6.5060994520243298</v>
      </c>
      <c r="C2885" s="6">
        <f ca="1">OFFSET('iBoxx inputs'!C$6,MATCH($A2885,'iBoxx inputs'!$A$7:$A$4858,0),0)</f>
        <v>8.5219715212755904</v>
      </c>
      <c r="D2885" s="6">
        <f ca="1">IFERROR(OFFSET('Bank of England inputs'!D$6,MATCH($A2885,'Bank of England inputs'!$A$7:$A$4920,0),0),D2884)</f>
        <v>2.4879060124395336</v>
      </c>
      <c r="F2885" s="5">
        <f t="shared" si="141"/>
        <v>39855</v>
      </c>
      <c r="G2885" s="6">
        <f t="shared" ca="1" si="142"/>
        <v>7.5140354866499601</v>
      </c>
      <c r="H2885" s="6">
        <f t="shared" ca="1" si="140"/>
        <v>4.904119588120337</v>
      </c>
      <c r="I2885" s="6">
        <f t="shared" ca="1" si="139"/>
        <v>3.3833720007866304</v>
      </c>
    </row>
    <row r="2886" spans="1:9">
      <c r="A2886" s="5">
        <f>'iBoxx inputs'!A2890</f>
        <v>39856</v>
      </c>
      <c r="B2886" s="6">
        <f ca="1">OFFSET('iBoxx inputs'!B$6,MATCH($A2886,'iBoxx inputs'!$A$7:$A$4858,0),0)</f>
        <v>6.3852314389128599</v>
      </c>
      <c r="C2886" s="6">
        <f ca="1">OFFSET('iBoxx inputs'!C$6,MATCH($A2886,'iBoxx inputs'!$A$7:$A$4858,0),0)</f>
        <v>8.4148657992026603</v>
      </c>
      <c r="D2886" s="6">
        <f ca="1">IFERROR(OFFSET('Bank of England inputs'!D$6,MATCH($A2886,'Bank of England inputs'!$A$7:$A$4920,0),0),D2885)</f>
        <v>2.481217872676944</v>
      </c>
      <c r="F2886" s="5">
        <f t="shared" si="141"/>
        <v>39856</v>
      </c>
      <c r="G2886" s="6">
        <f t="shared" ca="1" si="142"/>
        <v>7.4000486190577597</v>
      </c>
      <c r="H2886" s="6">
        <f t="shared" ca="1" si="140"/>
        <v>4.7997387701734784</v>
      </c>
      <c r="I2886" s="6">
        <f t="shared" ca="1" si="139"/>
        <v>3.3839364259234244</v>
      </c>
    </row>
    <row r="2887" spans="1:9">
      <c r="A2887" s="5">
        <f>'iBoxx inputs'!A2891</f>
        <v>39857</v>
      </c>
      <c r="B2887" s="6">
        <f ca="1">OFFSET('iBoxx inputs'!B$6,MATCH($A2887,'iBoxx inputs'!$A$7:$A$4858,0),0)</f>
        <v>6.4314747184310503</v>
      </c>
      <c r="C2887" s="6">
        <f ca="1">OFFSET('iBoxx inputs'!C$6,MATCH($A2887,'iBoxx inputs'!$A$7:$A$4858,0),0)</f>
        <v>8.4551045388232904</v>
      </c>
      <c r="D2887" s="6">
        <f ca="1">IFERROR(OFFSET('Bank of England inputs'!D$6,MATCH($A2887,'Bank of England inputs'!$A$7:$A$4920,0),0),D2886)</f>
        <v>2.4491408255974845</v>
      </c>
      <c r="F2887" s="5">
        <f t="shared" si="141"/>
        <v>39857</v>
      </c>
      <c r="G2887" s="6">
        <f t="shared" ca="1" si="142"/>
        <v>7.4432896286271699</v>
      </c>
      <c r="H2887" s="6">
        <f t="shared" ca="1" si="140"/>
        <v>4.8747590880546143</v>
      </c>
      <c r="I2887" s="6">
        <f t="shared" ref="I2887:I2950" ca="1" si="143">AVERAGE(H328:H2887)</f>
        <v>3.3845308509865859</v>
      </c>
    </row>
    <row r="2888" spans="1:9">
      <c r="A2888" s="5">
        <f>'iBoxx inputs'!A2892</f>
        <v>39860</v>
      </c>
      <c r="B2888" s="6">
        <f ca="1">OFFSET('iBoxx inputs'!B$6,MATCH($A2888,'iBoxx inputs'!$A$7:$A$4858,0),0)</f>
        <v>6.3887927159367299</v>
      </c>
      <c r="C2888" s="6">
        <f ca="1">OFFSET('iBoxx inputs'!C$6,MATCH($A2888,'iBoxx inputs'!$A$7:$A$4858,0),0)</f>
        <v>8.3879864045731001</v>
      </c>
      <c r="D2888" s="6">
        <f ca="1">IFERROR(OFFSET('Bank of England inputs'!D$6,MATCH($A2888,'Bank of England inputs'!$A$7:$A$4920,0),0),D2887)</f>
        <v>2.4110671936758976</v>
      </c>
      <c r="F2888" s="5">
        <f t="shared" si="141"/>
        <v>39860</v>
      </c>
      <c r="G2888" s="6">
        <f t="shared" ca="1" si="142"/>
        <v>7.3883895602549146</v>
      </c>
      <c r="H2888" s="6">
        <f t="shared" ca="1" si="140"/>
        <v>4.8601410989752569</v>
      </c>
      <c r="I2888" s="6">
        <f t="shared" ca="1" si="143"/>
        <v>3.3851178142081353</v>
      </c>
    </row>
    <row r="2889" spans="1:9">
      <c r="A2889" s="5">
        <f>'iBoxx inputs'!A2893</f>
        <v>39861</v>
      </c>
      <c r="B2889" s="6">
        <f ca="1">OFFSET('iBoxx inputs'!B$6,MATCH($A2889,'iBoxx inputs'!$A$7:$A$4858,0),0)</f>
        <v>6.3469362299378096</v>
      </c>
      <c r="C2889" s="6">
        <f ca="1">OFFSET('iBoxx inputs'!C$6,MATCH($A2889,'iBoxx inputs'!$A$7:$A$4858,0),0)</f>
        <v>8.3285072700160008</v>
      </c>
      <c r="D2889" s="6">
        <f ca="1">IFERROR(OFFSET('Bank of England inputs'!D$6,MATCH($A2889,'Bank of England inputs'!$A$7:$A$4920,0),0),D2888)</f>
        <v>2.3828356733241129</v>
      </c>
      <c r="F2889" s="5">
        <f t="shared" si="141"/>
        <v>39861</v>
      </c>
      <c r="G2889" s="6">
        <f t="shared" ca="1" si="142"/>
        <v>7.3377217499769056</v>
      </c>
      <c r="H2889" s="6">
        <f t="shared" ca="1" si="140"/>
        <v>4.8395671443038468</v>
      </c>
      <c r="I2889" s="6">
        <f t="shared" ca="1" si="143"/>
        <v>3.3857041765110032</v>
      </c>
    </row>
    <row r="2890" spans="1:9">
      <c r="A2890" s="5">
        <f>'iBoxx inputs'!A2894</f>
        <v>39862</v>
      </c>
      <c r="B2890" s="6">
        <f ca="1">OFFSET('iBoxx inputs'!B$6,MATCH($A2890,'iBoxx inputs'!$A$7:$A$4858,0),0)</f>
        <v>6.3428269179322703</v>
      </c>
      <c r="C2890" s="6">
        <f ca="1">OFFSET('iBoxx inputs'!C$6,MATCH($A2890,'iBoxx inputs'!$A$7:$A$4858,0),0)</f>
        <v>8.33326123755071</v>
      </c>
      <c r="D2890" s="6">
        <f ca="1">IFERROR(OFFSET('Bank of England inputs'!D$6,MATCH($A2890,'Bank of England inputs'!$A$7:$A$4920,0),0),D2889)</f>
        <v>2.4952965640162361</v>
      </c>
      <c r="F2890" s="5">
        <f t="shared" si="141"/>
        <v>39862</v>
      </c>
      <c r="G2890" s="6">
        <f t="shared" ca="1" si="142"/>
        <v>7.3380440777414897</v>
      </c>
      <c r="H2890" s="6">
        <f t="shared" ca="1" si="140"/>
        <v>4.7248485306841115</v>
      </c>
      <c r="I2890" s="6">
        <f t="shared" ca="1" si="143"/>
        <v>3.386236881944098</v>
      </c>
    </row>
    <row r="2891" spans="1:9">
      <c r="A2891" s="5">
        <f>'iBoxx inputs'!A2895</f>
        <v>39863</v>
      </c>
      <c r="B2891" s="6">
        <f ca="1">OFFSET('iBoxx inputs'!B$6,MATCH($A2891,'iBoxx inputs'!$A$7:$A$4858,0),0)</f>
        <v>6.4358361576459799</v>
      </c>
      <c r="C2891" s="6">
        <f ca="1">OFFSET('iBoxx inputs'!C$6,MATCH($A2891,'iBoxx inputs'!$A$7:$A$4858,0),0)</f>
        <v>8.4397249233093898</v>
      </c>
      <c r="D2891" s="6">
        <f ca="1">IFERROR(OFFSET('Bank of England inputs'!D$6,MATCH($A2891,'Bank of England inputs'!$A$7:$A$4920,0),0),D2890)</f>
        <v>2.5323968740726066</v>
      </c>
      <c r="F2891" s="5">
        <f t="shared" si="141"/>
        <v>39863</v>
      </c>
      <c r="G2891" s="6">
        <f t="shared" ca="1" si="142"/>
        <v>7.4377805404776849</v>
      </c>
      <c r="H2891" s="6">
        <f t="shared" ca="1" si="140"/>
        <v>4.784228025440318</v>
      </c>
      <c r="I2891" s="6">
        <f t="shared" ca="1" si="143"/>
        <v>3.3867952744469236</v>
      </c>
    </row>
    <row r="2892" spans="1:9">
      <c r="A2892" s="5">
        <f>'iBoxx inputs'!A2896</f>
        <v>39864</v>
      </c>
      <c r="B2892" s="6">
        <f ca="1">OFFSET('iBoxx inputs'!B$6,MATCH($A2892,'iBoxx inputs'!$A$7:$A$4858,0),0)</f>
        <v>6.3962507123875003</v>
      </c>
      <c r="C2892" s="6">
        <f ca="1">OFFSET('iBoxx inputs'!C$6,MATCH($A2892,'iBoxx inputs'!$A$7:$A$4858,0),0)</f>
        <v>8.3966219342838997</v>
      </c>
      <c r="D2892" s="6">
        <f ca="1">IFERROR(OFFSET('Bank of England inputs'!D$6,MATCH($A2892,'Bank of England inputs'!$A$7:$A$4920,0),0),D2891)</f>
        <v>2.5349044459847647</v>
      </c>
      <c r="F2892" s="5">
        <f t="shared" si="141"/>
        <v>39864</v>
      </c>
      <c r="G2892" s="6">
        <f t="shared" ca="1" si="142"/>
        <v>7.3964363233357</v>
      </c>
      <c r="H2892" s="6">
        <f t="shared" ca="1" si="140"/>
        <v>4.7413433538741945</v>
      </c>
      <c r="I2892" s="6">
        <f t="shared" ca="1" si="143"/>
        <v>3.3873440329533979</v>
      </c>
    </row>
    <row r="2893" spans="1:9">
      <c r="A2893" s="5">
        <f>'iBoxx inputs'!A2897</f>
        <v>39867</v>
      </c>
      <c r="B2893" s="6">
        <f ca="1">OFFSET('iBoxx inputs'!B$6,MATCH($A2893,'iBoxx inputs'!$A$7:$A$4858,0),0)</f>
        <v>6.4435041198065903</v>
      </c>
      <c r="C2893" s="6">
        <f ca="1">OFFSET('iBoxx inputs'!C$6,MATCH($A2893,'iBoxx inputs'!$A$7:$A$4858,0),0)</f>
        <v>8.4284270600752205</v>
      </c>
      <c r="D2893" s="6">
        <f ca="1">IFERROR(OFFSET('Bank of England inputs'!D$6,MATCH($A2893,'Bank of England inputs'!$A$7:$A$4920,0),0),D2892)</f>
        <v>2.5544554455445567</v>
      </c>
      <c r="F2893" s="5">
        <f t="shared" si="141"/>
        <v>39867</v>
      </c>
      <c r="G2893" s="6">
        <f t="shared" ca="1" si="142"/>
        <v>7.4359655899409054</v>
      </c>
      <c r="H2893" s="6">
        <f t="shared" ca="1" si="140"/>
        <v>4.7599201060439356</v>
      </c>
      <c r="I2893" s="6">
        <f t="shared" ca="1" si="143"/>
        <v>3.3879053217821458</v>
      </c>
    </row>
    <row r="2894" spans="1:9">
      <c r="A2894" s="5">
        <f>'iBoxx inputs'!A2898</f>
        <v>39868</v>
      </c>
      <c r="B2894" s="6">
        <f ca="1">OFFSET('iBoxx inputs'!B$6,MATCH($A2894,'iBoxx inputs'!$A$7:$A$4858,0),0)</f>
        <v>6.4133561332831599</v>
      </c>
      <c r="C2894" s="6">
        <f ca="1">OFFSET('iBoxx inputs'!C$6,MATCH($A2894,'iBoxx inputs'!$A$7:$A$4858,0),0)</f>
        <v>8.4091217049444005</v>
      </c>
      <c r="D2894" s="6">
        <f ca="1">IFERROR(OFFSET('Bank of England inputs'!D$6,MATCH($A2894,'Bank of England inputs'!$A$7:$A$4920,0),0),D2893)</f>
        <v>2.5351554763319628</v>
      </c>
      <c r="F2894" s="5">
        <f t="shared" si="141"/>
        <v>39868</v>
      </c>
      <c r="G2894" s="6">
        <f t="shared" ca="1" si="142"/>
        <v>7.4112389191137797</v>
      </c>
      <c r="H2894" s="6">
        <f t="shared" ca="1" si="140"/>
        <v>4.7555235276425245</v>
      </c>
      <c r="I2894" s="6">
        <f t="shared" ca="1" si="143"/>
        <v>3.3884649945627556</v>
      </c>
    </row>
    <row r="2895" spans="1:9">
      <c r="A2895" s="5">
        <f>'iBoxx inputs'!A2899</f>
        <v>39869</v>
      </c>
      <c r="B2895" s="6">
        <f ca="1">OFFSET('iBoxx inputs'!B$6,MATCH($A2895,'iBoxx inputs'!$A$7:$A$4858,0),0)</f>
        <v>6.4435421633284298</v>
      </c>
      <c r="C2895" s="6">
        <f ca="1">OFFSET('iBoxx inputs'!C$6,MATCH($A2895,'iBoxx inputs'!$A$7:$A$4858,0),0)</f>
        <v>8.4479236514853397</v>
      </c>
      <c r="D2895" s="6">
        <f ca="1">IFERROR(OFFSET('Bank of England inputs'!D$6,MATCH($A2895,'Bank of England inputs'!$A$7:$A$4920,0),0),D2894)</f>
        <v>2.5443025443025569</v>
      </c>
      <c r="F2895" s="5">
        <f t="shared" si="141"/>
        <v>39869</v>
      </c>
      <c r="G2895" s="6">
        <f t="shared" ca="1" si="142"/>
        <v>7.4457329074068852</v>
      </c>
      <c r="H2895" s="6">
        <f t="shared" ca="1" si="140"/>
        <v>4.7798173486886419</v>
      </c>
      <c r="I2895" s="6">
        <f t="shared" ca="1" si="143"/>
        <v>3.389034347104888</v>
      </c>
    </row>
    <row r="2896" spans="1:9">
      <c r="A2896" s="5">
        <f>'iBoxx inputs'!A2900</f>
        <v>39870</v>
      </c>
      <c r="B2896" s="6">
        <f ca="1">OFFSET('iBoxx inputs'!B$6,MATCH($A2896,'iBoxx inputs'!$A$7:$A$4858,0),0)</f>
        <v>6.5702939684494801</v>
      </c>
      <c r="C2896" s="6">
        <f ca="1">OFFSET('iBoxx inputs'!C$6,MATCH($A2896,'iBoxx inputs'!$A$7:$A$4858,0),0)</f>
        <v>8.5906227448619994</v>
      </c>
      <c r="D2896" s="6">
        <f ca="1">IFERROR(OFFSET('Bank of England inputs'!D$6,MATCH($A2896,'Bank of England inputs'!$A$7:$A$4920,0),0),D2895)</f>
        <v>2.6089534538985992</v>
      </c>
      <c r="F2896" s="5">
        <f t="shared" si="141"/>
        <v>39870</v>
      </c>
      <c r="G2896" s="6">
        <f t="shared" ca="1" si="142"/>
        <v>7.5804583566557397</v>
      </c>
      <c r="H2896" s="6">
        <f t="shared" ca="1" si="140"/>
        <v>4.8450985371279565</v>
      </c>
      <c r="I2896" s="6">
        <f t="shared" ca="1" si="143"/>
        <v>3.3896251712463217</v>
      </c>
    </row>
    <row r="2897" spans="1:9">
      <c r="A2897" s="5">
        <f>'iBoxx inputs'!A2901</f>
        <v>39871</v>
      </c>
      <c r="B2897" s="6">
        <f ca="1">OFFSET('iBoxx inputs'!B$6,MATCH($A2897,'iBoxx inputs'!$A$7:$A$4858,0),0)</f>
        <v>6.5829557890990902</v>
      </c>
      <c r="C2897" s="6">
        <f ca="1">OFFSET('iBoxx inputs'!C$6,MATCH($A2897,'iBoxx inputs'!$A$7:$A$4858,0),0)</f>
        <v>8.6107662832550105</v>
      </c>
      <c r="D2897" s="6">
        <f ca="1">IFERROR(OFFSET('Bank of England inputs'!D$6,MATCH($A2897,'Bank of England inputs'!$A$7:$A$4920,0),0),D2896)</f>
        <v>2.6092113065823375</v>
      </c>
      <c r="F2897" s="5">
        <f t="shared" si="141"/>
        <v>39871</v>
      </c>
      <c r="G2897" s="6">
        <f t="shared" ca="1" si="142"/>
        <v>7.5968610361770503</v>
      </c>
      <c r="H2897" s="6">
        <f t="shared" ca="1" si="140"/>
        <v>4.8608206476631999</v>
      </c>
      <c r="I2897" s="6">
        <f t="shared" ca="1" si="143"/>
        <v>3.3902358482123676</v>
      </c>
    </row>
    <row r="2898" spans="1:9">
      <c r="A2898" s="5">
        <f>'iBoxx inputs'!A2902</f>
        <v>39872</v>
      </c>
      <c r="B2898" s="6">
        <f ca="1">OFFSET('iBoxx inputs'!B$6,MATCH($A2898,'iBoxx inputs'!$A$7:$A$4858,0),0)</f>
        <v>6.5829743515053902</v>
      </c>
      <c r="C2898" s="6">
        <f ca="1">OFFSET('iBoxx inputs'!C$6,MATCH($A2898,'iBoxx inputs'!$A$7:$A$4858,0),0)</f>
        <v>8.6109619588834398</v>
      </c>
      <c r="D2898" s="6">
        <f ca="1">IFERROR(OFFSET('Bank of England inputs'!D$6,MATCH($A2898,'Bank of England inputs'!$A$7:$A$4920,0),0),D2897)</f>
        <v>2.6092113065823375</v>
      </c>
      <c r="F2898" s="5">
        <f t="shared" si="141"/>
        <v>39872</v>
      </c>
      <c r="G2898" s="6">
        <f t="shared" ca="1" si="142"/>
        <v>7.596968155194415</v>
      </c>
      <c r="H2898" s="6">
        <f t="shared" ca="1" si="140"/>
        <v>4.8609250427910755</v>
      </c>
      <c r="I2898" s="6">
        <f t="shared" ca="1" si="143"/>
        <v>3.3908615066913348</v>
      </c>
    </row>
    <row r="2899" spans="1:9">
      <c r="A2899" s="5">
        <f>'iBoxx inputs'!A2903</f>
        <v>39874</v>
      </c>
      <c r="B2899" s="6">
        <f ca="1">OFFSET('iBoxx inputs'!B$6,MATCH($A2899,'iBoxx inputs'!$A$7:$A$4858,0),0)</f>
        <v>6.5280637444326404</v>
      </c>
      <c r="C2899" s="6">
        <f ca="1">OFFSET('iBoxx inputs'!C$6,MATCH($A2899,'iBoxx inputs'!$A$7:$A$4858,0),0)</f>
        <v>8.3753845603574693</v>
      </c>
      <c r="D2899" s="6">
        <f ca="1">IFERROR(OFFSET('Bank of England inputs'!D$6,MATCH($A2899,'Bank of England inputs'!$A$7:$A$4920,0),0),D2898)</f>
        <v>2.5907248096509461</v>
      </c>
      <c r="F2899" s="5">
        <f t="shared" si="141"/>
        <v>39874</v>
      </c>
      <c r="G2899" s="6">
        <f t="shared" ca="1" si="142"/>
        <v>7.4517241523950553</v>
      </c>
      <c r="H2899" s="6">
        <f t="shared" ca="1" si="140"/>
        <v>4.738244467775532</v>
      </c>
      <c r="I2899" s="6">
        <f t="shared" ca="1" si="143"/>
        <v>3.391457246622219</v>
      </c>
    </row>
    <row r="2900" spans="1:9">
      <c r="A2900" s="5">
        <f>'iBoxx inputs'!A2904</f>
        <v>39875</v>
      </c>
      <c r="B2900" s="6">
        <f ca="1">OFFSET('iBoxx inputs'!B$6,MATCH($A2900,'iBoxx inputs'!$A$7:$A$4858,0),0)</f>
        <v>6.5575041024518201</v>
      </c>
      <c r="C2900" s="6">
        <f ca="1">OFFSET('iBoxx inputs'!C$6,MATCH($A2900,'iBoxx inputs'!$A$7:$A$4858,0),0)</f>
        <v>8.4040377400629396</v>
      </c>
      <c r="D2900" s="6">
        <f ca="1">IFERROR(OFFSET('Bank of England inputs'!D$6,MATCH($A2900,'Bank of England inputs'!$A$7:$A$4920,0),0),D2899)</f>
        <v>2.5904686573066993</v>
      </c>
      <c r="F2900" s="5">
        <f t="shared" si="141"/>
        <v>39875</v>
      </c>
      <c r="G2900" s="6">
        <f t="shared" ca="1" si="142"/>
        <v>7.4807709212573794</v>
      </c>
      <c r="H2900" s="6">
        <f t="shared" ca="1" si="140"/>
        <v>4.7668193039318796</v>
      </c>
      <c r="I2900" s="6">
        <f t="shared" ca="1" si="143"/>
        <v>3.3920700360276355</v>
      </c>
    </row>
    <row r="2901" spans="1:9">
      <c r="A2901" s="5">
        <f>'iBoxx inputs'!A2905</f>
        <v>39876</v>
      </c>
      <c r="B2901" s="6">
        <f ca="1">OFFSET('iBoxx inputs'!B$6,MATCH($A2901,'iBoxx inputs'!$A$7:$A$4858,0),0)</f>
        <v>6.7284629029035203</v>
      </c>
      <c r="C2901" s="6">
        <f ca="1">OFFSET('iBoxx inputs'!C$6,MATCH($A2901,'iBoxx inputs'!$A$7:$A$4858,0),0)</f>
        <v>8.5546645845300109</v>
      </c>
      <c r="D2901" s="6">
        <f ca="1">IFERROR(OFFSET('Bank of England inputs'!D$6,MATCH($A2901,'Bank of England inputs'!$A$7:$A$4920,0),0),D2900)</f>
        <v>2.51752394115905</v>
      </c>
      <c r="F2901" s="5">
        <f t="shared" si="141"/>
        <v>39876</v>
      </c>
      <c r="G2901" s="6">
        <f t="shared" ca="1" si="142"/>
        <v>7.6415637437167661</v>
      </c>
      <c r="H2901" s="6">
        <f t="shared" ca="1" si="140"/>
        <v>4.9982087018593191</v>
      </c>
      <c r="I2901" s="6">
        <f t="shared" ca="1" si="143"/>
        <v>3.3927749586108042</v>
      </c>
    </row>
    <row r="2902" spans="1:9">
      <c r="A2902" s="5">
        <f>'iBoxx inputs'!A2906</f>
        <v>39877</v>
      </c>
      <c r="B2902" s="6">
        <f ca="1">OFFSET('iBoxx inputs'!B$6,MATCH($A2902,'iBoxx inputs'!$A$7:$A$4858,0),0)</f>
        <v>6.4158312694294004</v>
      </c>
      <c r="C2902" s="6">
        <f ca="1">OFFSET('iBoxx inputs'!C$6,MATCH($A2902,'iBoxx inputs'!$A$7:$A$4858,0),0)</f>
        <v>8.2150706013515702</v>
      </c>
      <c r="D2902" s="6">
        <f ca="1">IFERROR(OFFSET('Bank of England inputs'!D$6,MATCH($A2902,'Bank of England inputs'!$A$7:$A$4920,0),0),D2901)</f>
        <v>2.3934328948669537</v>
      </c>
      <c r="F2902" s="5">
        <f t="shared" si="141"/>
        <v>39877</v>
      </c>
      <c r="G2902" s="6">
        <f t="shared" ca="1" si="142"/>
        <v>7.3154509353904853</v>
      </c>
      <c r="H2902" s="6">
        <f t="shared" ca="1" si="140"/>
        <v>4.8069665225281</v>
      </c>
      <c r="I2902" s="6">
        <f t="shared" ca="1" si="143"/>
        <v>3.3934005030332344</v>
      </c>
    </row>
    <row r="2903" spans="1:9">
      <c r="A2903" s="5">
        <f>'iBoxx inputs'!A2907</f>
        <v>39878</v>
      </c>
      <c r="B2903" s="6">
        <f ca="1">OFFSET('iBoxx inputs'!B$6,MATCH($A2903,'iBoxx inputs'!$A$7:$A$4858,0),0)</f>
        <v>6.0754365755385997</v>
      </c>
      <c r="C2903" s="6">
        <f ca="1">OFFSET('iBoxx inputs'!C$6,MATCH($A2903,'iBoxx inputs'!$A$7:$A$4858,0),0)</f>
        <v>7.8497133489190603</v>
      </c>
      <c r="D2903" s="6">
        <f ca="1">IFERROR(OFFSET('Bank of England inputs'!D$6,MATCH($A2903,'Bank of England inputs'!$A$7:$A$4920,0),0),D2902)</f>
        <v>2.1181827180045687</v>
      </c>
      <c r="F2903" s="5">
        <f t="shared" si="141"/>
        <v>39878</v>
      </c>
      <c r="G2903" s="6">
        <f t="shared" ca="1" si="142"/>
        <v>6.96257496222883</v>
      </c>
      <c r="H2903" s="6">
        <f t="shared" ca="1" si="140"/>
        <v>4.7439076130074254</v>
      </c>
      <c r="I2903" s="6">
        <f t="shared" ca="1" si="143"/>
        <v>3.394007906193262</v>
      </c>
    </row>
    <row r="2904" spans="1:9">
      <c r="A2904" s="5">
        <f>'iBoxx inputs'!A2908</f>
        <v>39881</v>
      </c>
      <c r="B2904" s="6">
        <f ca="1">OFFSET('iBoxx inputs'!B$6,MATCH($A2904,'iBoxx inputs'!$A$7:$A$4858,0),0)</f>
        <v>6.1324131460966802</v>
      </c>
      <c r="C2904" s="6">
        <f ca="1">OFFSET('iBoxx inputs'!C$6,MATCH($A2904,'iBoxx inputs'!$A$7:$A$4858,0),0)</f>
        <v>7.9205165310068502</v>
      </c>
      <c r="D2904" s="6">
        <f ca="1">IFERROR(OFFSET('Bank of England inputs'!D$6,MATCH($A2904,'Bank of England inputs'!$A$7:$A$4920,0),0),D2903)</f>
        <v>1.9354201639182556</v>
      </c>
      <c r="F2904" s="5">
        <f t="shared" si="141"/>
        <v>39881</v>
      </c>
      <c r="G2904" s="6">
        <f t="shared" ca="1" si="142"/>
        <v>7.0264648385517656</v>
      </c>
      <c r="H2904" s="6">
        <f t="shared" ca="1" si="140"/>
        <v>4.994382390779184</v>
      </c>
      <c r="I2904" s="6">
        <f t="shared" ca="1" si="143"/>
        <v>3.3946940231395253</v>
      </c>
    </row>
    <row r="2905" spans="1:9">
      <c r="A2905" s="5">
        <f>'iBoxx inputs'!A2909</f>
        <v>39882</v>
      </c>
      <c r="B2905" s="6">
        <f ca="1">OFFSET('iBoxx inputs'!B$6,MATCH($A2905,'iBoxx inputs'!$A$7:$A$4858,0),0)</f>
        <v>6.1691151634662802</v>
      </c>
      <c r="C2905" s="6">
        <f ca="1">OFFSET('iBoxx inputs'!C$6,MATCH($A2905,'iBoxx inputs'!$A$7:$A$4858,0),0)</f>
        <v>7.96445989217845</v>
      </c>
      <c r="D2905" s="6">
        <f ca="1">IFERROR(OFFSET('Bank of England inputs'!D$6,MATCH($A2905,'Bank of England inputs'!$A$7:$A$4920,0),0),D2904)</f>
        <v>1.8653770232925249</v>
      </c>
      <c r="F2905" s="5">
        <f t="shared" si="141"/>
        <v>39882</v>
      </c>
      <c r="G2905" s="6">
        <f t="shared" ca="1" si="142"/>
        <v>7.0667875278223651</v>
      </c>
      <c r="H2905" s="6">
        <f t="shared" ca="1" si="140"/>
        <v>5.1061613440457787</v>
      </c>
      <c r="I2905" s="6">
        <f t="shared" ca="1" si="143"/>
        <v>3.3954156611246709</v>
      </c>
    </row>
    <row r="2906" spans="1:9">
      <c r="A2906" s="5">
        <f>'iBoxx inputs'!A2910</f>
        <v>39883</v>
      </c>
      <c r="B2906" s="6">
        <f ca="1">OFFSET('iBoxx inputs'!B$6,MATCH($A2906,'iBoxx inputs'!$A$7:$A$4858,0),0)</f>
        <v>6.1291234573495101</v>
      </c>
      <c r="C2906" s="6">
        <f ca="1">OFFSET('iBoxx inputs'!C$6,MATCH($A2906,'iBoxx inputs'!$A$7:$A$4858,0),0)</f>
        <v>7.9656330712616201</v>
      </c>
      <c r="D2906" s="6">
        <f ca="1">IFERROR(OFFSET('Bank of England inputs'!D$6,MATCH($A2906,'Bank of England inputs'!$A$7:$A$4920,0),0),D2905)</f>
        <v>1.7756732761172067</v>
      </c>
      <c r="F2906" s="5">
        <f t="shared" si="141"/>
        <v>39883</v>
      </c>
      <c r="G2906" s="6">
        <f t="shared" ca="1" si="142"/>
        <v>7.0473782643055651</v>
      </c>
      <c r="H2906" s="6">
        <f t="shared" ca="1" si="140"/>
        <v>5.1797299084293424</v>
      </c>
      <c r="I2906" s="6">
        <f t="shared" ca="1" si="143"/>
        <v>3.3961714048528657</v>
      </c>
    </row>
    <row r="2907" spans="1:9">
      <c r="A2907" s="5">
        <f>'iBoxx inputs'!A2911</f>
        <v>39884</v>
      </c>
      <c r="B2907" s="6">
        <f ca="1">OFFSET('iBoxx inputs'!B$6,MATCH($A2907,'iBoxx inputs'!$A$7:$A$4858,0),0)</f>
        <v>5.9860188926179099</v>
      </c>
      <c r="C2907" s="6">
        <f ca="1">OFFSET('iBoxx inputs'!C$6,MATCH($A2907,'iBoxx inputs'!$A$7:$A$4858,0),0)</f>
        <v>7.8247786403183097</v>
      </c>
      <c r="D2907" s="6">
        <f ca="1">IFERROR(OFFSET('Bank of England inputs'!D$6,MATCH($A2907,'Bank of England inputs'!$A$7:$A$4920,0),0),D2906)</f>
        <v>1.7677266442820416</v>
      </c>
      <c r="F2907" s="5">
        <f t="shared" si="141"/>
        <v>39884</v>
      </c>
      <c r="G2907" s="6">
        <f t="shared" ca="1" si="142"/>
        <v>6.9053987664681102</v>
      </c>
      <c r="H2907" s="6">
        <f t="shared" ca="1" si="140"/>
        <v>5.0484296855173527</v>
      </c>
      <c r="I2907" s="6">
        <f t="shared" ca="1" si="143"/>
        <v>3.3968695522949419</v>
      </c>
    </row>
    <row r="2908" spans="1:9">
      <c r="A2908" s="5">
        <f>'iBoxx inputs'!A2912</f>
        <v>39885</v>
      </c>
      <c r="B2908" s="6">
        <f ca="1">OFFSET('iBoxx inputs'!B$6,MATCH($A2908,'iBoxx inputs'!$A$7:$A$4858,0),0)</f>
        <v>5.9945758028248903</v>
      </c>
      <c r="C2908" s="6">
        <f ca="1">OFFSET('iBoxx inputs'!C$6,MATCH($A2908,'iBoxx inputs'!$A$7:$A$4858,0),0)</f>
        <v>7.8340303580941297</v>
      </c>
      <c r="D2908" s="6">
        <f ca="1">IFERROR(OFFSET('Bank of England inputs'!D$6,MATCH($A2908,'Bank of England inputs'!$A$7:$A$4920,0),0),D2907)</f>
        <v>1.7677266442820416</v>
      </c>
      <c r="F2908" s="5">
        <f t="shared" si="141"/>
        <v>39885</v>
      </c>
      <c r="G2908" s="6">
        <f t="shared" ca="1" si="142"/>
        <v>6.9143030804595096</v>
      </c>
      <c r="H2908" s="6">
        <f t="shared" ca="1" si="140"/>
        <v>5.0571793297169432</v>
      </c>
      <c r="I2908" s="6">
        <f t="shared" ca="1" si="143"/>
        <v>3.3975689301259018</v>
      </c>
    </row>
    <row r="2909" spans="1:9">
      <c r="A2909" s="5">
        <f>'iBoxx inputs'!A2913</f>
        <v>39888</v>
      </c>
      <c r="B2909" s="6">
        <f ca="1">OFFSET('iBoxx inputs'!B$6,MATCH($A2909,'iBoxx inputs'!$A$7:$A$4858,0),0)</f>
        <v>6.0705961171790603</v>
      </c>
      <c r="C2909" s="6">
        <f ca="1">OFFSET('iBoxx inputs'!C$6,MATCH($A2909,'iBoxx inputs'!$A$7:$A$4858,0),0)</f>
        <v>7.9226632412980296</v>
      </c>
      <c r="D2909" s="6">
        <f ca="1">IFERROR(OFFSET('Bank of England inputs'!D$6,MATCH($A2909,'Bank of England inputs'!$A$7:$A$4920,0),0),D2908)</f>
        <v>1.8061587050927752</v>
      </c>
      <c r="F2909" s="5">
        <f t="shared" si="141"/>
        <v>39888</v>
      </c>
      <c r="G2909" s="6">
        <f t="shared" ca="1" si="142"/>
        <v>6.996629679238545</v>
      </c>
      <c r="H2909" s="6">
        <f t="shared" ca="1" si="140"/>
        <v>5.0983860310271467</v>
      </c>
      <c r="I2909" s="6">
        <f t="shared" ca="1" si="143"/>
        <v>3.3982797852474</v>
      </c>
    </row>
    <row r="2910" spans="1:9">
      <c r="A2910" s="5">
        <f>'iBoxx inputs'!A2914</f>
        <v>39889</v>
      </c>
      <c r="B2910" s="6">
        <f ca="1">OFFSET('iBoxx inputs'!B$6,MATCH($A2910,'iBoxx inputs'!$A$7:$A$4858,0),0)</f>
        <v>6.0989632742098996</v>
      </c>
      <c r="C2910" s="6">
        <f ca="1">OFFSET('iBoxx inputs'!C$6,MATCH($A2910,'iBoxx inputs'!$A$7:$A$4858,0),0)</f>
        <v>7.9628320839978901</v>
      </c>
      <c r="D2910" s="6">
        <f ca="1">IFERROR(OFFSET('Bank of England inputs'!D$6,MATCH($A2910,'Bank of England inputs'!$A$7:$A$4920,0),0),D2909)</f>
        <v>1.8959217932260408</v>
      </c>
      <c r="F2910" s="5">
        <f t="shared" si="141"/>
        <v>39889</v>
      </c>
      <c r="G2910" s="6">
        <f t="shared" ca="1" si="142"/>
        <v>7.0308976791038944</v>
      </c>
      <c r="H2910" s="6">
        <f t="shared" ca="1" si="140"/>
        <v>5.0394321926819474</v>
      </c>
      <c r="I2910" s="6">
        <f t="shared" ca="1" si="143"/>
        <v>3.398970122284497</v>
      </c>
    </row>
    <row r="2911" spans="1:9">
      <c r="A2911" s="5">
        <f>'iBoxx inputs'!A2915</f>
        <v>39890</v>
      </c>
      <c r="B2911" s="6">
        <f ca="1">OFFSET('iBoxx inputs'!B$6,MATCH($A2911,'iBoxx inputs'!$A$7:$A$4858,0),0)</f>
        <v>6.1459732567861503</v>
      </c>
      <c r="C2911" s="6">
        <f ca="1">OFFSET('iBoxx inputs'!C$6,MATCH($A2911,'iBoxx inputs'!$A$7:$A$4858,0),0)</f>
        <v>8.0029411840789404</v>
      </c>
      <c r="D2911" s="6">
        <f ca="1">IFERROR(OFFSET('Bank of England inputs'!D$6,MATCH($A2911,'Bank of England inputs'!$A$7:$A$4920,0),0),D2910)</f>
        <v>1.9555555555555548</v>
      </c>
      <c r="F2911" s="5">
        <f t="shared" si="141"/>
        <v>39890</v>
      </c>
      <c r="G2911" s="6">
        <f t="shared" ca="1" si="142"/>
        <v>7.0744572204325458</v>
      </c>
      <c r="H2911" s="6">
        <f t="shared" ca="1" si="140"/>
        <v>5.0207187209996507</v>
      </c>
      <c r="I2911" s="6">
        <f t="shared" ca="1" si="143"/>
        <v>3.3996320860586708</v>
      </c>
    </row>
    <row r="2912" spans="1:9">
      <c r="A2912" s="5">
        <f>'iBoxx inputs'!A2916</f>
        <v>39891</v>
      </c>
      <c r="B2912" s="6">
        <f ca="1">OFFSET('iBoxx inputs'!B$6,MATCH($A2912,'iBoxx inputs'!$A$7:$A$4858,0),0)</f>
        <v>6.1121418028138201</v>
      </c>
      <c r="C2912" s="6">
        <f ca="1">OFFSET('iBoxx inputs'!C$6,MATCH($A2912,'iBoxx inputs'!$A$7:$A$4858,0),0)</f>
        <v>7.9365436219786103</v>
      </c>
      <c r="D2912" s="6">
        <f ca="1">IFERROR(OFFSET('Bank of England inputs'!D$6,MATCH($A2912,'Bank of England inputs'!$A$7:$A$4920,0),0),D2911)</f>
        <v>2.0983866178363009</v>
      </c>
      <c r="F2912" s="5">
        <f t="shared" si="141"/>
        <v>39891</v>
      </c>
      <c r="G2912" s="6">
        <f t="shared" ca="1" si="142"/>
        <v>7.0243427123962157</v>
      </c>
      <c r="H2912" s="6">
        <f t="shared" ca="1" si="140"/>
        <v>4.8247149222820029</v>
      </c>
      <c r="I2912" s="6">
        <f t="shared" ca="1" si="143"/>
        <v>3.4001692545024156</v>
      </c>
    </row>
    <row r="2913" spans="1:9">
      <c r="A2913" s="5">
        <f>'iBoxx inputs'!A2917</f>
        <v>39892</v>
      </c>
      <c r="B2913" s="6">
        <f ca="1">OFFSET('iBoxx inputs'!B$6,MATCH($A2913,'iBoxx inputs'!$A$7:$A$4858,0),0)</f>
        <v>6.1161661923821304</v>
      </c>
      <c r="C2913" s="6">
        <f ca="1">OFFSET('iBoxx inputs'!C$6,MATCH($A2913,'iBoxx inputs'!$A$7:$A$4858,0),0)</f>
        <v>7.9488892448136301</v>
      </c>
      <c r="D2913" s="6">
        <f ca="1">IFERROR(OFFSET('Bank of England inputs'!D$6,MATCH($A2913,'Bank of England inputs'!$A$7:$A$4920,0),0),D2912)</f>
        <v>2.1188118811881207</v>
      </c>
      <c r="F2913" s="5">
        <f t="shared" si="141"/>
        <v>39892</v>
      </c>
      <c r="G2913" s="6">
        <f t="shared" ca="1" si="142"/>
        <v>7.0325277185978798</v>
      </c>
      <c r="H2913" s="6">
        <f t="shared" ca="1" si="140"/>
        <v>4.8117636181732149</v>
      </c>
      <c r="I2913" s="6">
        <f t="shared" ca="1" si="143"/>
        <v>3.4007088454379506</v>
      </c>
    </row>
    <row r="2914" spans="1:9">
      <c r="A2914" s="5">
        <f>'iBoxx inputs'!A2918</f>
        <v>39895</v>
      </c>
      <c r="B2914" s="6">
        <f ca="1">OFFSET('iBoxx inputs'!B$6,MATCH($A2914,'iBoxx inputs'!$A$7:$A$4858,0),0)</f>
        <v>6.2068985865251198</v>
      </c>
      <c r="C2914" s="6">
        <f ca="1">OFFSET('iBoxx inputs'!C$6,MATCH($A2914,'iBoxx inputs'!$A$7:$A$4858,0),0)</f>
        <v>8.0526586287059505</v>
      </c>
      <c r="D2914" s="6">
        <f ca="1">IFERROR(OFFSET('Bank of England inputs'!D$6,MATCH($A2914,'Bank of England inputs'!$A$7:$A$4920,0),0),D2913)</f>
        <v>2.1463897131553056</v>
      </c>
      <c r="F2914" s="5">
        <f t="shared" si="141"/>
        <v>39895</v>
      </c>
      <c r="G2914" s="6">
        <f t="shared" ca="1" si="142"/>
        <v>7.1297786076155347</v>
      </c>
      <c r="H2914" s="6">
        <f t="shared" ca="1" si="140"/>
        <v>4.8786735473025145</v>
      </c>
      <c r="I2914" s="6">
        <f t="shared" ca="1" si="143"/>
        <v>3.4012848647545875</v>
      </c>
    </row>
    <row r="2915" spans="1:9">
      <c r="A2915" s="5">
        <f>'iBoxx inputs'!A2919</f>
        <v>39896</v>
      </c>
      <c r="B2915" s="6">
        <f ca="1">OFFSET('iBoxx inputs'!B$6,MATCH($A2915,'iBoxx inputs'!$A$7:$A$4858,0),0)</f>
        <v>6.37664612724046</v>
      </c>
      <c r="C2915" s="6">
        <f ca="1">OFFSET('iBoxx inputs'!C$6,MATCH($A2915,'iBoxx inputs'!$A$7:$A$4858,0),0)</f>
        <v>8.2355875565383805</v>
      </c>
      <c r="D2915" s="6">
        <f ca="1">IFERROR(OFFSET('Bank of England inputs'!D$6,MATCH($A2915,'Bank of England inputs'!$A$7:$A$4920,0),0),D2914)</f>
        <v>2.1825004937783943</v>
      </c>
      <c r="F2915" s="5">
        <f t="shared" si="141"/>
        <v>39896</v>
      </c>
      <c r="G2915" s="6">
        <f t="shared" ca="1" si="142"/>
        <v>7.3061168418894198</v>
      </c>
      <c r="H2915" s="6">
        <f t="shared" ca="1" si="140"/>
        <v>5.0141818054481702</v>
      </c>
      <c r="I2915" s="6">
        <f t="shared" ca="1" si="143"/>
        <v>3.401912285746767</v>
      </c>
    </row>
    <row r="2916" spans="1:9">
      <c r="A2916" s="5">
        <f>'iBoxx inputs'!A2920</f>
        <v>39897</v>
      </c>
      <c r="B2916" s="6">
        <f ca="1">OFFSET('iBoxx inputs'!B$6,MATCH($A2916,'iBoxx inputs'!$A$7:$A$4858,0),0)</f>
        <v>6.3748154642970203</v>
      </c>
      <c r="C2916" s="6">
        <f ca="1">OFFSET('iBoxx inputs'!C$6,MATCH($A2916,'iBoxx inputs'!$A$7:$A$4858,0),0)</f>
        <v>8.2344289559595492</v>
      </c>
      <c r="D2916" s="6">
        <f ca="1">IFERROR(OFFSET('Bank of England inputs'!D$6,MATCH($A2916,'Bank of England inputs'!$A$7:$A$4920,0),0),D2915)</f>
        <v>2.2237596362917555</v>
      </c>
      <c r="F2916" s="5">
        <f t="shared" si="141"/>
        <v>39897</v>
      </c>
      <c r="G2916" s="6">
        <f t="shared" ca="1" si="142"/>
        <v>7.3046222101282847</v>
      </c>
      <c r="H2916" s="6">
        <f t="shared" ca="1" si="140"/>
        <v>4.9703342861914468</v>
      </c>
      <c r="I2916" s="6">
        <f t="shared" ca="1" si="143"/>
        <v>3.4025227871466064</v>
      </c>
    </row>
    <row r="2917" spans="1:9">
      <c r="A2917" s="5">
        <f>'iBoxx inputs'!A2921</f>
        <v>39898</v>
      </c>
      <c r="B2917" s="6">
        <f ca="1">OFFSET('iBoxx inputs'!B$6,MATCH($A2917,'iBoxx inputs'!$A$7:$A$4858,0),0)</f>
        <v>6.3843011530633298</v>
      </c>
      <c r="C2917" s="6">
        <f ca="1">OFFSET('iBoxx inputs'!C$6,MATCH($A2917,'iBoxx inputs'!$A$7:$A$4858,0),0)</f>
        <v>8.2663919031178192</v>
      </c>
      <c r="D2917" s="6">
        <f ca="1">IFERROR(OFFSET('Bank of England inputs'!D$6,MATCH($A2917,'Bank of England inputs'!$A$7:$A$4920,0),0),D2916)</f>
        <v>2.2231004841418711</v>
      </c>
      <c r="F2917" s="5">
        <f t="shared" si="141"/>
        <v>39898</v>
      </c>
      <c r="G2917" s="6">
        <f t="shared" ca="1" si="142"/>
        <v>7.3253465280905745</v>
      </c>
      <c r="H2917" s="6">
        <f t="shared" ca="1" si="140"/>
        <v>4.9912847681040873</v>
      </c>
      <c r="I2917" s="6">
        <f t="shared" ca="1" si="143"/>
        <v>3.4031385389922746</v>
      </c>
    </row>
    <row r="2918" spans="1:9">
      <c r="A2918" s="5">
        <f>'iBoxx inputs'!A2922</f>
        <v>39899</v>
      </c>
      <c r="B2918" s="6">
        <f ca="1">OFFSET('iBoxx inputs'!B$6,MATCH($A2918,'iBoxx inputs'!$A$7:$A$4858,0),0)</f>
        <v>6.3626818234586997</v>
      </c>
      <c r="C2918" s="6">
        <f ca="1">OFFSET('iBoxx inputs'!C$6,MATCH($A2918,'iBoxx inputs'!$A$7:$A$4858,0),0)</f>
        <v>8.2529157394154904</v>
      </c>
      <c r="D2918" s="6">
        <f ca="1">IFERROR(OFFSET('Bank of England inputs'!D$6,MATCH($A2918,'Bank of England inputs'!$A$7:$A$4920,0),0),D2917)</f>
        <v>2.2235398754817615</v>
      </c>
      <c r="F2918" s="5">
        <f t="shared" si="141"/>
        <v>39899</v>
      </c>
      <c r="G2918" s="6">
        <f t="shared" ca="1" si="142"/>
        <v>7.3077987814370946</v>
      </c>
      <c r="H2918" s="6">
        <f t="shared" ca="1" si="140"/>
        <v>4.9736674274325265</v>
      </c>
      <c r="I2918" s="6">
        <f t="shared" ca="1" si="143"/>
        <v>3.4037476097956016</v>
      </c>
    </row>
    <row r="2919" spans="1:9">
      <c r="A2919" s="5">
        <f>'iBoxx inputs'!A2923</f>
        <v>39902</v>
      </c>
      <c r="B2919" s="6">
        <f ca="1">OFFSET('iBoxx inputs'!B$6,MATCH($A2919,'iBoxx inputs'!$A$7:$A$4858,0),0)</f>
        <v>6.2689855122151696</v>
      </c>
      <c r="C2919" s="6">
        <f ca="1">OFFSET('iBoxx inputs'!C$6,MATCH($A2919,'iBoxx inputs'!$A$7:$A$4858,0),0)</f>
        <v>8.1432551381953893</v>
      </c>
      <c r="D2919" s="6">
        <f ca="1">IFERROR(OFFSET('Bank of England inputs'!D$6,MATCH($A2919,'Bank of England inputs'!$A$7:$A$4920,0),0),D2918)</f>
        <v>2.1855221518987333</v>
      </c>
      <c r="F2919" s="5">
        <f t="shared" si="141"/>
        <v>39902</v>
      </c>
      <c r="G2919" s="6">
        <f t="shared" ca="1" si="142"/>
        <v>7.2061203252052799</v>
      </c>
      <c r="H2919" s="6">
        <f t="shared" ca="1" si="140"/>
        <v>4.9132186904554231</v>
      </c>
      <c r="I2919" s="6">
        <f t="shared" ca="1" si="143"/>
        <v>3.4043326202103876</v>
      </c>
    </row>
    <row r="2920" spans="1:9">
      <c r="A2920" s="5">
        <f>'iBoxx inputs'!A2924</f>
        <v>39903</v>
      </c>
      <c r="B2920" s="6">
        <f ca="1">OFFSET('iBoxx inputs'!B$6,MATCH($A2920,'iBoxx inputs'!$A$7:$A$4858,0),0)</f>
        <v>6.2528749628789804</v>
      </c>
      <c r="C2920" s="6">
        <f ca="1">OFFSET('iBoxx inputs'!C$6,MATCH($A2920,'iBoxx inputs'!$A$7:$A$4858,0),0)</f>
        <v>8.1339633168389405</v>
      </c>
      <c r="D2920" s="6">
        <f ca="1">IFERROR(OFFSET('Bank of England inputs'!D$6,MATCH($A2920,'Bank of England inputs'!$A$7:$A$4920,0),0),D2919)</f>
        <v>2.1859545004945691</v>
      </c>
      <c r="F2920" s="5">
        <f t="shared" si="141"/>
        <v>39903</v>
      </c>
      <c r="G2920" s="6">
        <f t="shared" ca="1" si="142"/>
        <v>7.1934191398589604</v>
      </c>
      <c r="H2920" s="6">
        <f t="shared" ca="1" si="140"/>
        <v>4.9003453202956182</v>
      </c>
      <c r="I2920" s="6">
        <f t="shared" ca="1" si="143"/>
        <v>3.4049105037169101</v>
      </c>
    </row>
    <row r="2921" spans="1:9">
      <c r="A2921" s="5">
        <f>'iBoxx inputs'!A2925</f>
        <v>39904</v>
      </c>
      <c r="B2921" s="6">
        <f ca="1">OFFSET('iBoxx inputs'!B$6,MATCH($A2921,'iBoxx inputs'!$A$7:$A$4858,0),0)</f>
        <v>6.2068628873385601</v>
      </c>
      <c r="C2921" s="6">
        <f ca="1">OFFSET('iBoxx inputs'!C$6,MATCH($A2921,'iBoxx inputs'!$A$7:$A$4858,0),0)</f>
        <v>7.9145133239046803</v>
      </c>
      <c r="D2921" s="6">
        <f ca="1">IFERROR(OFFSET('Bank of England inputs'!D$6,MATCH($A2921,'Bank of England inputs'!$A$7:$A$4920,0),0),D2920)</f>
        <v>2.2072651687617517</v>
      </c>
      <c r="F2921" s="5">
        <f t="shared" si="141"/>
        <v>39904</v>
      </c>
      <c r="G2921" s="6">
        <f t="shared" ca="1" si="142"/>
        <v>7.0606881056216206</v>
      </c>
      <c r="H2921" s="6">
        <f t="shared" ca="1" si="140"/>
        <v>4.7486085542412626</v>
      </c>
      <c r="I2921" s="6">
        <f t="shared" ca="1" si="143"/>
        <v>3.4054245608318987</v>
      </c>
    </row>
    <row r="2922" spans="1:9">
      <c r="A2922" s="5">
        <f>'iBoxx inputs'!A2926</f>
        <v>39905</v>
      </c>
      <c r="B2922" s="6">
        <f ca="1">OFFSET('iBoxx inputs'!B$6,MATCH($A2922,'iBoxx inputs'!$A$7:$A$4858,0),0)</f>
        <v>6.41268296350112</v>
      </c>
      <c r="C2922" s="6">
        <f ca="1">OFFSET('iBoxx inputs'!C$6,MATCH($A2922,'iBoxx inputs'!$A$7:$A$4858,0),0)</f>
        <v>8.1413285319112205</v>
      </c>
      <c r="D2922" s="6">
        <f ca="1">IFERROR(OFFSET('Bank of England inputs'!D$6,MATCH($A2922,'Bank of England inputs'!$A$7:$A$4920,0),0),D2921)</f>
        <v>2.2222222222222143</v>
      </c>
      <c r="F2922" s="5">
        <f t="shared" si="141"/>
        <v>39905</v>
      </c>
      <c r="G2922" s="6">
        <f t="shared" ca="1" si="142"/>
        <v>7.2770057477061698</v>
      </c>
      <c r="H2922" s="6">
        <f t="shared" ca="1" si="140"/>
        <v>4.9448969271038701</v>
      </c>
      <c r="I2922" s="6">
        <f t="shared" ca="1" si="143"/>
        <v>3.4060097479749212</v>
      </c>
    </row>
    <row r="2923" spans="1:9">
      <c r="A2923" s="5">
        <f>'iBoxx inputs'!A2927</f>
        <v>39906</v>
      </c>
      <c r="B2923" s="6">
        <f ca="1">OFFSET('iBoxx inputs'!B$6,MATCH($A2923,'iBoxx inputs'!$A$7:$A$4858,0),0)</f>
        <v>6.4379026150517298</v>
      </c>
      <c r="C2923" s="6">
        <f ca="1">OFFSET('iBoxx inputs'!C$6,MATCH($A2923,'iBoxx inputs'!$A$7:$A$4858,0),0)</f>
        <v>8.1673588788529798</v>
      </c>
      <c r="D2923" s="6">
        <f ca="1">IFERROR(OFFSET('Bank of England inputs'!D$6,MATCH($A2923,'Bank of England inputs'!$A$7:$A$4920,0),0),D2922)</f>
        <v>2.2718293164757153</v>
      </c>
      <c r="F2923" s="5">
        <f t="shared" si="141"/>
        <v>39906</v>
      </c>
      <c r="G2923" s="6">
        <f t="shared" ca="1" si="142"/>
        <v>7.3026307469523548</v>
      </c>
      <c r="H2923" s="6">
        <f t="shared" ca="1" si="140"/>
        <v>4.9190490324652947</v>
      </c>
      <c r="I2923" s="6">
        <f t="shared" ca="1" si="143"/>
        <v>3.4065704215604038</v>
      </c>
    </row>
    <row r="2924" spans="1:9">
      <c r="A2924" s="5">
        <f>'iBoxx inputs'!A2928</f>
        <v>39909</v>
      </c>
      <c r="B2924" s="6">
        <f ca="1">OFFSET('iBoxx inputs'!B$6,MATCH($A2924,'iBoxx inputs'!$A$7:$A$4858,0),0)</f>
        <v>6.43522773064673</v>
      </c>
      <c r="C2924" s="6">
        <f ca="1">OFFSET('iBoxx inputs'!C$6,MATCH($A2924,'iBoxx inputs'!$A$7:$A$4858,0),0)</f>
        <v>8.1907503098963801</v>
      </c>
      <c r="D2924" s="6">
        <f ca="1">IFERROR(OFFSET('Bank of England inputs'!D$6,MATCH($A2924,'Bank of England inputs'!$A$7:$A$4920,0),0),D2923)</f>
        <v>2.3120245035075593</v>
      </c>
      <c r="F2924" s="5">
        <f t="shared" si="141"/>
        <v>39909</v>
      </c>
      <c r="G2924" s="6">
        <f t="shared" ca="1" si="142"/>
        <v>7.3129890202715551</v>
      </c>
      <c r="H2924" s="6">
        <f t="shared" ca="1" si="140"/>
        <v>4.8879538265734768</v>
      </c>
      <c r="I2924" s="6">
        <f t="shared" ca="1" si="143"/>
        <v>3.4071388724568399</v>
      </c>
    </row>
    <row r="2925" spans="1:9">
      <c r="A2925" s="5">
        <f>'iBoxx inputs'!A2929</f>
        <v>39910</v>
      </c>
      <c r="B2925" s="6">
        <f ca="1">OFFSET('iBoxx inputs'!B$6,MATCH($A2925,'iBoxx inputs'!$A$7:$A$4858,0),0)</f>
        <v>6.4658779166045202</v>
      </c>
      <c r="C2925" s="6">
        <f ca="1">OFFSET('iBoxx inputs'!C$6,MATCH($A2925,'iBoxx inputs'!$A$7:$A$4858,0),0)</f>
        <v>8.2142212673242092</v>
      </c>
      <c r="D2925" s="6">
        <f ca="1">IFERROR(OFFSET('Bank of England inputs'!D$6,MATCH($A2925,'Bank of England inputs'!$A$7:$A$4920,0),0),D2924)</f>
        <v>2.3724792408066353</v>
      </c>
      <c r="F2925" s="5">
        <f t="shared" si="141"/>
        <v>39910</v>
      </c>
      <c r="G2925" s="6">
        <f t="shared" ca="1" si="142"/>
        <v>7.3400495919643642</v>
      </c>
      <c r="H2925" s="6">
        <f t="shared" ca="1" si="140"/>
        <v>4.8524470521737806</v>
      </c>
      <c r="I2925" s="6">
        <f t="shared" ca="1" si="143"/>
        <v>3.4076900019502423</v>
      </c>
    </row>
    <row r="2926" spans="1:9">
      <c r="A2926" s="5">
        <f>'iBoxx inputs'!A2930</f>
        <v>39911</v>
      </c>
      <c r="B2926" s="6">
        <f ca="1">OFFSET('iBoxx inputs'!B$6,MATCH($A2926,'iBoxx inputs'!$A$7:$A$4858,0),0)</f>
        <v>6.4198540536703197</v>
      </c>
      <c r="C2926" s="6">
        <f ca="1">OFFSET('iBoxx inputs'!C$6,MATCH($A2926,'iBoxx inputs'!$A$7:$A$4858,0),0)</f>
        <v>8.1635349199938005</v>
      </c>
      <c r="D2926" s="6">
        <f ca="1">IFERROR(OFFSET('Bank of England inputs'!D$6,MATCH($A2926,'Bank of England inputs'!$A$7:$A$4920,0),0),D2925)</f>
        <v>2.3644637910565924</v>
      </c>
      <c r="F2926" s="5">
        <f t="shared" si="141"/>
        <v>39911</v>
      </c>
      <c r="G2926" s="6">
        <f t="shared" ca="1" si="142"/>
        <v>7.2916944868320606</v>
      </c>
      <c r="H2926" s="6">
        <f t="shared" ca="1" si="140"/>
        <v>4.8134191430268203</v>
      </c>
      <c r="I2926" s="6">
        <f t="shared" ca="1" si="143"/>
        <v>3.4082188130299578</v>
      </c>
    </row>
    <row r="2927" spans="1:9">
      <c r="A2927" s="5">
        <f>'iBoxx inputs'!A2931</f>
        <v>39912</v>
      </c>
      <c r="B2927" s="6">
        <f ca="1">OFFSET('iBoxx inputs'!B$6,MATCH($A2927,'iBoxx inputs'!$A$7:$A$4858,0),0)</f>
        <v>6.3642168795270999</v>
      </c>
      <c r="C2927" s="6">
        <f ca="1">OFFSET('iBoxx inputs'!C$6,MATCH($A2927,'iBoxx inputs'!$A$7:$A$4858,0),0)</f>
        <v>8.0818758753265296</v>
      </c>
      <c r="D2927" s="6">
        <f ca="1">IFERROR(OFFSET('Bank of England inputs'!D$6,MATCH($A2927,'Bank of England inputs'!$A$7:$A$4920,0),0),D2926)</f>
        <v>2.376002376002373</v>
      </c>
      <c r="F2927" s="5">
        <f t="shared" si="141"/>
        <v>39912</v>
      </c>
      <c r="G2927" s="6">
        <f t="shared" ca="1" si="142"/>
        <v>7.2230463774268152</v>
      </c>
      <c r="H2927" s="6">
        <f t="shared" ca="1" si="140"/>
        <v>4.7345509581653955</v>
      </c>
      <c r="I2927" s="6">
        <f t="shared" ca="1" si="143"/>
        <v>3.4087000294775081</v>
      </c>
    </row>
    <row r="2928" spans="1:9">
      <c r="A2928" s="5">
        <f>'iBoxx inputs'!A2932</f>
        <v>39917</v>
      </c>
      <c r="B2928" s="6">
        <f ca="1">OFFSET('iBoxx inputs'!B$6,MATCH($A2928,'iBoxx inputs'!$A$7:$A$4858,0),0)</f>
        <v>6.3007946247625899</v>
      </c>
      <c r="C2928" s="6">
        <f ca="1">OFFSET('iBoxx inputs'!C$6,MATCH($A2928,'iBoxx inputs'!$A$7:$A$4858,0),0)</f>
        <v>8.0093219342361799</v>
      </c>
      <c r="D2928" s="6">
        <f ca="1">IFERROR(OFFSET('Bank of England inputs'!D$6,MATCH($A2928,'Bank of England inputs'!$A$7:$A$4920,0),0),D2927)</f>
        <v>2.3776500891618868</v>
      </c>
      <c r="F2928" s="5">
        <f t="shared" si="141"/>
        <v>39917</v>
      </c>
      <c r="G2928" s="6">
        <f t="shared" ca="1" si="142"/>
        <v>7.1550582794993849</v>
      </c>
      <c r="H2928" s="6">
        <f t="shared" ca="1" si="140"/>
        <v>4.6664561905618962</v>
      </c>
      <c r="I2928" s="6">
        <f t="shared" ca="1" si="143"/>
        <v>3.4091594676498169</v>
      </c>
    </row>
    <row r="2929" spans="1:9">
      <c r="A2929" s="5">
        <f>'iBoxx inputs'!A2933</f>
        <v>39918</v>
      </c>
      <c r="B2929" s="6">
        <f ca="1">OFFSET('iBoxx inputs'!B$6,MATCH($A2929,'iBoxx inputs'!$A$7:$A$4858,0),0)</f>
        <v>6.3634360759923698</v>
      </c>
      <c r="C2929" s="6">
        <f ca="1">OFFSET('iBoxx inputs'!C$6,MATCH($A2929,'iBoxx inputs'!$A$7:$A$4858,0),0)</f>
        <v>8.0463723050255904</v>
      </c>
      <c r="D2929" s="6">
        <f ca="1">IFERROR(OFFSET('Bank of England inputs'!D$6,MATCH($A2929,'Bank of England inputs'!$A$7:$A$4920,0),0),D2928)</f>
        <v>2.3566689771264526</v>
      </c>
      <c r="F2929" s="5">
        <f t="shared" si="141"/>
        <v>39918</v>
      </c>
      <c r="G2929" s="6">
        <f t="shared" ca="1" si="142"/>
        <v>7.2049041905089801</v>
      </c>
      <c r="H2929" s="6">
        <f t="shared" ca="1" si="140"/>
        <v>4.7366090180855469</v>
      </c>
      <c r="I2929" s="6">
        <f t="shared" ca="1" si="143"/>
        <v>3.409642305574117</v>
      </c>
    </row>
    <row r="2930" spans="1:9">
      <c r="A2930" s="5">
        <f>'iBoxx inputs'!A2934</f>
        <v>39919</v>
      </c>
      <c r="B2930" s="6">
        <f ca="1">OFFSET('iBoxx inputs'!B$6,MATCH($A2930,'iBoxx inputs'!$A$7:$A$4858,0),0)</f>
        <v>6.3351010573150903</v>
      </c>
      <c r="C2930" s="6">
        <f ca="1">OFFSET('iBoxx inputs'!C$6,MATCH($A2930,'iBoxx inputs'!$A$7:$A$4858,0),0)</f>
        <v>7.9863717296424799</v>
      </c>
      <c r="D2930" s="6">
        <f ca="1">IFERROR(OFFSET('Bank of England inputs'!D$6,MATCH($A2930,'Bank of England inputs'!$A$7:$A$4920,0),0),D2929)</f>
        <v>2.3873204556711158</v>
      </c>
      <c r="F2930" s="5">
        <f t="shared" si="141"/>
        <v>39919</v>
      </c>
      <c r="G2930" s="6">
        <f t="shared" ca="1" si="142"/>
        <v>7.1607363934787855</v>
      </c>
      <c r="H2930" s="6">
        <f t="shared" ca="1" si="140"/>
        <v>4.662116282137041</v>
      </c>
      <c r="I2930" s="6">
        <f t="shared" ca="1" si="143"/>
        <v>3.4100878454407519</v>
      </c>
    </row>
    <row r="2931" spans="1:9">
      <c r="A2931" s="5">
        <f>'iBoxx inputs'!A2935</f>
        <v>39920</v>
      </c>
      <c r="B2931" s="6">
        <f ca="1">OFFSET('iBoxx inputs'!B$6,MATCH($A2931,'iBoxx inputs'!$A$7:$A$4858,0),0)</f>
        <v>6.4054750952148902</v>
      </c>
      <c r="C2931" s="6">
        <f ca="1">OFFSET('iBoxx inputs'!C$6,MATCH($A2931,'iBoxx inputs'!$A$7:$A$4858,0),0)</f>
        <v>8.0915174681665594</v>
      </c>
      <c r="D2931" s="6">
        <f ca="1">IFERROR(OFFSET('Bank of England inputs'!D$6,MATCH($A2931,'Bank of England inputs'!$A$7:$A$4920,0),0),D2930)</f>
        <v>2.39485403265709</v>
      </c>
      <c r="F2931" s="5">
        <f t="shared" si="141"/>
        <v>39920</v>
      </c>
      <c r="G2931" s="6">
        <f t="shared" ca="1" si="142"/>
        <v>7.2484962816907252</v>
      </c>
      <c r="H2931" s="6">
        <f t="shared" ca="1" si="140"/>
        <v>4.7401232170179775</v>
      </c>
      <c r="I2931" s="6">
        <f t="shared" ca="1" si="143"/>
        <v>3.4105761731411031</v>
      </c>
    </row>
    <row r="2932" spans="1:9">
      <c r="A2932" s="5">
        <f>'iBoxx inputs'!A2936</f>
        <v>39923</v>
      </c>
      <c r="B2932" s="6">
        <f ca="1">OFFSET('iBoxx inputs'!B$6,MATCH($A2932,'iBoxx inputs'!$A$7:$A$4858,0),0)</f>
        <v>6.26864955816208</v>
      </c>
      <c r="C2932" s="6">
        <f ca="1">OFFSET('iBoxx inputs'!C$6,MATCH($A2932,'iBoxx inputs'!$A$7:$A$4858,0),0)</f>
        <v>7.9309483258116797</v>
      </c>
      <c r="D2932" s="6">
        <f ca="1">IFERROR(OFFSET('Bank of England inputs'!D$6,MATCH($A2932,'Bank of England inputs'!$A$7:$A$4920,0),0),D2931)</f>
        <v>2.4083250743310414</v>
      </c>
      <c r="F2932" s="5">
        <f t="shared" si="141"/>
        <v>39923</v>
      </c>
      <c r="G2932" s="6">
        <f t="shared" ca="1" si="142"/>
        <v>7.0997989419868794</v>
      </c>
      <c r="H2932" s="6">
        <f t="shared" ca="1" si="140"/>
        <v>4.5811450038369728</v>
      </c>
      <c r="I2932" s="6">
        <f t="shared" ca="1" si="143"/>
        <v>3.4110094206467592</v>
      </c>
    </row>
    <row r="2933" spans="1:9">
      <c r="A2933" s="5">
        <f>'iBoxx inputs'!A2937</f>
        <v>39924</v>
      </c>
      <c r="B2933" s="6">
        <f ca="1">OFFSET('iBoxx inputs'!B$6,MATCH($A2933,'iBoxx inputs'!$A$7:$A$4858,0),0)</f>
        <v>6.2961103070814604</v>
      </c>
      <c r="C2933" s="6">
        <f ca="1">OFFSET('iBoxx inputs'!C$6,MATCH($A2933,'iBoxx inputs'!$A$7:$A$4858,0),0)</f>
        <v>7.9953733630948198</v>
      </c>
      <c r="D2933" s="6">
        <f ca="1">IFERROR(OFFSET('Bank of England inputs'!D$6,MATCH($A2933,'Bank of England inputs'!$A$7:$A$4920,0),0),D2932)</f>
        <v>2.3965141612200425</v>
      </c>
      <c r="F2933" s="5">
        <f t="shared" si="141"/>
        <v>39924</v>
      </c>
      <c r="G2933" s="6">
        <f t="shared" ca="1" si="142"/>
        <v>7.1457418350881401</v>
      </c>
      <c r="H2933" s="6">
        <f t="shared" ca="1" si="140"/>
        <v>4.6380755368201187</v>
      </c>
      <c r="I2933" s="6">
        <f t="shared" ca="1" si="143"/>
        <v>3.4114845527568698</v>
      </c>
    </row>
    <row r="2934" spans="1:9">
      <c r="A2934" s="5">
        <f>'iBoxx inputs'!A2938</f>
        <v>39925</v>
      </c>
      <c r="B2934" s="6">
        <f ca="1">OFFSET('iBoxx inputs'!B$6,MATCH($A2934,'iBoxx inputs'!$A$7:$A$4858,0),0)</f>
        <v>6.3812502853970798</v>
      </c>
      <c r="C2934" s="6">
        <f ca="1">OFFSET('iBoxx inputs'!C$6,MATCH($A2934,'iBoxx inputs'!$A$7:$A$4858,0),0)</f>
        <v>8.0935866936954408</v>
      </c>
      <c r="D2934" s="6">
        <f ca="1">IFERROR(OFFSET('Bank of England inputs'!D$6,MATCH($A2934,'Bank of England inputs'!$A$7:$A$4920,0),0),D2933)</f>
        <v>2.4028478196380876</v>
      </c>
      <c r="F2934" s="5">
        <f t="shared" si="141"/>
        <v>39925</v>
      </c>
      <c r="G2934" s="6">
        <f t="shared" ca="1" si="142"/>
        <v>7.2374184895462603</v>
      </c>
      <c r="H2934" s="6">
        <f t="shared" ca="1" si="140"/>
        <v>4.7211291217440499</v>
      </c>
      <c r="I2934" s="6">
        <f t="shared" ca="1" si="143"/>
        <v>3.4119908007833915</v>
      </c>
    </row>
    <row r="2935" spans="1:9">
      <c r="A2935" s="5">
        <f>'iBoxx inputs'!A2939</f>
        <v>39926</v>
      </c>
      <c r="B2935" s="6">
        <f ca="1">OFFSET('iBoxx inputs'!B$6,MATCH($A2935,'iBoxx inputs'!$A$7:$A$4858,0),0)</f>
        <v>6.4252672947066403</v>
      </c>
      <c r="C2935" s="6">
        <f ca="1">OFFSET('iBoxx inputs'!C$6,MATCH($A2935,'iBoxx inputs'!$A$7:$A$4858,0),0)</f>
        <v>8.1486100786629798</v>
      </c>
      <c r="D2935" s="6">
        <f ca="1">IFERROR(OFFSET('Bank of England inputs'!D$6,MATCH($A2935,'Bank of England inputs'!$A$7:$A$4920,0),0),D2934)</f>
        <v>2.4817085228396207</v>
      </c>
      <c r="F2935" s="5">
        <f t="shared" si="141"/>
        <v>39926</v>
      </c>
      <c r="G2935" s="6">
        <f t="shared" ca="1" si="142"/>
        <v>7.2869386866848096</v>
      </c>
      <c r="H2935" s="6">
        <f t="shared" ca="1" si="140"/>
        <v>4.6888661724197034</v>
      </c>
      <c r="I2935" s="6">
        <f t="shared" ca="1" si="143"/>
        <v>3.4124846918396079</v>
      </c>
    </row>
    <row r="2936" spans="1:9">
      <c r="A2936" s="5">
        <f>'iBoxx inputs'!A2940</f>
        <v>39927</v>
      </c>
      <c r="B2936" s="6">
        <f ca="1">OFFSET('iBoxx inputs'!B$6,MATCH($A2936,'iBoxx inputs'!$A$7:$A$4858,0),0)</f>
        <v>6.3868773926343803</v>
      </c>
      <c r="C2936" s="6">
        <f ca="1">OFFSET('iBoxx inputs'!C$6,MATCH($A2936,'iBoxx inputs'!$A$7:$A$4858,0),0)</f>
        <v>8.1275776868807696</v>
      </c>
      <c r="D2936" s="6">
        <f ca="1">IFERROR(OFFSET('Bank of England inputs'!D$6,MATCH($A2936,'Bank of England inputs'!$A$7:$A$4920,0),0),D2935)</f>
        <v>2.492335080605268</v>
      </c>
      <c r="F2936" s="5">
        <f t="shared" si="141"/>
        <v>39927</v>
      </c>
      <c r="G2936" s="6">
        <f t="shared" ca="1" si="142"/>
        <v>7.257227539757575</v>
      </c>
      <c r="H2936" s="6">
        <f t="shared" ca="1" si="140"/>
        <v>4.6490232224731143</v>
      </c>
      <c r="I2936" s="6">
        <f t="shared" ca="1" si="143"/>
        <v>3.4129673934769742</v>
      </c>
    </row>
    <row r="2937" spans="1:9">
      <c r="A2937" s="5">
        <f>'iBoxx inputs'!A2941</f>
        <v>39930</v>
      </c>
      <c r="B2937" s="6">
        <f ca="1">OFFSET('iBoxx inputs'!B$6,MATCH($A2937,'iBoxx inputs'!$A$7:$A$4858,0),0)</f>
        <v>6.3531118483614799</v>
      </c>
      <c r="C2937" s="6">
        <f ca="1">OFFSET('iBoxx inputs'!C$6,MATCH($A2937,'iBoxx inputs'!$A$7:$A$4858,0),0)</f>
        <v>8.1063847252465795</v>
      </c>
      <c r="D2937" s="6">
        <f ca="1">IFERROR(OFFSET('Bank of England inputs'!D$6,MATCH($A2937,'Bank of England inputs'!$A$7:$A$4920,0),0),D2936)</f>
        <v>2.482444862031441</v>
      </c>
      <c r="F2937" s="5">
        <f t="shared" si="141"/>
        <v>39930</v>
      </c>
      <c r="G2937" s="6">
        <f t="shared" ca="1" si="142"/>
        <v>7.2297482868040301</v>
      </c>
      <c r="H2937" s="6">
        <f t="shared" ca="1" si="140"/>
        <v>4.6323089102369819</v>
      </c>
      <c r="I2937" s="6">
        <f t="shared" ca="1" si="143"/>
        <v>3.4134407507312732</v>
      </c>
    </row>
    <row r="2938" spans="1:9">
      <c r="A2938" s="5">
        <f>'iBoxx inputs'!A2942</f>
        <v>39931</v>
      </c>
      <c r="B2938" s="6">
        <f ca="1">OFFSET('iBoxx inputs'!B$6,MATCH($A2938,'iBoxx inputs'!$A$7:$A$4858,0),0)</f>
        <v>6.32642818475236</v>
      </c>
      <c r="C2938" s="6">
        <f ca="1">OFFSET('iBoxx inputs'!C$6,MATCH($A2938,'iBoxx inputs'!$A$7:$A$4858,0),0)</f>
        <v>8.0765607608105405</v>
      </c>
      <c r="D2938" s="6">
        <f ca="1">IFERROR(OFFSET('Bank of England inputs'!D$6,MATCH($A2938,'Bank of England inputs'!$A$7:$A$4920,0),0),D2937)</f>
        <v>2.45277420630996</v>
      </c>
      <c r="F2938" s="5">
        <f t="shared" si="141"/>
        <v>39931</v>
      </c>
      <c r="G2938" s="6">
        <f t="shared" ca="1" si="142"/>
        <v>7.2014944727814498</v>
      </c>
      <c r="H2938" s="6">
        <f t="shared" ca="1" si="140"/>
        <v>4.6350333636734353</v>
      </c>
      <c r="I2938" s="6">
        <f t="shared" ca="1" si="143"/>
        <v>3.4139258284111946</v>
      </c>
    </row>
    <row r="2939" spans="1:9">
      <c r="A2939" s="5">
        <f>'iBoxx inputs'!A2943</f>
        <v>39932</v>
      </c>
      <c r="B2939" s="6">
        <f ca="1">OFFSET('iBoxx inputs'!B$6,MATCH($A2939,'iBoxx inputs'!$A$7:$A$4858,0),0)</f>
        <v>6.3415131590283602</v>
      </c>
      <c r="C2939" s="6">
        <f ca="1">OFFSET('iBoxx inputs'!C$6,MATCH($A2939,'iBoxx inputs'!$A$7:$A$4858,0),0)</f>
        <v>8.0821341823076693</v>
      </c>
      <c r="D2939" s="6">
        <f ca="1">IFERROR(OFFSET('Bank of England inputs'!D$6,MATCH($A2939,'Bank of England inputs'!$A$7:$A$4920,0),0),D2938)</f>
        <v>2.462908011869458</v>
      </c>
      <c r="F2939" s="5">
        <f t="shared" si="141"/>
        <v>39932</v>
      </c>
      <c r="G2939" s="6">
        <f t="shared" ca="1" si="142"/>
        <v>7.2118236706680143</v>
      </c>
      <c r="H2939" s="6">
        <f t="shared" ca="1" si="140"/>
        <v>4.6347656444109875</v>
      </c>
      <c r="I2939" s="6">
        <f t="shared" ca="1" si="143"/>
        <v>3.4144164086160891</v>
      </c>
    </row>
    <row r="2940" spans="1:9">
      <c r="A2940" s="5">
        <f>'iBoxx inputs'!A2944</f>
        <v>39933</v>
      </c>
      <c r="B2940" s="6">
        <f ca="1">OFFSET('iBoxx inputs'!B$6,MATCH($A2940,'iBoxx inputs'!$A$7:$A$4858,0),0)</f>
        <v>6.3716272079337299</v>
      </c>
      <c r="C2940" s="6">
        <f ca="1">OFFSET('iBoxx inputs'!C$6,MATCH($A2940,'iBoxx inputs'!$A$7:$A$4858,0),0)</f>
        <v>8.1119228830050094</v>
      </c>
      <c r="D2940" s="6">
        <f ca="1">IFERROR(OFFSET('Bank of England inputs'!D$6,MATCH($A2940,'Bank of England inputs'!$A$7:$A$4920,0),0),D2939)</f>
        <v>2.4414352080656343</v>
      </c>
      <c r="F2940" s="5">
        <f t="shared" si="141"/>
        <v>39933</v>
      </c>
      <c r="G2940" s="6">
        <f t="shared" ca="1" si="142"/>
        <v>7.2417750454693692</v>
      </c>
      <c r="H2940" s="6">
        <f t="shared" ca="1" si="140"/>
        <v>4.6859357521240375</v>
      </c>
      <c r="I2940" s="6">
        <f t="shared" ca="1" si="143"/>
        <v>3.4149282893828663</v>
      </c>
    </row>
    <row r="2941" spans="1:9">
      <c r="A2941" s="5">
        <f>'iBoxx inputs'!A2945</f>
        <v>39934</v>
      </c>
      <c r="B2941" s="6">
        <f ca="1">OFFSET('iBoxx inputs'!B$6,MATCH($A2941,'iBoxx inputs'!$A$7:$A$4858,0),0)</f>
        <v>6.4277900024256098</v>
      </c>
      <c r="C2941" s="6">
        <f ca="1">OFFSET('iBoxx inputs'!C$6,MATCH($A2941,'iBoxx inputs'!$A$7:$A$4858,0),0)</f>
        <v>7.9356599477627299</v>
      </c>
      <c r="D2941" s="6">
        <f ca="1">IFERROR(OFFSET('Bank of England inputs'!D$6,MATCH($A2941,'Bank of England inputs'!$A$7:$A$4920,0),0),D2940)</f>
        <v>2.4508350627532316</v>
      </c>
      <c r="F2941" s="5">
        <f t="shared" si="141"/>
        <v>39934</v>
      </c>
      <c r="G2941" s="6">
        <f t="shared" ca="1" si="142"/>
        <v>7.1817249750941698</v>
      </c>
      <c r="H2941" s="6">
        <f t="shared" ca="1" si="140"/>
        <v>4.6177172781882936</v>
      </c>
      <c r="I2941" s="6">
        <f t="shared" ca="1" si="143"/>
        <v>3.4154183307741688</v>
      </c>
    </row>
    <row r="2942" spans="1:9">
      <c r="A2942" s="5">
        <f>'iBoxx inputs'!A2946</f>
        <v>39938</v>
      </c>
      <c r="B2942" s="6">
        <f ca="1">OFFSET('iBoxx inputs'!B$6,MATCH($A2942,'iBoxx inputs'!$A$7:$A$4858,0),0)</f>
        <v>6.4051122982501703</v>
      </c>
      <c r="C2942" s="6">
        <f ca="1">OFFSET('iBoxx inputs'!C$6,MATCH($A2942,'iBoxx inputs'!$A$7:$A$4858,0),0)</f>
        <v>7.9044265578239097</v>
      </c>
      <c r="D2942" s="6">
        <f ca="1">IFERROR(OFFSET('Bank of England inputs'!D$6,MATCH($A2942,'Bank of England inputs'!$A$7:$A$4920,0),0),D2941)</f>
        <v>2.4708440403241605</v>
      </c>
      <c r="F2942" s="5">
        <f t="shared" si="141"/>
        <v>39938</v>
      </c>
      <c r="G2942" s="6">
        <f t="shared" ca="1" si="142"/>
        <v>7.1547694280370404</v>
      </c>
      <c r="H2942" s="6">
        <f t="shared" ca="1" si="140"/>
        <v>4.5709835139736477</v>
      </c>
      <c r="I2942" s="6">
        <f t="shared" ca="1" si="143"/>
        <v>3.4158915414554096</v>
      </c>
    </row>
    <row r="2943" spans="1:9">
      <c r="A2943" s="5">
        <f>'iBoxx inputs'!A2947</f>
        <v>39939</v>
      </c>
      <c r="B2943" s="6">
        <f ca="1">OFFSET('iBoxx inputs'!B$6,MATCH($A2943,'iBoxx inputs'!$A$7:$A$4858,0),0)</f>
        <v>6.4345084544770197</v>
      </c>
      <c r="C2943" s="6">
        <f ca="1">OFFSET('iBoxx inputs'!C$6,MATCH($A2943,'iBoxx inputs'!$A$7:$A$4858,0),0)</f>
        <v>7.9205820934947102</v>
      </c>
      <c r="D2943" s="6">
        <f ca="1">IFERROR(OFFSET('Bank of England inputs'!D$6,MATCH($A2943,'Bank of England inputs'!$A$7:$A$4920,0),0),D2942)</f>
        <v>2.4795021238763315</v>
      </c>
      <c r="F2943" s="5">
        <f t="shared" si="141"/>
        <v>39939</v>
      </c>
      <c r="G2943" s="6">
        <f t="shared" ca="1" si="142"/>
        <v>7.1775452739858654</v>
      </c>
      <c r="H2943" s="6">
        <f t="shared" ca="1" si="140"/>
        <v>4.584373511524853</v>
      </c>
      <c r="I2943" s="6">
        <f t="shared" ca="1" si="143"/>
        <v>3.4163623100405687</v>
      </c>
    </row>
    <row r="2944" spans="1:9">
      <c r="A2944" s="5">
        <f>'iBoxx inputs'!A2948</f>
        <v>39940</v>
      </c>
      <c r="B2944" s="6">
        <f ca="1">OFFSET('iBoxx inputs'!B$6,MATCH($A2944,'iBoxx inputs'!$A$7:$A$4858,0),0)</f>
        <v>6.4067692776818204</v>
      </c>
      <c r="C2944" s="6">
        <f ca="1">OFFSET('iBoxx inputs'!C$6,MATCH($A2944,'iBoxx inputs'!$A$7:$A$4858,0),0)</f>
        <v>7.8817263843268597</v>
      </c>
      <c r="D2944" s="6">
        <f ca="1">IFERROR(OFFSET('Bank of England inputs'!D$6,MATCH($A2944,'Bank of England inputs'!$A$7:$A$4920,0),0),D2943)</f>
        <v>2.4982719462822267</v>
      </c>
      <c r="F2944" s="5">
        <f t="shared" si="141"/>
        <v>39940</v>
      </c>
      <c r="G2944" s="6">
        <f t="shared" ca="1" si="142"/>
        <v>7.14424783100434</v>
      </c>
      <c r="H2944" s="6">
        <f t="shared" ca="1" si="140"/>
        <v>4.5327358173969934</v>
      </c>
      <c r="I2944" s="6">
        <f t="shared" ca="1" si="143"/>
        <v>3.4168110737084647</v>
      </c>
    </row>
    <row r="2945" spans="1:9">
      <c r="A2945" s="5">
        <f>'iBoxx inputs'!A2949</f>
        <v>39941</v>
      </c>
      <c r="B2945" s="6">
        <f ca="1">OFFSET('iBoxx inputs'!B$6,MATCH($A2945,'iBoxx inputs'!$A$7:$A$4858,0),0)</f>
        <v>6.4277719593593403</v>
      </c>
      <c r="C2945" s="6">
        <f ca="1">OFFSET('iBoxx inputs'!C$6,MATCH($A2945,'iBoxx inputs'!$A$7:$A$4858,0),0)</f>
        <v>7.9110046090083799</v>
      </c>
      <c r="D2945" s="6">
        <f ca="1">IFERROR(OFFSET('Bank of England inputs'!D$6,MATCH($A2945,'Bank of England inputs'!$A$7:$A$4920,0),0),D2944)</f>
        <v>2.51752394115905</v>
      </c>
      <c r="F2945" s="5">
        <f t="shared" si="141"/>
        <v>39941</v>
      </c>
      <c r="G2945" s="6">
        <f t="shared" ca="1" si="142"/>
        <v>7.1693882841838601</v>
      </c>
      <c r="H2945" s="6">
        <f t="shared" ca="1" si="140"/>
        <v>4.5376284601789552</v>
      </c>
      <c r="I2945" s="6">
        <f t="shared" ca="1" si="143"/>
        <v>3.4172725044081789</v>
      </c>
    </row>
    <row r="2946" spans="1:9">
      <c r="A2946" s="5">
        <f>'iBoxx inputs'!A2950</f>
        <v>39944</v>
      </c>
      <c r="B2946" s="6">
        <f ca="1">OFFSET('iBoxx inputs'!B$6,MATCH($A2946,'iBoxx inputs'!$A$7:$A$4858,0),0)</f>
        <v>6.3783733276552299</v>
      </c>
      <c r="C2946" s="6">
        <f ca="1">OFFSET('iBoxx inputs'!C$6,MATCH($A2946,'iBoxx inputs'!$A$7:$A$4858,0),0)</f>
        <v>7.8199603954272501</v>
      </c>
      <c r="D2946" s="6">
        <f ca="1">IFERROR(OFFSET('Bank of England inputs'!D$6,MATCH($A2946,'Bank of England inputs'!$A$7:$A$4920,0),0),D2945)</f>
        <v>2.5293943286236686</v>
      </c>
      <c r="F2946" s="5">
        <f t="shared" si="141"/>
        <v>39944</v>
      </c>
      <c r="G2946" s="6">
        <f t="shared" ca="1" si="142"/>
        <v>7.0991668615412404</v>
      </c>
      <c r="H2946" s="6">
        <f t="shared" ca="1" si="140"/>
        <v>4.4570365043518079</v>
      </c>
      <c r="I2946" s="6">
        <f t="shared" ca="1" si="143"/>
        <v>3.4177241354288137</v>
      </c>
    </row>
    <row r="2947" spans="1:9">
      <c r="A2947" s="5">
        <f>'iBoxx inputs'!A2951</f>
        <v>39945</v>
      </c>
      <c r="B2947" s="6">
        <f ca="1">OFFSET('iBoxx inputs'!B$6,MATCH($A2947,'iBoxx inputs'!$A$7:$A$4858,0),0)</f>
        <v>6.3616488649125698</v>
      </c>
      <c r="C2947" s="6">
        <f ca="1">OFFSET('iBoxx inputs'!C$6,MATCH($A2947,'iBoxx inputs'!$A$7:$A$4858,0),0)</f>
        <v>7.8123220927641004</v>
      </c>
      <c r="D2947" s="6">
        <f ca="1">IFERROR(OFFSET('Bank of England inputs'!D$6,MATCH($A2947,'Bank of England inputs'!$A$7:$A$4920,0),0),D2946)</f>
        <v>2.5499110496145505</v>
      </c>
      <c r="F2947" s="5">
        <f t="shared" si="141"/>
        <v>39945</v>
      </c>
      <c r="G2947" s="6">
        <f t="shared" ca="1" si="142"/>
        <v>7.0869854788383346</v>
      </c>
      <c r="H2947" s="6">
        <f t="shared" ref="H2947:H3010" ca="1" si="144">((1+G2947/100)/(1+D2947/100)-1)*100</f>
        <v>4.4242597412187834</v>
      </c>
      <c r="I2947" s="6">
        <f t="shared" ca="1" si="143"/>
        <v>3.4181578139546476</v>
      </c>
    </row>
    <row r="2948" spans="1:9">
      <c r="A2948" s="5">
        <f>'iBoxx inputs'!A2952</f>
        <v>39946</v>
      </c>
      <c r="B2948" s="6">
        <f ca="1">OFFSET('iBoxx inputs'!B$6,MATCH($A2948,'iBoxx inputs'!$A$7:$A$4858,0),0)</f>
        <v>6.2527555031729101</v>
      </c>
      <c r="C2948" s="6">
        <f ca="1">OFFSET('iBoxx inputs'!C$6,MATCH($A2948,'iBoxx inputs'!$A$7:$A$4858,0),0)</f>
        <v>7.6456124862119204</v>
      </c>
      <c r="D2948" s="6">
        <f ca="1">IFERROR(OFFSET('Bank of England inputs'!D$6,MATCH($A2948,'Bank of England inputs'!$A$7:$A$4920,0),0),D2947)</f>
        <v>2.5534441805225683</v>
      </c>
      <c r="F2948" s="5">
        <f t="shared" ref="F2948:F3011" si="145">A2948</f>
        <v>39946</v>
      </c>
      <c r="G2948" s="6">
        <f t="shared" ref="G2948:G3011" ca="1" si="146">(B2948+C2948)/2</f>
        <v>6.9491839946924152</v>
      </c>
      <c r="H2948" s="6">
        <f t="shared" ca="1" si="144"/>
        <v>4.2862917469959738</v>
      </c>
      <c r="I2948" s="6">
        <f t="shared" ca="1" si="143"/>
        <v>3.4185435488649518</v>
      </c>
    </row>
    <row r="2949" spans="1:9">
      <c r="A2949" s="5">
        <f>'iBoxx inputs'!A2953</f>
        <v>39947</v>
      </c>
      <c r="B2949" s="6">
        <f ca="1">OFFSET('iBoxx inputs'!B$6,MATCH($A2949,'iBoxx inputs'!$A$7:$A$4858,0),0)</f>
        <v>6.2417825211281599</v>
      </c>
      <c r="C2949" s="6">
        <f ca="1">OFFSET('iBoxx inputs'!C$6,MATCH($A2949,'iBoxx inputs'!$A$7:$A$4858,0),0)</f>
        <v>7.6312225639838998</v>
      </c>
      <c r="D2949" s="6">
        <f ca="1">IFERROR(OFFSET('Bank of England inputs'!D$6,MATCH($A2949,'Bank of England inputs'!$A$7:$A$4920,0),0),D2948)</f>
        <v>2.5544554455445567</v>
      </c>
      <c r="F2949" s="5">
        <f t="shared" si="145"/>
        <v>39947</v>
      </c>
      <c r="G2949" s="6">
        <f t="shared" ca="1" si="146"/>
        <v>6.9365025425560294</v>
      </c>
      <c r="H2949" s="6">
        <f t="shared" ca="1" si="144"/>
        <v>4.2728978258173234</v>
      </c>
      <c r="I2949" s="6">
        <f t="shared" ca="1" si="143"/>
        <v>3.4189385200304665</v>
      </c>
    </row>
    <row r="2950" spans="1:9">
      <c r="A2950" s="5">
        <f>'iBoxx inputs'!A2954</f>
        <v>39948</v>
      </c>
      <c r="B2950" s="6">
        <f ca="1">OFFSET('iBoxx inputs'!B$6,MATCH($A2950,'iBoxx inputs'!$A$7:$A$4858,0),0)</f>
        <v>6.2810601707976197</v>
      </c>
      <c r="C2950" s="6">
        <f ca="1">OFFSET('iBoxx inputs'!C$6,MATCH($A2950,'iBoxx inputs'!$A$7:$A$4858,0),0)</f>
        <v>7.6784727944478304</v>
      </c>
      <c r="D2950" s="6">
        <f ca="1">IFERROR(OFFSET('Bank of England inputs'!D$6,MATCH($A2950,'Bank of England inputs'!$A$7:$A$4920,0),0),D2949)</f>
        <v>2.563087580405754</v>
      </c>
      <c r="F2950" s="5">
        <f t="shared" si="145"/>
        <v>39948</v>
      </c>
      <c r="G2950" s="6">
        <f t="shared" ca="1" si="146"/>
        <v>6.9797664826227255</v>
      </c>
      <c r="H2950" s="6">
        <f t="shared" ca="1" si="144"/>
        <v>4.306304545243389</v>
      </c>
      <c r="I2950" s="6">
        <f t="shared" ca="1" si="143"/>
        <v>3.4193688494341665</v>
      </c>
    </row>
    <row r="2951" spans="1:9">
      <c r="A2951" s="5">
        <f>'iBoxx inputs'!A2955</f>
        <v>39951</v>
      </c>
      <c r="B2951" s="6">
        <f ca="1">OFFSET('iBoxx inputs'!B$6,MATCH($A2951,'iBoxx inputs'!$A$7:$A$4858,0),0)</f>
        <v>6.21846774605278</v>
      </c>
      <c r="C2951" s="6">
        <f ca="1">OFFSET('iBoxx inputs'!C$6,MATCH($A2951,'iBoxx inputs'!$A$7:$A$4858,0),0)</f>
        <v>7.6283845717365599</v>
      </c>
      <c r="D2951" s="6">
        <f ca="1">IFERROR(OFFSET('Bank of England inputs'!D$6,MATCH($A2951,'Bank of England inputs'!$A$7:$A$4920,0),0),D2950)</f>
        <v>2.6052501238236658</v>
      </c>
      <c r="F2951" s="5">
        <f t="shared" si="145"/>
        <v>39951</v>
      </c>
      <c r="G2951" s="6">
        <f t="shared" ca="1" si="146"/>
        <v>6.9234261588946699</v>
      </c>
      <c r="H2951" s="6">
        <f t="shared" ca="1" si="144"/>
        <v>4.2085332181928781</v>
      </c>
      <c r="I2951" s="6">
        <f t="shared" ref="I2951:I3014" ca="1" si="147">AVERAGE(H392:H2951)</f>
        <v>3.4197681157923441</v>
      </c>
    </row>
    <row r="2952" spans="1:9">
      <c r="A2952" s="5">
        <f>'iBoxx inputs'!A2956</f>
        <v>39952</v>
      </c>
      <c r="B2952" s="6">
        <f ca="1">OFFSET('iBoxx inputs'!B$6,MATCH($A2952,'iBoxx inputs'!$A$7:$A$4858,0),0)</f>
        <v>6.2343668213585204</v>
      </c>
      <c r="C2952" s="6">
        <f ca="1">OFFSET('iBoxx inputs'!C$6,MATCH($A2952,'iBoxx inputs'!$A$7:$A$4858,0),0)</f>
        <v>7.6342768194829898</v>
      </c>
      <c r="D2952" s="6">
        <f ca="1">IFERROR(OFFSET('Bank of England inputs'!D$6,MATCH($A2952,'Bank of England inputs'!$A$7:$A$4920,0),0),D2951)</f>
        <v>2.6453978004557621</v>
      </c>
      <c r="F2952" s="5">
        <f t="shared" si="145"/>
        <v>39952</v>
      </c>
      <c r="G2952" s="6">
        <f t="shared" ca="1" si="146"/>
        <v>6.9343218204207551</v>
      </c>
      <c r="H2952" s="6">
        <f t="shared" ca="1" si="144"/>
        <v>4.1783890090257403</v>
      </c>
      <c r="I2952" s="6">
        <f t="shared" ca="1" si="147"/>
        <v>3.4201602053272131</v>
      </c>
    </row>
    <row r="2953" spans="1:9">
      <c r="A2953" s="5">
        <f>'iBoxx inputs'!A2957</f>
        <v>39953</v>
      </c>
      <c r="B2953" s="6">
        <f ca="1">OFFSET('iBoxx inputs'!B$6,MATCH($A2953,'iBoxx inputs'!$A$7:$A$4858,0),0)</f>
        <v>6.2920307001301703</v>
      </c>
      <c r="C2953" s="6">
        <f ca="1">OFFSET('iBoxx inputs'!C$6,MATCH($A2953,'iBoxx inputs'!$A$7:$A$4858,0),0)</f>
        <v>7.6983634868041397</v>
      </c>
      <c r="D2953" s="6">
        <f ca="1">IFERROR(OFFSET('Bank of England inputs'!D$6,MATCH($A2953,'Bank of England inputs'!$A$7:$A$4920,0),0),D2952)</f>
        <v>2.6331419520886801</v>
      </c>
      <c r="F2953" s="5">
        <f t="shared" si="145"/>
        <v>39953</v>
      </c>
      <c r="G2953" s="6">
        <f t="shared" ca="1" si="146"/>
        <v>6.995197093467155</v>
      </c>
      <c r="H2953" s="6">
        <f t="shared" ca="1" si="144"/>
        <v>4.2501428470491431</v>
      </c>
      <c r="I2953" s="6">
        <f t="shared" ca="1" si="147"/>
        <v>3.4205697580095502</v>
      </c>
    </row>
    <row r="2954" spans="1:9">
      <c r="A2954" s="5">
        <f>'iBoxx inputs'!A2958</f>
        <v>39954</v>
      </c>
      <c r="B2954" s="6">
        <f ca="1">OFFSET('iBoxx inputs'!B$6,MATCH($A2954,'iBoxx inputs'!$A$7:$A$4858,0),0)</f>
        <v>6.3799728291590601</v>
      </c>
      <c r="C2954" s="6">
        <f ca="1">OFFSET('iBoxx inputs'!C$6,MATCH($A2954,'iBoxx inputs'!$A$7:$A$4858,0),0)</f>
        <v>7.7785109588216903</v>
      </c>
      <c r="D2954" s="6">
        <f ca="1">IFERROR(OFFSET('Bank of England inputs'!D$6,MATCH($A2954,'Bank of England inputs'!$A$7:$A$4920,0),0),D2953)</f>
        <v>2.7123341912492771</v>
      </c>
      <c r="F2954" s="5">
        <f t="shared" si="145"/>
        <v>39954</v>
      </c>
      <c r="G2954" s="6">
        <f t="shared" ca="1" si="146"/>
        <v>7.0792418939903747</v>
      </c>
      <c r="H2954" s="6">
        <f t="shared" ca="1" si="144"/>
        <v>4.2515903636363372</v>
      </c>
      <c r="I2954" s="6">
        <f t="shared" ca="1" si="147"/>
        <v>3.4209944089227506</v>
      </c>
    </row>
    <row r="2955" spans="1:9">
      <c r="A2955" s="5">
        <f>'iBoxx inputs'!A2959</f>
        <v>39955</v>
      </c>
      <c r="B2955" s="6">
        <f ca="1">OFFSET('iBoxx inputs'!B$6,MATCH($A2955,'iBoxx inputs'!$A$7:$A$4858,0),0)</f>
        <v>6.4461345456444201</v>
      </c>
      <c r="C2955" s="6">
        <f ca="1">OFFSET('iBoxx inputs'!C$6,MATCH($A2955,'iBoxx inputs'!$A$7:$A$4858,0),0)</f>
        <v>7.8418541104539701</v>
      </c>
      <c r="D2955" s="6">
        <f ca="1">IFERROR(OFFSET('Bank of England inputs'!D$6,MATCH($A2955,'Bank of England inputs'!$A$7:$A$4920,0),0),D2954)</f>
        <v>2.7505689126348098</v>
      </c>
      <c r="F2955" s="5">
        <f t="shared" si="145"/>
        <v>39955</v>
      </c>
      <c r="G2955" s="6">
        <f t="shared" ca="1" si="146"/>
        <v>7.1439943280491951</v>
      </c>
      <c r="H2955" s="6">
        <f t="shared" ca="1" si="144"/>
        <v>4.2758161457480126</v>
      </c>
      <c r="I2955" s="6">
        <f t="shared" ca="1" si="147"/>
        <v>3.4214327280440906</v>
      </c>
    </row>
    <row r="2956" spans="1:9">
      <c r="A2956" s="5">
        <f>'iBoxx inputs'!A2960</f>
        <v>39959</v>
      </c>
      <c r="B2956" s="6">
        <f ca="1">OFFSET('iBoxx inputs'!B$6,MATCH($A2956,'iBoxx inputs'!$A$7:$A$4858,0),0)</f>
        <v>6.3818048486477403</v>
      </c>
      <c r="C2956" s="6">
        <f ca="1">OFFSET('iBoxx inputs'!C$6,MATCH($A2956,'iBoxx inputs'!$A$7:$A$4858,0),0)</f>
        <v>7.7797908345394999</v>
      </c>
      <c r="D2956" s="6">
        <f ca="1">IFERROR(OFFSET('Bank of England inputs'!D$6,MATCH($A2956,'Bank of England inputs'!$A$7:$A$4920,0),0),D2955)</f>
        <v>2.7629233511586415</v>
      </c>
      <c r="F2956" s="5">
        <f t="shared" si="145"/>
        <v>39959</v>
      </c>
      <c r="G2956" s="6">
        <f t="shared" ca="1" si="146"/>
        <v>7.0807978415936201</v>
      </c>
      <c r="H2956" s="6">
        <f t="shared" ca="1" si="144"/>
        <v>4.2017824616374932</v>
      </c>
      <c r="I2956" s="6">
        <f t="shared" ca="1" si="147"/>
        <v>3.4218328316676776</v>
      </c>
    </row>
    <row r="2957" spans="1:9">
      <c r="A2957" s="5">
        <f>'iBoxx inputs'!A2961</f>
        <v>39960</v>
      </c>
      <c r="B2957" s="6">
        <f ca="1">OFFSET('iBoxx inputs'!B$6,MATCH($A2957,'iBoxx inputs'!$A$7:$A$4858,0),0)</f>
        <v>6.4088349346088096</v>
      </c>
      <c r="C2957" s="6">
        <f ca="1">OFFSET('iBoxx inputs'!C$6,MATCH($A2957,'iBoxx inputs'!$A$7:$A$4858,0),0)</f>
        <v>7.8158105859080198</v>
      </c>
      <c r="D2957" s="6">
        <f ca="1">IFERROR(OFFSET('Bank of England inputs'!D$6,MATCH($A2957,'Bank of England inputs'!$A$7:$A$4920,0),0),D2956)</f>
        <v>2.7516579233890948</v>
      </c>
      <c r="F2957" s="5">
        <f t="shared" si="145"/>
        <v>39960</v>
      </c>
      <c r="G2957" s="6">
        <f t="shared" ca="1" si="146"/>
        <v>7.1123227602584151</v>
      </c>
      <c r="H2957" s="6">
        <f t="shared" ca="1" si="144"/>
        <v>4.2438875683354915</v>
      </c>
      <c r="I2957" s="6">
        <f t="shared" ca="1" si="147"/>
        <v>3.4222470378864989</v>
      </c>
    </row>
    <row r="2958" spans="1:9">
      <c r="A2958" s="5">
        <f>'iBoxx inputs'!A2962</f>
        <v>39961</v>
      </c>
      <c r="B2958" s="6">
        <f ca="1">OFFSET('iBoxx inputs'!B$6,MATCH($A2958,'iBoxx inputs'!$A$7:$A$4858,0),0)</f>
        <v>6.42893203224759</v>
      </c>
      <c r="C2958" s="6">
        <f ca="1">OFFSET('iBoxx inputs'!C$6,MATCH($A2958,'iBoxx inputs'!$A$7:$A$4858,0),0)</f>
        <v>7.8414766089813499</v>
      </c>
      <c r="D2958" s="6">
        <f ca="1">IFERROR(OFFSET('Bank of England inputs'!D$6,MATCH($A2958,'Bank of England inputs'!$A$7:$A$4920,0),0),D2957)</f>
        <v>2.7706313081337752</v>
      </c>
      <c r="F2958" s="5">
        <f t="shared" si="145"/>
        <v>39961</v>
      </c>
      <c r="G2958" s="6">
        <f t="shared" ca="1" si="146"/>
        <v>7.13520432061447</v>
      </c>
      <c r="H2958" s="6">
        <f t="shared" ca="1" si="144"/>
        <v>4.2469068808135946</v>
      </c>
      <c r="I2958" s="6">
        <f t="shared" ca="1" si="147"/>
        <v>3.4226698301316518</v>
      </c>
    </row>
    <row r="2959" spans="1:9">
      <c r="A2959" s="5">
        <f>'iBoxx inputs'!A2963</f>
        <v>39962</v>
      </c>
      <c r="B2959" s="6">
        <f ca="1">OFFSET('iBoxx inputs'!B$6,MATCH($A2959,'iBoxx inputs'!$A$7:$A$4858,0),0)</f>
        <v>6.3881359228678596</v>
      </c>
      <c r="C2959" s="6">
        <f ca="1">OFFSET('iBoxx inputs'!C$6,MATCH($A2959,'iBoxx inputs'!$A$7:$A$4858,0),0)</f>
        <v>7.79784713844185</v>
      </c>
      <c r="D2959" s="6">
        <f ca="1">IFERROR(OFFSET('Bank of England inputs'!D$6,MATCH($A2959,'Bank of England inputs'!$A$7:$A$4920,0),0),D2958)</f>
        <v>2.7618293407246197</v>
      </c>
      <c r="F2959" s="5">
        <f t="shared" si="145"/>
        <v>39962</v>
      </c>
      <c r="G2959" s="6">
        <f t="shared" ca="1" si="146"/>
        <v>7.0929915306548548</v>
      </c>
      <c r="H2959" s="6">
        <f t="shared" ca="1" si="144"/>
        <v>4.2147577731119545</v>
      </c>
      <c r="I2959" s="6">
        <f t="shared" ca="1" si="147"/>
        <v>3.4230739198946756</v>
      </c>
    </row>
    <row r="2960" spans="1:9">
      <c r="A2960" s="5">
        <f>'iBoxx inputs'!A2964</f>
        <v>39964</v>
      </c>
      <c r="B2960" s="6">
        <f ca="1">OFFSET('iBoxx inputs'!B$6,MATCH($A2960,'iBoxx inputs'!$A$7:$A$4858,0),0)</f>
        <v>6.3881457552160601</v>
      </c>
      <c r="C2960" s="6">
        <f ca="1">OFFSET('iBoxx inputs'!C$6,MATCH($A2960,'iBoxx inputs'!$A$7:$A$4858,0),0)</f>
        <v>7.7979355460768502</v>
      </c>
      <c r="D2960" s="6">
        <f ca="1">IFERROR(OFFSET('Bank of England inputs'!D$6,MATCH($A2960,'Bank of England inputs'!$A$7:$A$4920,0),0),D2959)</f>
        <v>2.7618293407246197</v>
      </c>
      <c r="F2960" s="5">
        <f t="shared" si="145"/>
        <v>39964</v>
      </c>
      <c r="G2960" s="6">
        <f t="shared" ca="1" si="146"/>
        <v>7.0930406506464552</v>
      </c>
      <c r="H2960" s="6">
        <f t="shared" ca="1" si="144"/>
        <v>4.2148055729535283</v>
      </c>
      <c r="I2960" s="6">
        <f t="shared" ca="1" si="147"/>
        <v>3.4234785447739711</v>
      </c>
    </row>
    <row r="2961" spans="1:9">
      <c r="A2961" s="5">
        <f>'iBoxx inputs'!A2965</f>
        <v>39965</v>
      </c>
      <c r="B2961" s="6">
        <f ca="1">OFFSET('iBoxx inputs'!B$6,MATCH($A2961,'iBoxx inputs'!$A$7:$A$4858,0),0)</f>
        <v>6.4530051598502096</v>
      </c>
      <c r="C2961" s="6">
        <f ca="1">OFFSET('iBoxx inputs'!C$6,MATCH($A2961,'iBoxx inputs'!$A$7:$A$4858,0),0)</f>
        <v>7.8887590553312501</v>
      </c>
      <c r="D2961" s="6">
        <f ca="1">IFERROR(OFFSET('Bank of England inputs'!D$6,MATCH($A2961,'Bank of England inputs'!$A$7:$A$4920,0),0),D2960)</f>
        <v>2.7799762564305608</v>
      </c>
      <c r="F2961" s="5">
        <f t="shared" si="145"/>
        <v>39965</v>
      </c>
      <c r="G2961" s="6">
        <f t="shared" ca="1" si="146"/>
        <v>7.1708821075907299</v>
      </c>
      <c r="H2961" s="6">
        <f t="shared" ca="1" si="144"/>
        <v>4.2721413363679961</v>
      </c>
      <c r="I2961" s="6">
        <f t="shared" ca="1" si="147"/>
        <v>3.4239037747942538</v>
      </c>
    </row>
    <row r="2962" spans="1:9">
      <c r="A2962" s="5">
        <f>'iBoxx inputs'!A2966</f>
        <v>39966</v>
      </c>
      <c r="B2962" s="6">
        <f ca="1">OFFSET('iBoxx inputs'!B$6,MATCH($A2962,'iBoxx inputs'!$A$7:$A$4858,0),0)</f>
        <v>6.47243271038126</v>
      </c>
      <c r="C2962" s="6">
        <f ca="1">OFFSET('iBoxx inputs'!C$6,MATCH($A2962,'iBoxx inputs'!$A$7:$A$4858,0),0)</f>
        <v>7.9082958862564299</v>
      </c>
      <c r="D2962" s="6">
        <f ca="1">IFERROR(OFFSET('Bank of England inputs'!D$6,MATCH($A2962,'Bank of England inputs'!$A$7:$A$4920,0),0),D2961)</f>
        <v>2.7989318563940158</v>
      </c>
      <c r="F2962" s="5">
        <f t="shared" si="145"/>
        <v>39966</v>
      </c>
      <c r="G2962" s="6">
        <f t="shared" ca="1" si="146"/>
        <v>7.1903642983188449</v>
      </c>
      <c r="H2962" s="6">
        <f t="shared" ca="1" si="144"/>
        <v>4.2718658283915634</v>
      </c>
      <c r="I2962" s="6">
        <f t="shared" ca="1" si="147"/>
        <v>3.4243413791437383</v>
      </c>
    </row>
    <row r="2963" spans="1:9">
      <c r="A2963" s="5">
        <f>'iBoxx inputs'!A2967</f>
        <v>39967</v>
      </c>
      <c r="B2963" s="6">
        <f ca="1">OFFSET('iBoxx inputs'!B$6,MATCH($A2963,'iBoxx inputs'!$A$7:$A$4858,0),0)</f>
        <v>6.3701377214719601</v>
      </c>
      <c r="C2963" s="6">
        <f ca="1">OFFSET('iBoxx inputs'!C$6,MATCH($A2963,'iBoxx inputs'!$A$7:$A$4858,0),0)</f>
        <v>7.7886246650398796</v>
      </c>
      <c r="D2963" s="6">
        <f ca="1">IFERROR(OFFSET('Bank of England inputs'!D$6,MATCH($A2963,'Bank of England inputs'!$A$7:$A$4920,0),0),D2962)</f>
        <v>2.7816274005147523</v>
      </c>
      <c r="F2963" s="5">
        <f t="shared" si="145"/>
        <v>39967</v>
      </c>
      <c r="G2963" s="6">
        <f t="shared" ca="1" si="146"/>
        <v>7.0793811932559194</v>
      </c>
      <c r="H2963" s="6">
        <f t="shared" ca="1" si="144"/>
        <v>4.1814416656333675</v>
      </c>
      <c r="I2963" s="6">
        <f t="shared" ca="1" si="147"/>
        <v>3.4247360940993801</v>
      </c>
    </row>
    <row r="2964" spans="1:9">
      <c r="A2964" s="5">
        <f>'iBoxx inputs'!A2968</f>
        <v>39968</v>
      </c>
      <c r="B2964" s="6">
        <f ca="1">OFFSET('iBoxx inputs'!B$6,MATCH($A2964,'iBoxx inputs'!$A$7:$A$4858,0),0)</f>
        <v>6.4085553621074602</v>
      </c>
      <c r="C2964" s="6">
        <f ca="1">OFFSET('iBoxx inputs'!C$6,MATCH($A2964,'iBoxx inputs'!$A$7:$A$4858,0),0)</f>
        <v>7.8176563153054603</v>
      </c>
      <c r="D2964" s="6">
        <f ca="1">IFERROR(OFFSET('Bank of England inputs'!D$6,MATCH($A2964,'Bank of England inputs'!$A$7:$A$4920,0),0),D2963)</f>
        <v>2.7799762564305608</v>
      </c>
      <c r="F2964" s="5">
        <f t="shared" si="145"/>
        <v>39968</v>
      </c>
      <c r="G2964" s="6">
        <f t="shared" ca="1" si="146"/>
        <v>7.1131058387064598</v>
      </c>
      <c r="H2964" s="6">
        <f t="shared" ca="1" si="144"/>
        <v>4.2159277907060089</v>
      </c>
      <c r="I2964" s="6">
        <f t="shared" ca="1" si="147"/>
        <v>3.4251581881544162</v>
      </c>
    </row>
    <row r="2965" spans="1:9">
      <c r="A2965" s="5">
        <f>'iBoxx inputs'!A2969</f>
        <v>39969</v>
      </c>
      <c r="B2965" s="6">
        <f ca="1">OFFSET('iBoxx inputs'!B$6,MATCH($A2965,'iBoxx inputs'!$A$7:$A$4858,0),0)</f>
        <v>6.4153430568657299</v>
      </c>
      <c r="C2965" s="6">
        <f ca="1">OFFSET('iBoxx inputs'!C$6,MATCH($A2965,'iBoxx inputs'!$A$7:$A$4858,0),0)</f>
        <v>7.8328154510435697</v>
      </c>
      <c r="D2965" s="6">
        <f ca="1">IFERROR(OFFSET('Bank of England inputs'!D$6,MATCH($A2965,'Bank of England inputs'!$A$7:$A$4920,0),0),D2964)</f>
        <v>2.7783270713861885</v>
      </c>
      <c r="F2965" s="5">
        <f t="shared" si="145"/>
        <v>39969</v>
      </c>
      <c r="G2965" s="6">
        <f t="shared" ca="1" si="146"/>
        <v>7.1240792539546494</v>
      </c>
      <c r="H2965" s="6">
        <f t="shared" ca="1" si="144"/>
        <v>4.2282768229434664</v>
      </c>
      <c r="I2965" s="6">
        <f t="shared" ca="1" si="147"/>
        <v>3.4255907277564766</v>
      </c>
    </row>
    <row r="2966" spans="1:9">
      <c r="A2966" s="5">
        <f>'iBoxx inputs'!A2970</f>
        <v>39972</v>
      </c>
      <c r="B2966" s="6">
        <f ca="1">OFFSET('iBoxx inputs'!B$6,MATCH($A2966,'iBoxx inputs'!$A$7:$A$4858,0),0)</f>
        <v>6.3015975931838897</v>
      </c>
      <c r="C2966" s="6">
        <f ca="1">OFFSET('iBoxx inputs'!C$6,MATCH($A2966,'iBoxx inputs'!$A$7:$A$4858,0),0)</f>
        <v>7.7157346084847598</v>
      </c>
      <c r="D2966" s="6">
        <f ca="1">IFERROR(OFFSET('Bank of England inputs'!D$6,MATCH($A2966,'Bank of England inputs'!$A$7:$A$4920,0),0),D2965)</f>
        <v>2.7195411392404889</v>
      </c>
      <c r="F2966" s="5">
        <f t="shared" si="145"/>
        <v>39972</v>
      </c>
      <c r="G2966" s="6">
        <f t="shared" ca="1" si="146"/>
        <v>7.0086661008343247</v>
      </c>
      <c r="H2966" s="6">
        <f t="shared" ca="1" si="144"/>
        <v>4.1755686542444215</v>
      </c>
      <c r="I2966" s="6">
        <f t="shared" ca="1" si="147"/>
        <v>3.4260139139631556</v>
      </c>
    </row>
    <row r="2967" spans="1:9">
      <c r="A2967" s="5">
        <f>'iBoxx inputs'!A2971</f>
        <v>39973</v>
      </c>
      <c r="B2967" s="6">
        <f ca="1">OFFSET('iBoxx inputs'!B$6,MATCH($A2967,'iBoxx inputs'!$A$7:$A$4858,0),0)</f>
        <v>6.2793540871742604</v>
      </c>
      <c r="C2967" s="6">
        <f ca="1">OFFSET('iBoxx inputs'!C$6,MATCH($A2967,'iBoxx inputs'!$A$7:$A$4858,0),0)</f>
        <v>7.6732370120805404</v>
      </c>
      <c r="D2967" s="6">
        <f ca="1">IFERROR(OFFSET('Bank of England inputs'!D$6,MATCH($A2967,'Bank of England inputs'!$A$7:$A$4920,0),0),D2966)</f>
        <v>2.7099198892295284</v>
      </c>
      <c r="F2967" s="5">
        <f t="shared" si="145"/>
        <v>39973</v>
      </c>
      <c r="G2967" s="6">
        <f t="shared" ca="1" si="146"/>
        <v>6.9762955496274</v>
      </c>
      <c r="H2967" s="6">
        <f t="shared" ca="1" si="144"/>
        <v>4.1538107176006589</v>
      </c>
      <c r="I2967" s="6">
        <f t="shared" ca="1" si="147"/>
        <v>3.4264395164262629</v>
      </c>
    </row>
    <row r="2968" spans="1:9">
      <c r="A2968" s="5">
        <f>'iBoxx inputs'!A2972</f>
        <v>39974</v>
      </c>
      <c r="B2968" s="6">
        <f ca="1">OFFSET('iBoxx inputs'!B$6,MATCH($A2968,'iBoxx inputs'!$A$7:$A$4858,0),0)</f>
        <v>6.32104618512329</v>
      </c>
      <c r="C2968" s="6">
        <f ca="1">OFFSET('iBoxx inputs'!C$6,MATCH($A2968,'iBoxx inputs'!$A$7:$A$4858,0),0)</f>
        <v>7.7136757587272999</v>
      </c>
      <c r="D2968" s="6">
        <f ca="1">IFERROR(OFFSET('Bank of England inputs'!D$6,MATCH($A2968,'Bank of England inputs'!$A$7:$A$4920,0),0),D2967)</f>
        <v>2.6981616920339846</v>
      </c>
      <c r="F2968" s="5">
        <f t="shared" si="145"/>
        <v>39974</v>
      </c>
      <c r="G2968" s="6">
        <f t="shared" ca="1" si="146"/>
        <v>7.017360971925295</v>
      </c>
      <c r="H2968" s="6">
        <f t="shared" ca="1" si="144"/>
        <v>4.205722097386233</v>
      </c>
      <c r="I2968" s="6">
        <f t="shared" ca="1" si="147"/>
        <v>3.4268767707848959</v>
      </c>
    </row>
    <row r="2969" spans="1:9">
      <c r="A2969" s="5">
        <f>'iBoxx inputs'!A2973</f>
        <v>39975</v>
      </c>
      <c r="B2969" s="6">
        <f ca="1">OFFSET('iBoxx inputs'!B$6,MATCH($A2969,'iBoxx inputs'!$A$7:$A$4858,0),0)</f>
        <v>6.4248330624748604</v>
      </c>
      <c r="C2969" s="6">
        <f ca="1">OFFSET('iBoxx inputs'!C$6,MATCH($A2969,'iBoxx inputs'!$A$7:$A$4858,0),0)</f>
        <v>7.8260308281278501</v>
      </c>
      <c r="D2969" s="6">
        <f ca="1">IFERROR(OFFSET('Bank of England inputs'!D$6,MATCH($A2969,'Bank of England inputs'!$A$7:$A$4920,0),0),D2968)</f>
        <v>2.7155129850893633</v>
      </c>
      <c r="F2969" s="5">
        <f t="shared" si="145"/>
        <v>39975</v>
      </c>
      <c r="G2969" s="6">
        <f t="shared" ca="1" si="146"/>
        <v>7.1254319453013553</v>
      </c>
      <c r="H2969" s="6">
        <f t="shared" ca="1" si="144"/>
        <v>4.2933329465551617</v>
      </c>
      <c r="I2969" s="6">
        <f t="shared" ca="1" si="147"/>
        <v>3.4273611744512822</v>
      </c>
    </row>
    <row r="2970" spans="1:9">
      <c r="A2970" s="5">
        <f>'iBoxx inputs'!A2974</f>
        <v>39976</v>
      </c>
      <c r="B2970" s="6">
        <f ca="1">OFFSET('iBoxx inputs'!B$6,MATCH($A2970,'iBoxx inputs'!$A$7:$A$4858,0),0)</f>
        <v>6.3985751972557896</v>
      </c>
      <c r="C2970" s="6">
        <f ca="1">OFFSET('iBoxx inputs'!C$6,MATCH($A2970,'iBoxx inputs'!$A$7:$A$4858,0),0)</f>
        <v>7.7719117447601596</v>
      </c>
      <c r="D2970" s="6">
        <f ca="1">IFERROR(OFFSET('Bank of England inputs'!D$6,MATCH($A2970,'Bank of England inputs'!$A$7:$A$4920,0),0),D2969)</f>
        <v>2.7171228139512005</v>
      </c>
      <c r="F2970" s="5">
        <f t="shared" si="145"/>
        <v>39976</v>
      </c>
      <c r="G2970" s="6">
        <f t="shared" ca="1" si="146"/>
        <v>7.0852434710079741</v>
      </c>
      <c r="H2970" s="6">
        <f t="shared" ca="1" si="144"/>
        <v>4.2525730252088945</v>
      </c>
      <c r="I2970" s="6">
        <f t="shared" ca="1" si="147"/>
        <v>3.4278266505400801</v>
      </c>
    </row>
    <row r="2971" spans="1:9">
      <c r="A2971" s="5">
        <f>'iBoxx inputs'!A2975</f>
        <v>39979</v>
      </c>
      <c r="B2971" s="6">
        <f ca="1">OFFSET('iBoxx inputs'!B$6,MATCH($A2971,'iBoxx inputs'!$A$7:$A$4858,0),0)</f>
        <v>6.3319152968747501</v>
      </c>
      <c r="C2971" s="6">
        <f ca="1">OFFSET('iBoxx inputs'!C$6,MATCH($A2971,'iBoxx inputs'!$A$7:$A$4858,0),0)</f>
        <v>7.6725065550963203</v>
      </c>
      <c r="D2971" s="6">
        <f ca="1">IFERROR(OFFSET('Bank of England inputs'!D$6,MATCH($A2971,'Bank of England inputs'!$A$7:$A$4920,0),0),D2970)</f>
        <v>2.7099198892295284</v>
      </c>
      <c r="F2971" s="5">
        <f t="shared" si="145"/>
        <v>39979</v>
      </c>
      <c r="G2971" s="6">
        <f t="shared" ca="1" si="146"/>
        <v>7.0022109259855352</v>
      </c>
      <c r="H2971" s="6">
        <f t="shared" ca="1" si="144"/>
        <v>4.1790423372787711</v>
      </c>
      <c r="I2971" s="6">
        <f t="shared" ca="1" si="147"/>
        <v>3.4282629755960712</v>
      </c>
    </row>
    <row r="2972" spans="1:9">
      <c r="A2972" s="5">
        <f>'iBoxx inputs'!A2976</f>
        <v>39980</v>
      </c>
      <c r="B2972" s="6">
        <f ca="1">OFFSET('iBoxx inputs'!B$6,MATCH($A2972,'iBoxx inputs'!$A$7:$A$4858,0),0)</f>
        <v>6.34446098350816</v>
      </c>
      <c r="C2972" s="6">
        <f ca="1">OFFSET('iBoxx inputs'!C$6,MATCH($A2972,'iBoxx inputs'!$A$7:$A$4858,0),0)</f>
        <v>7.6781225915242999</v>
      </c>
      <c r="D2972" s="6">
        <f ca="1">IFERROR(OFFSET('Bank of England inputs'!D$6,MATCH($A2972,'Bank of England inputs'!$A$7:$A$4920,0),0),D2971)</f>
        <v>2.6583654511315169</v>
      </c>
      <c r="F2972" s="5">
        <f t="shared" si="145"/>
        <v>39980</v>
      </c>
      <c r="G2972" s="6">
        <f t="shared" ca="1" si="146"/>
        <v>7.0112917875162299</v>
      </c>
      <c r="H2972" s="6">
        <f t="shared" ca="1" si="144"/>
        <v>4.2402061607505592</v>
      </c>
      <c r="I2972" s="6">
        <f t="shared" ca="1" si="147"/>
        <v>3.4287027862323081</v>
      </c>
    </row>
    <row r="2973" spans="1:9">
      <c r="A2973" s="5">
        <f>'iBoxx inputs'!A2977</f>
        <v>39981</v>
      </c>
      <c r="B2973" s="6">
        <f ca="1">OFFSET('iBoxx inputs'!B$6,MATCH($A2973,'iBoxx inputs'!$A$7:$A$4858,0),0)</f>
        <v>6.2406479907314703</v>
      </c>
      <c r="C2973" s="6">
        <f ca="1">OFFSET('iBoxx inputs'!C$6,MATCH($A2973,'iBoxx inputs'!$A$7:$A$4858,0),0)</f>
        <v>7.5660747582022996</v>
      </c>
      <c r="D2973" s="6">
        <f ca="1">IFERROR(OFFSET('Bank of England inputs'!D$6,MATCH($A2973,'Bank of England inputs'!$A$7:$A$4920,0),0),D2972)</f>
        <v>2.6615217176214623</v>
      </c>
      <c r="F2973" s="5">
        <f t="shared" si="145"/>
        <v>39981</v>
      </c>
      <c r="G2973" s="6">
        <f t="shared" ca="1" si="146"/>
        <v>6.9033613744668845</v>
      </c>
      <c r="H2973" s="6">
        <f t="shared" ca="1" si="144"/>
        <v>4.1318690643539435</v>
      </c>
      <c r="I2973" s="6">
        <f t="shared" ca="1" si="147"/>
        <v>3.4290798501397042</v>
      </c>
    </row>
    <row r="2974" spans="1:9">
      <c r="A2974" s="5">
        <f>'iBoxx inputs'!A2978</f>
        <v>39982</v>
      </c>
      <c r="B2974" s="6">
        <f ca="1">OFFSET('iBoxx inputs'!B$6,MATCH($A2974,'iBoxx inputs'!$A$7:$A$4858,0),0)</f>
        <v>6.2602819974551496</v>
      </c>
      <c r="C2974" s="6">
        <f ca="1">OFFSET('iBoxx inputs'!C$6,MATCH($A2974,'iBoxx inputs'!$A$7:$A$4858,0),0)</f>
        <v>7.6075662220126103</v>
      </c>
      <c r="D2974" s="6">
        <f ca="1">IFERROR(OFFSET('Bank of England inputs'!D$6,MATCH($A2974,'Bank of England inputs'!$A$7:$A$4920,0),0),D2973)</f>
        <v>2.6497923670160128</v>
      </c>
      <c r="F2974" s="5">
        <f t="shared" si="145"/>
        <v>39982</v>
      </c>
      <c r="G2974" s="6">
        <f t="shared" ca="1" si="146"/>
        <v>6.93392410973388</v>
      </c>
      <c r="H2974" s="6">
        <f t="shared" ca="1" si="144"/>
        <v>4.1735415571034995</v>
      </c>
      <c r="I2974" s="6">
        <f t="shared" ca="1" si="147"/>
        <v>3.4294678967528567</v>
      </c>
    </row>
    <row r="2975" spans="1:9">
      <c r="A2975" s="5">
        <f>'iBoxx inputs'!A2979</f>
        <v>39983</v>
      </c>
      <c r="B2975" s="6">
        <f ca="1">OFFSET('iBoxx inputs'!B$6,MATCH($A2975,'iBoxx inputs'!$A$7:$A$4858,0),0)</f>
        <v>6.2025703008024102</v>
      </c>
      <c r="C2975" s="6">
        <f ca="1">OFFSET('iBoxx inputs'!C$6,MATCH($A2975,'iBoxx inputs'!$A$7:$A$4858,0),0)</f>
        <v>7.5495154775910702</v>
      </c>
      <c r="D2975" s="6">
        <f ca="1">IFERROR(OFFSET('Bank of England inputs'!D$6,MATCH($A2975,'Bank of England inputs'!$A$7:$A$4920,0),0),D2974)</f>
        <v>2.6612584091808555</v>
      </c>
      <c r="F2975" s="5">
        <f t="shared" si="145"/>
        <v>39983</v>
      </c>
      <c r="G2975" s="6">
        <f t="shared" ca="1" si="146"/>
        <v>6.8760428891967402</v>
      </c>
      <c r="H2975" s="6">
        <f t="shared" ca="1" si="144"/>
        <v>4.1055258286595953</v>
      </c>
      <c r="I2975" s="6">
        <f t="shared" ca="1" si="147"/>
        <v>3.4298290891856809</v>
      </c>
    </row>
    <row r="2976" spans="1:9">
      <c r="A2976" s="5">
        <f>'iBoxx inputs'!A2980</f>
        <v>39986</v>
      </c>
      <c r="B2976" s="6">
        <f ca="1">OFFSET('iBoxx inputs'!B$6,MATCH($A2976,'iBoxx inputs'!$A$7:$A$4858,0),0)</f>
        <v>6.1469179411039701</v>
      </c>
      <c r="C2976" s="6">
        <f ca="1">OFFSET('iBoxx inputs'!C$6,MATCH($A2976,'iBoxx inputs'!$A$7:$A$4858,0),0)</f>
        <v>7.4875060630981398</v>
      </c>
      <c r="D2976" s="6">
        <f ca="1">IFERROR(OFFSET('Bank of England inputs'!D$6,MATCH($A2976,'Bank of England inputs'!$A$7:$A$4920,0),0),D2975)</f>
        <v>2.6425178147268413</v>
      </c>
      <c r="F2976" s="5">
        <f t="shared" si="145"/>
        <v>39986</v>
      </c>
      <c r="G2976" s="6">
        <f t="shared" ca="1" si="146"/>
        <v>6.8172120021010549</v>
      </c>
      <c r="H2976" s="6">
        <f t="shared" ca="1" si="144"/>
        <v>4.0672172470570978</v>
      </c>
      <c r="I2976" s="6">
        <f t="shared" ca="1" si="147"/>
        <v>3.4301623925353582</v>
      </c>
    </row>
    <row r="2977" spans="1:9">
      <c r="A2977" s="5">
        <f>'iBoxx inputs'!A2981</f>
        <v>39987</v>
      </c>
      <c r="B2977" s="6">
        <f ca="1">OFFSET('iBoxx inputs'!B$6,MATCH($A2977,'iBoxx inputs'!$A$7:$A$4858,0),0)</f>
        <v>6.1299098816833002</v>
      </c>
      <c r="C2977" s="6">
        <f ca="1">OFFSET('iBoxx inputs'!C$6,MATCH($A2977,'iBoxx inputs'!$A$7:$A$4858,0),0)</f>
        <v>7.4605640972200202</v>
      </c>
      <c r="D2977" s="6">
        <f ca="1">IFERROR(OFFSET('Bank of England inputs'!D$6,MATCH($A2977,'Bank of England inputs'!$A$7:$A$4920,0),0),D2976)</f>
        <v>2.6427793724636217</v>
      </c>
      <c r="F2977" s="5">
        <f t="shared" si="145"/>
        <v>39987</v>
      </c>
      <c r="G2977" s="6">
        <f t="shared" ca="1" si="146"/>
        <v>6.7952369894516602</v>
      </c>
      <c r="H2977" s="6">
        <f t="shared" ca="1" si="144"/>
        <v>4.045542845171668</v>
      </c>
      <c r="I2977" s="6">
        <f t="shared" ca="1" si="147"/>
        <v>3.4304639848543417</v>
      </c>
    </row>
    <row r="2978" spans="1:9">
      <c r="A2978" s="5">
        <f>'iBoxx inputs'!A2982</f>
        <v>39988</v>
      </c>
      <c r="B2978" s="6">
        <f ca="1">OFFSET('iBoxx inputs'!B$6,MATCH($A2978,'iBoxx inputs'!$A$7:$A$4858,0),0)</f>
        <v>6.1239167666831102</v>
      </c>
      <c r="C2978" s="6">
        <f ca="1">OFFSET('iBoxx inputs'!C$6,MATCH($A2978,'iBoxx inputs'!$A$7:$A$4858,0),0)</f>
        <v>7.4390825019392697</v>
      </c>
      <c r="D2978" s="6">
        <f ca="1">IFERROR(OFFSET('Bank of England inputs'!D$6,MATCH($A2978,'Bank of England inputs'!$A$7:$A$4920,0),0),D2977)</f>
        <v>2.6534653465346558</v>
      </c>
      <c r="F2978" s="5">
        <f t="shared" si="145"/>
        <v>39988</v>
      </c>
      <c r="G2978" s="6">
        <f t="shared" ca="1" si="146"/>
        <v>6.7814996343111904</v>
      </c>
      <c r="H2978" s="6">
        <f t="shared" ca="1" si="144"/>
        <v>4.0213296977761326</v>
      </c>
      <c r="I2978" s="6">
        <f t="shared" ca="1" si="147"/>
        <v>3.4307658055169528</v>
      </c>
    </row>
    <row r="2979" spans="1:9">
      <c r="A2979" s="5">
        <f>'iBoxx inputs'!A2983</f>
        <v>39989</v>
      </c>
      <c r="B2979" s="6">
        <f ca="1">OFFSET('iBoxx inputs'!B$6,MATCH($A2979,'iBoxx inputs'!$A$7:$A$4858,0),0)</f>
        <v>6.0978094733952304</v>
      </c>
      <c r="C2979" s="6">
        <f ca="1">OFFSET('iBoxx inputs'!C$6,MATCH($A2979,'iBoxx inputs'!$A$7:$A$4858,0),0)</f>
        <v>7.4118069296580602</v>
      </c>
      <c r="D2979" s="6">
        <f ca="1">IFERROR(OFFSET('Bank of England inputs'!D$6,MATCH($A2979,'Bank of England inputs'!$A$7:$A$4920,0),0),D2978)</f>
        <v>2.674061602456157</v>
      </c>
      <c r="F2979" s="5">
        <f t="shared" si="145"/>
        <v>39989</v>
      </c>
      <c r="G2979" s="6">
        <f t="shared" ca="1" si="146"/>
        <v>6.7548082015266449</v>
      </c>
      <c r="H2979" s="6">
        <f t="shared" ca="1" si="144"/>
        <v>3.974466905644336</v>
      </c>
      <c r="I2979" s="6">
        <f t="shared" ca="1" si="147"/>
        <v>3.4310642685107191</v>
      </c>
    </row>
    <row r="2980" spans="1:9">
      <c r="A2980" s="5">
        <f>'iBoxx inputs'!A2984</f>
        <v>39990</v>
      </c>
      <c r="B2980" s="6">
        <f ca="1">OFFSET('iBoxx inputs'!B$6,MATCH($A2980,'iBoxx inputs'!$A$7:$A$4858,0),0)</f>
        <v>6.0417219949264904</v>
      </c>
      <c r="C2980" s="6">
        <f ca="1">OFFSET('iBoxx inputs'!C$6,MATCH($A2980,'iBoxx inputs'!$A$7:$A$4858,0),0)</f>
        <v>7.3712671767774296</v>
      </c>
      <c r="D2980" s="6">
        <f ca="1">IFERROR(OFFSET('Bank of England inputs'!D$6,MATCH($A2980,'Bank of England inputs'!$A$7:$A$4920,0),0),D2979)</f>
        <v>2.713677329899955</v>
      </c>
      <c r="F2980" s="5">
        <f t="shared" si="145"/>
        <v>39990</v>
      </c>
      <c r="G2980" s="6">
        <f t="shared" ca="1" si="146"/>
        <v>6.70649458585196</v>
      </c>
      <c r="H2980" s="6">
        <f t="shared" ca="1" si="144"/>
        <v>3.8873277247466254</v>
      </c>
      <c r="I2980" s="6">
        <f t="shared" ca="1" si="147"/>
        <v>3.4313287182892638</v>
      </c>
    </row>
    <row r="2981" spans="1:9">
      <c r="A2981" s="5">
        <f>'iBoxx inputs'!A2985</f>
        <v>39993</v>
      </c>
      <c r="B2981" s="6">
        <f ca="1">OFFSET('iBoxx inputs'!B$6,MATCH($A2981,'iBoxx inputs'!$A$7:$A$4858,0),0)</f>
        <v>5.9614810219928103</v>
      </c>
      <c r="C2981" s="6">
        <f ca="1">OFFSET('iBoxx inputs'!C$6,MATCH($A2981,'iBoxx inputs'!$A$7:$A$4858,0),0)</f>
        <v>7.2772573176669502</v>
      </c>
      <c r="D2981" s="6">
        <f ca="1">IFERROR(OFFSET('Bank of England inputs'!D$6,MATCH($A2981,'Bank of England inputs'!$A$7:$A$4920,0),0),D2980)</f>
        <v>2.6855613913387977</v>
      </c>
      <c r="F2981" s="5">
        <f t="shared" si="145"/>
        <v>39993</v>
      </c>
      <c r="G2981" s="6">
        <f t="shared" ca="1" si="146"/>
        <v>6.6193691698298807</v>
      </c>
      <c r="H2981" s="6">
        <f t="shared" ca="1" si="144"/>
        <v>3.8309259112867755</v>
      </c>
      <c r="I2981" s="6">
        <f t="shared" ca="1" si="147"/>
        <v>3.4315634902713086</v>
      </c>
    </row>
    <row r="2982" spans="1:9">
      <c r="A2982" s="5">
        <f>'iBoxx inputs'!A2986</f>
        <v>39994</v>
      </c>
      <c r="B2982" s="6">
        <f ca="1">OFFSET('iBoxx inputs'!B$6,MATCH($A2982,'iBoxx inputs'!$A$7:$A$4858,0),0)</f>
        <v>6.0095297518945499</v>
      </c>
      <c r="C2982" s="6">
        <f ca="1">OFFSET('iBoxx inputs'!C$6,MATCH($A2982,'iBoxx inputs'!$A$7:$A$4858,0),0)</f>
        <v>7.3255132341284197</v>
      </c>
      <c r="D2982" s="6">
        <f ca="1">IFERROR(OFFSET('Bank of England inputs'!D$6,MATCH($A2982,'Bank of England inputs'!$A$7:$A$4920,0),0),D2981)</f>
        <v>2.6834340033666582</v>
      </c>
      <c r="F2982" s="5">
        <f t="shared" si="145"/>
        <v>39994</v>
      </c>
      <c r="G2982" s="6">
        <f t="shared" ca="1" si="146"/>
        <v>6.6675214930114848</v>
      </c>
      <c r="H2982" s="6">
        <f t="shared" ca="1" si="144"/>
        <v>3.8799710277650057</v>
      </c>
      <c r="I2982" s="6">
        <f t="shared" ca="1" si="147"/>
        <v>3.4318137464845933</v>
      </c>
    </row>
    <row r="2983" spans="1:9">
      <c r="A2983" s="5">
        <f>'iBoxx inputs'!A2987</f>
        <v>39995</v>
      </c>
      <c r="B2983" s="6">
        <f ca="1">OFFSET('iBoxx inputs'!B$6,MATCH($A2983,'iBoxx inputs'!$A$7:$A$4858,0),0)</f>
        <v>6.0774055512420597</v>
      </c>
      <c r="C2983" s="6">
        <f ca="1">OFFSET('iBoxx inputs'!C$6,MATCH($A2983,'iBoxx inputs'!$A$7:$A$4858,0),0)</f>
        <v>7.4609408546737201</v>
      </c>
      <c r="D2983" s="6">
        <f ca="1">IFERROR(OFFSET('Bank of England inputs'!D$6,MATCH($A2983,'Bank of England inputs'!$A$7:$A$4920,0),0),D2982)</f>
        <v>2.7008310249307499</v>
      </c>
      <c r="F2983" s="5">
        <f t="shared" si="145"/>
        <v>39995</v>
      </c>
      <c r="G2983" s="6">
        <f t="shared" ca="1" si="146"/>
        <v>6.7691732029578899</v>
      </c>
      <c r="H2983" s="6">
        <f t="shared" ca="1" si="144"/>
        <v>3.961352734370327</v>
      </c>
      <c r="I2983" s="6">
        <f t="shared" ca="1" si="147"/>
        <v>3.4321272941564542</v>
      </c>
    </row>
    <row r="2984" spans="1:9">
      <c r="A2984" s="5">
        <f>'iBoxx inputs'!A2988</f>
        <v>39996</v>
      </c>
      <c r="B2984" s="6">
        <f ca="1">OFFSET('iBoxx inputs'!B$6,MATCH($A2984,'iBoxx inputs'!$A$7:$A$4858,0),0)</f>
        <v>6.0538806884452097</v>
      </c>
      <c r="C2984" s="6">
        <f ca="1">OFFSET('iBoxx inputs'!C$6,MATCH($A2984,'iBoxx inputs'!$A$7:$A$4858,0),0)</f>
        <v>7.4377855532114996</v>
      </c>
      <c r="D2984" s="6">
        <f ca="1">IFERROR(OFFSET('Bank of England inputs'!D$6,MATCH($A2984,'Bank of England inputs'!$A$7:$A$4920,0),0),D2983)</f>
        <v>2.721155749059978</v>
      </c>
      <c r="F2984" s="5">
        <f t="shared" si="145"/>
        <v>39996</v>
      </c>
      <c r="G2984" s="6">
        <f t="shared" ca="1" si="146"/>
        <v>6.7458331208283546</v>
      </c>
      <c r="H2984" s="6">
        <f t="shared" ca="1" si="144"/>
        <v>3.9180608341288004</v>
      </c>
      <c r="I2984" s="6">
        <f t="shared" ca="1" si="147"/>
        <v>3.4324238496476447</v>
      </c>
    </row>
    <row r="2985" spans="1:9">
      <c r="A2985" s="5">
        <f>'iBoxx inputs'!A2989</f>
        <v>39997</v>
      </c>
      <c r="B2985" s="6">
        <f ca="1">OFFSET('iBoxx inputs'!B$6,MATCH($A2985,'iBoxx inputs'!$A$7:$A$4858,0),0)</f>
        <v>6.0402614040033198</v>
      </c>
      <c r="C2985" s="6">
        <f ca="1">OFFSET('iBoxx inputs'!C$6,MATCH($A2985,'iBoxx inputs'!$A$7:$A$4858,0),0)</f>
        <v>7.4177669509639097</v>
      </c>
      <c r="D2985" s="6">
        <f ca="1">IFERROR(OFFSET('Bank of England inputs'!D$6,MATCH($A2985,'Bank of England inputs'!$A$7:$A$4920,0),0),D2984)</f>
        <v>2.7417598733049608</v>
      </c>
      <c r="F2985" s="5">
        <f t="shared" si="145"/>
        <v>39997</v>
      </c>
      <c r="G2985" s="6">
        <f t="shared" ca="1" si="146"/>
        <v>6.7290141774836147</v>
      </c>
      <c r="H2985" s="6">
        <f t="shared" ca="1" si="144"/>
        <v>3.8808506970247514</v>
      </c>
      <c r="I2985" s="6">
        <f t="shared" ca="1" si="147"/>
        <v>3.4327271844412728</v>
      </c>
    </row>
    <row r="2986" spans="1:9">
      <c r="A2986" s="5">
        <f>'iBoxx inputs'!A2990</f>
        <v>40000</v>
      </c>
      <c r="B2986" s="6">
        <f ca="1">OFFSET('iBoxx inputs'!B$6,MATCH($A2986,'iBoxx inputs'!$A$7:$A$4858,0),0)</f>
        <v>5.9940983245821098</v>
      </c>
      <c r="C2986" s="6">
        <f ca="1">OFFSET('iBoxx inputs'!C$6,MATCH($A2986,'iBoxx inputs'!$A$7:$A$4858,0),0)</f>
        <v>7.3748901537081499</v>
      </c>
      <c r="D2986" s="6">
        <f ca="1">IFERROR(OFFSET('Bank of England inputs'!D$6,MATCH($A2986,'Bank of England inputs'!$A$7:$A$4920,0),0),D2985)</f>
        <v>2.7230418853351868</v>
      </c>
      <c r="F2986" s="5">
        <f t="shared" si="145"/>
        <v>40000</v>
      </c>
      <c r="G2986" s="6">
        <f t="shared" ca="1" si="146"/>
        <v>6.6844942391451294</v>
      </c>
      <c r="H2986" s="6">
        <f t="shared" ca="1" si="144"/>
        <v>3.856439880578999</v>
      </c>
      <c r="I2986" s="6">
        <f t="shared" ca="1" si="147"/>
        <v>3.4329904448095525</v>
      </c>
    </row>
    <row r="2987" spans="1:9">
      <c r="A2987" s="5">
        <f>'iBoxx inputs'!A2991</f>
        <v>40001</v>
      </c>
      <c r="B2987" s="6">
        <f ca="1">OFFSET('iBoxx inputs'!B$6,MATCH($A2987,'iBoxx inputs'!$A$7:$A$4858,0),0)</f>
        <v>5.9936243354194296</v>
      </c>
      <c r="C2987" s="6">
        <f ca="1">OFFSET('iBoxx inputs'!C$6,MATCH($A2987,'iBoxx inputs'!$A$7:$A$4858,0),0)</f>
        <v>7.3788317279895601</v>
      </c>
      <c r="D2987" s="6">
        <f ca="1">IFERROR(OFFSET('Bank of England inputs'!D$6,MATCH($A2987,'Bank of England inputs'!$A$7:$A$4920,0),0),D2986)</f>
        <v>2.752747796811561</v>
      </c>
      <c r="F2987" s="5">
        <f t="shared" si="145"/>
        <v>40001</v>
      </c>
      <c r="G2987" s="6">
        <f t="shared" ca="1" si="146"/>
        <v>6.6862280317044949</v>
      </c>
      <c r="H2987" s="6">
        <f t="shared" ca="1" si="144"/>
        <v>3.8281022349603511</v>
      </c>
      <c r="I2987" s="6">
        <f t="shared" ca="1" si="147"/>
        <v>3.4331912856428168</v>
      </c>
    </row>
    <row r="2988" spans="1:9">
      <c r="A2988" s="5">
        <f>'iBoxx inputs'!A2992</f>
        <v>40002</v>
      </c>
      <c r="B2988" s="6">
        <f ca="1">OFFSET('iBoxx inputs'!B$6,MATCH($A2988,'iBoxx inputs'!$A$7:$A$4858,0),0)</f>
        <v>5.92456217863384</v>
      </c>
      <c r="C2988" s="6">
        <f ca="1">OFFSET('iBoxx inputs'!C$6,MATCH($A2988,'iBoxx inputs'!$A$7:$A$4858,0),0)</f>
        <v>7.31707682403552</v>
      </c>
      <c r="D2988" s="6">
        <f ca="1">IFERROR(OFFSET('Bank of England inputs'!D$6,MATCH($A2988,'Bank of England inputs'!$A$7:$A$4920,0),0),D2987)</f>
        <v>2.6928026928026982</v>
      </c>
      <c r="F2988" s="5">
        <f t="shared" si="145"/>
        <v>40002</v>
      </c>
      <c r="G2988" s="6">
        <f t="shared" ca="1" si="146"/>
        <v>6.6208195013346796</v>
      </c>
      <c r="H2988" s="6">
        <f t="shared" ca="1" si="144"/>
        <v>3.8250166569923527</v>
      </c>
      <c r="I2988" s="6">
        <f t="shared" ca="1" si="147"/>
        <v>3.4333548794855937</v>
      </c>
    </row>
    <row r="2989" spans="1:9">
      <c r="A2989" s="5">
        <f>'iBoxx inputs'!A2993</f>
        <v>40003</v>
      </c>
      <c r="B2989" s="6">
        <f ca="1">OFFSET('iBoxx inputs'!B$6,MATCH($A2989,'iBoxx inputs'!$A$7:$A$4858,0),0)</f>
        <v>6.0372595307661898</v>
      </c>
      <c r="C2989" s="6">
        <f ca="1">OFFSET('iBoxx inputs'!C$6,MATCH($A2989,'iBoxx inputs'!$A$7:$A$4858,0),0)</f>
        <v>7.4556370347666503</v>
      </c>
      <c r="D2989" s="6">
        <f ca="1">IFERROR(OFFSET('Bank of England inputs'!D$6,MATCH($A2989,'Bank of England inputs'!$A$7:$A$4920,0),0),D2988)</f>
        <v>2.7085804665875735</v>
      </c>
      <c r="F2989" s="5">
        <f t="shared" si="145"/>
        <v>40003</v>
      </c>
      <c r="G2989" s="6">
        <f t="shared" ca="1" si="146"/>
        <v>6.7464482827664201</v>
      </c>
      <c r="H2989" s="6">
        <f t="shared" ca="1" si="144"/>
        <v>3.9313831403720245</v>
      </c>
      <c r="I2989" s="6">
        <f t="shared" ca="1" si="147"/>
        <v>3.4335260726593235</v>
      </c>
    </row>
    <row r="2990" spans="1:9">
      <c r="A2990" s="5">
        <f>'iBoxx inputs'!A2994</f>
        <v>40004</v>
      </c>
      <c r="B2990" s="6">
        <f ca="1">OFFSET('iBoxx inputs'!B$6,MATCH($A2990,'iBoxx inputs'!$A$7:$A$4858,0),0)</f>
        <v>5.9958410437468999</v>
      </c>
      <c r="C2990" s="6">
        <f ca="1">OFFSET('iBoxx inputs'!C$6,MATCH($A2990,'iBoxx inputs'!$A$7:$A$4858,0),0)</f>
        <v>7.4065865545821303</v>
      </c>
      <c r="D2990" s="6">
        <f ca="1">IFERROR(OFFSET('Bank of England inputs'!D$6,MATCH($A2990,'Bank of England inputs'!$A$7:$A$4920,0),0),D2989)</f>
        <v>2.7299703264094921</v>
      </c>
      <c r="F2990" s="5">
        <f t="shared" si="145"/>
        <v>40004</v>
      </c>
      <c r="G2990" s="6">
        <f t="shared" ca="1" si="146"/>
        <v>6.7012137991645151</v>
      </c>
      <c r="H2990" s="6">
        <f t="shared" ca="1" si="144"/>
        <v>3.8657107172687555</v>
      </c>
      <c r="I2990" s="6">
        <f t="shared" ca="1" si="147"/>
        <v>3.4336675988332543</v>
      </c>
    </row>
    <row r="2991" spans="1:9">
      <c r="A2991" s="5">
        <f>'iBoxx inputs'!A2995</f>
        <v>40007</v>
      </c>
      <c r="B2991" s="6">
        <f ca="1">OFFSET('iBoxx inputs'!B$6,MATCH($A2991,'iBoxx inputs'!$A$7:$A$4858,0),0)</f>
        <v>5.9303835881577998</v>
      </c>
      <c r="C2991" s="6">
        <f ca="1">OFFSET('iBoxx inputs'!C$6,MATCH($A2991,'iBoxx inputs'!$A$7:$A$4858,0),0)</f>
        <v>7.3442326256879999</v>
      </c>
      <c r="D2991" s="6">
        <f ca="1">IFERROR(OFFSET('Bank of England inputs'!D$6,MATCH($A2991,'Bank of England inputs'!$A$7:$A$4920,0),0),D2990)</f>
        <v>2.7013655254304547</v>
      </c>
      <c r="F2991" s="5">
        <f t="shared" si="145"/>
        <v>40007</v>
      </c>
      <c r="G2991" s="6">
        <f t="shared" ca="1" si="146"/>
        <v>6.6373081069228999</v>
      </c>
      <c r="H2991" s="6">
        <f t="shared" ca="1" si="144"/>
        <v>3.8324150427365478</v>
      </c>
      <c r="I2991" s="6">
        <f t="shared" ca="1" si="147"/>
        <v>3.4337784083913419</v>
      </c>
    </row>
    <row r="2992" spans="1:9">
      <c r="A2992" s="5">
        <f>'iBoxx inputs'!A2996</f>
        <v>40008</v>
      </c>
      <c r="B2992" s="6">
        <f ca="1">OFFSET('iBoxx inputs'!B$6,MATCH($A2992,'iBoxx inputs'!$A$7:$A$4858,0),0)</f>
        <v>5.9894025418541297</v>
      </c>
      <c r="C2992" s="6">
        <f ca="1">OFFSET('iBoxx inputs'!C$6,MATCH($A2992,'iBoxx inputs'!$A$7:$A$4858,0),0)</f>
        <v>7.4026564621561297</v>
      </c>
      <c r="D2992" s="6">
        <f ca="1">IFERROR(OFFSET('Bank of England inputs'!D$6,MATCH($A2992,'Bank of England inputs'!$A$7:$A$4920,0),0),D2991)</f>
        <v>2.6591538157374472</v>
      </c>
      <c r="F2992" s="5">
        <f t="shared" si="145"/>
        <v>40008</v>
      </c>
      <c r="G2992" s="6">
        <f t="shared" ca="1" si="146"/>
        <v>6.6960295020051301</v>
      </c>
      <c r="H2992" s="6">
        <f t="shared" ca="1" si="144"/>
        <v>3.9323095274226283</v>
      </c>
      <c r="I2992" s="6">
        <f t="shared" ca="1" si="147"/>
        <v>3.4339328252908734</v>
      </c>
    </row>
    <row r="2993" spans="1:9">
      <c r="A2993" s="5">
        <f>'iBoxx inputs'!A2997</f>
        <v>40009</v>
      </c>
      <c r="B2993" s="6">
        <f ca="1">OFFSET('iBoxx inputs'!B$6,MATCH($A2993,'iBoxx inputs'!$A$7:$A$4858,0),0)</f>
        <v>6.0510621599593604</v>
      </c>
      <c r="C2993" s="6">
        <f ca="1">OFFSET('iBoxx inputs'!C$6,MATCH($A2993,'iBoxx inputs'!$A$7:$A$4858,0),0)</f>
        <v>7.45617620933354</v>
      </c>
      <c r="D2993" s="6">
        <f ca="1">IFERROR(OFFSET('Bank of England inputs'!D$6,MATCH($A2993,'Bank of England inputs'!$A$7:$A$4920,0),0),D2992)</f>
        <v>2.6274199920979902</v>
      </c>
      <c r="F2993" s="5">
        <f t="shared" si="145"/>
        <v>40009</v>
      </c>
      <c r="G2993" s="6">
        <f t="shared" ca="1" si="146"/>
        <v>6.7536191846464497</v>
      </c>
      <c r="H2993" s="6">
        <f t="shared" ca="1" si="144"/>
        <v>4.0205621391107504</v>
      </c>
      <c r="I2993" s="6">
        <f t="shared" ca="1" si="147"/>
        <v>3.4341114805287738</v>
      </c>
    </row>
    <row r="2994" spans="1:9">
      <c r="A2994" s="5">
        <f>'iBoxx inputs'!A2998</f>
        <v>40010</v>
      </c>
      <c r="B2994" s="6">
        <f ca="1">OFFSET('iBoxx inputs'!B$6,MATCH($A2994,'iBoxx inputs'!$A$7:$A$4858,0),0)</f>
        <v>6.0528439354085002</v>
      </c>
      <c r="C2994" s="6">
        <f ca="1">OFFSET('iBoxx inputs'!C$6,MATCH($A2994,'iBoxx inputs'!$A$7:$A$4858,0),0)</f>
        <v>7.4318030874619696</v>
      </c>
      <c r="D2994" s="6">
        <f ca="1">IFERROR(OFFSET('Bank of England inputs'!D$6,MATCH($A2994,'Bank of England inputs'!$A$7:$A$4920,0),0),D2993)</f>
        <v>2.6175424733307029</v>
      </c>
      <c r="F2994" s="5">
        <f t="shared" si="145"/>
        <v>40010</v>
      </c>
      <c r="G2994" s="6">
        <f t="shared" ca="1" si="146"/>
        <v>6.7423235114352345</v>
      </c>
      <c r="H2994" s="6">
        <f t="shared" ca="1" si="144"/>
        <v>4.0195671604360772</v>
      </c>
      <c r="I2994" s="6">
        <f t="shared" ca="1" si="147"/>
        <v>3.4342876608369317</v>
      </c>
    </row>
    <row r="2995" spans="1:9">
      <c r="A2995" s="5">
        <f>'iBoxx inputs'!A2999</f>
        <v>40011</v>
      </c>
      <c r="B2995" s="6">
        <f ca="1">OFFSET('iBoxx inputs'!B$6,MATCH($A2995,'iBoxx inputs'!$A$7:$A$4858,0),0)</f>
        <v>6.0663329237271304</v>
      </c>
      <c r="C2995" s="6">
        <f ca="1">OFFSET('iBoxx inputs'!C$6,MATCH($A2995,'iBoxx inputs'!$A$7:$A$4858,0),0)</f>
        <v>7.4457419017654596</v>
      </c>
      <c r="D2995" s="6">
        <f ca="1">IFERROR(OFFSET('Bank of England inputs'!D$6,MATCH($A2995,'Bank of England inputs'!$A$7:$A$4920,0),0),D2994)</f>
        <v>2.6170254789650294</v>
      </c>
      <c r="F2995" s="5">
        <f t="shared" si="145"/>
        <v>40011</v>
      </c>
      <c r="G2995" s="6">
        <f t="shared" ca="1" si="146"/>
        <v>6.756037412746295</v>
      </c>
      <c r="H2995" s="6">
        <f t="shared" ca="1" si="144"/>
        <v>4.0334553788344829</v>
      </c>
      <c r="I2995" s="6">
        <f t="shared" ca="1" si="147"/>
        <v>3.4344731427499524</v>
      </c>
    </row>
    <row r="2996" spans="1:9">
      <c r="A2996" s="5">
        <f>'iBoxx inputs'!A3000</f>
        <v>40014</v>
      </c>
      <c r="B2996" s="6">
        <f ca="1">OFFSET('iBoxx inputs'!B$6,MATCH($A2996,'iBoxx inputs'!$A$7:$A$4858,0),0)</f>
        <v>6.0842363749365997</v>
      </c>
      <c r="C2996" s="6">
        <f ca="1">OFFSET('iBoxx inputs'!C$6,MATCH($A2996,'iBoxx inputs'!$A$7:$A$4858,0),0)</f>
        <v>7.4396888100723002</v>
      </c>
      <c r="D2996" s="6">
        <f ca="1">IFERROR(OFFSET('Bank of England inputs'!D$6,MATCH($A2996,'Bank of England inputs'!$A$7:$A$4920,0),0),D2995)</f>
        <v>2.6162503702241269</v>
      </c>
      <c r="F2996" s="5">
        <f t="shared" si="145"/>
        <v>40014</v>
      </c>
      <c r="G2996" s="6">
        <f t="shared" ca="1" si="146"/>
        <v>6.7619625925044495</v>
      </c>
      <c r="H2996" s="6">
        <f t="shared" ca="1" si="144"/>
        <v>4.0400153068575584</v>
      </c>
      <c r="I2996" s="6">
        <f t="shared" ca="1" si="147"/>
        <v>3.4346536135760508</v>
      </c>
    </row>
    <row r="2997" spans="1:9">
      <c r="A2997" s="5">
        <f>'iBoxx inputs'!A3001</f>
        <v>40015</v>
      </c>
      <c r="B2997" s="6">
        <f ca="1">OFFSET('iBoxx inputs'!B$6,MATCH($A2997,'iBoxx inputs'!$A$7:$A$4858,0),0)</f>
        <v>6.0264401269737498</v>
      </c>
      <c r="C2997" s="6">
        <f ca="1">OFFSET('iBoxx inputs'!C$6,MATCH($A2997,'iBoxx inputs'!$A$7:$A$4858,0),0)</f>
        <v>7.3600149285879901</v>
      </c>
      <c r="D2997" s="6">
        <f ca="1">IFERROR(OFFSET('Bank of England inputs'!D$6,MATCH($A2997,'Bank of England inputs'!$A$7:$A$4920,0),0),D2996)</f>
        <v>2.5767597985980828</v>
      </c>
      <c r="F2997" s="5">
        <f t="shared" si="145"/>
        <v>40015</v>
      </c>
      <c r="G2997" s="6">
        <f t="shared" ca="1" si="146"/>
        <v>6.6932275277808699</v>
      </c>
      <c r="H2997" s="6">
        <f t="shared" ca="1" si="144"/>
        <v>4.0130607920012107</v>
      </c>
      <c r="I2997" s="6">
        <f t="shared" ca="1" si="147"/>
        <v>3.4348193127686928</v>
      </c>
    </row>
    <row r="2998" spans="1:9">
      <c r="A2998" s="5">
        <f>'iBoxx inputs'!A3002</f>
        <v>40016</v>
      </c>
      <c r="B2998" s="6">
        <f ca="1">OFFSET('iBoxx inputs'!B$6,MATCH($A2998,'iBoxx inputs'!$A$7:$A$4858,0),0)</f>
        <v>6.0534614804333602</v>
      </c>
      <c r="C2998" s="6">
        <f ca="1">OFFSET('iBoxx inputs'!C$6,MATCH($A2998,'iBoxx inputs'!$A$7:$A$4858,0),0)</f>
        <v>7.3459448279013602</v>
      </c>
      <c r="D2998" s="6">
        <f ca="1">IFERROR(OFFSET('Bank of England inputs'!D$6,MATCH($A2998,'Bank of England inputs'!$A$7:$A$4920,0),0),D2997)</f>
        <v>2.5547445255474477</v>
      </c>
      <c r="F2998" s="5">
        <f t="shared" si="145"/>
        <v>40016</v>
      </c>
      <c r="G2998" s="6">
        <f t="shared" ca="1" si="146"/>
        <v>6.6997031541673602</v>
      </c>
      <c r="H2998" s="6">
        <f t="shared" ca="1" si="144"/>
        <v>4.0417034314656819</v>
      </c>
      <c r="I2998" s="6">
        <f t="shared" ca="1" si="147"/>
        <v>3.4350010076424247</v>
      </c>
    </row>
    <row r="2999" spans="1:9">
      <c r="A2999" s="5">
        <f>'iBoxx inputs'!A3003</f>
        <v>40017</v>
      </c>
      <c r="B2999" s="6">
        <f ca="1">OFFSET('iBoxx inputs'!B$6,MATCH($A2999,'iBoxx inputs'!$A$7:$A$4858,0),0)</f>
        <v>6.1328333684779599</v>
      </c>
      <c r="C2999" s="6">
        <f ca="1">OFFSET('iBoxx inputs'!C$6,MATCH($A2999,'iBoxx inputs'!$A$7:$A$4858,0),0)</f>
        <v>7.3918777390969002</v>
      </c>
      <c r="D2999" s="6">
        <f ca="1">IFERROR(OFFSET('Bank of England inputs'!D$6,MATCH($A2999,'Bank of England inputs'!$A$7:$A$4920,0),0),D2998)</f>
        <v>2.5517241379310329</v>
      </c>
      <c r="F2999" s="5">
        <f t="shared" si="145"/>
        <v>40017</v>
      </c>
      <c r="G2999" s="6">
        <f t="shared" ca="1" si="146"/>
        <v>6.7623555537874296</v>
      </c>
      <c r="H2999" s="6">
        <f t="shared" ca="1" si="144"/>
        <v>4.1058611654282373</v>
      </c>
      <c r="I2999" s="6">
        <f t="shared" ca="1" si="147"/>
        <v>3.4352033283632784</v>
      </c>
    </row>
    <row r="3000" spans="1:9">
      <c r="A3000" s="5">
        <f>'iBoxx inputs'!A3004</f>
        <v>40018</v>
      </c>
      <c r="B3000" s="6">
        <f ca="1">OFFSET('iBoxx inputs'!B$6,MATCH($A3000,'iBoxx inputs'!$A$7:$A$4858,0),0)</f>
        <v>6.0945274938232696</v>
      </c>
      <c r="C3000" s="6">
        <f ca="1">OFFSET('iBoxx inputs'!C$6,MATCH($A3000,'iBoxx inputs'!$A$7:$A$4858,0),0)</f>
        <v>7.3491734072556802</v>
      </c>
      <c r="D3000" s="6">
        <f ca="1">IFERROR(OFFSET('Bank of England inputs'!D$6,MATCH($A3000,'Bank of England inputs'!$A$7:$A$4920,0),0),D2999)</f>
        <v>2.5921545436625282</v>
      </c>
      <c r="F3000" s="5">
        <f t="shared" si="145"/>
        <v>40018</v>
      </c>
      <c r="G3000" s="6">
        <f t="shared" ca="1" si="146"/>
        <v>6.7218504505394749</v>
      </c>
      <c r="H3000" s="6">
        <f t="shared" ca="1" si="144"/>
        <v>4.0253525479079233</v>
      </c>
      <c r="I3000" s="6">
        <f t="shared" ca="1" si="147"/>
        <v>3.4353847679603589</v>
      </c>
    </row>
    <row r="3001" spans="1:9">
      <c r="A3001" s="5">
        <f>'iBoxx inputs'!A3005</f>
        <v>40021</v>
      </c>
      <c r="B3001" s="6">
        <f ca="1">OFFSET('iBoxx inputs'!B$6,MATCH($A3001,'iBoxx inputs'!$A$7:$A$4858,0),0)</f>
        <v>6.0631117556594898</v>
      </c>
      <c r="C3001" s="6">
        <f ca="1">OFFSET('iBoxx inputs'!C$6,MATCH($A3001,'iBoxx inputs'!$A$7:$A$4858,0),0)</f>
        <v>7.2970246638159804</v>
      </c>
      <c r="D3001" s="6">
        <f ca="1">IFERROR(OFFSET('Bank of England inputs'!D$6,MATCH($A3001,'Bank of England inputs'!$A$7:$A$4920,0),0),D3000)</f>
        <v>2.6022671266633823</v>
      </c>
      <c r="F3001" s="5">
        <f t="shared" si="145"/>
        <v>40021</v>
      </c>
      <c r="G3001" s="6">
        <f t="shared" ca="1" si="146"/>
        <v>6.6800682097377351</v>
      </c>
      <c r="H3001" s="6">
        <f t="shared" ca="1" si="144"/>
        <v>3.9743771724266796</v>
      </c>
      <c r="I3001" s="6">
        <f t="shared" ca="1" si="147"/>
        <v>3.43554643739864</v>
      </c>
    </row>
    <row r="3002" spans="1:9">
      <c r="A3002" s="5">
        <f>'iBoxx inputs'!A3006</f>
        <v>40022</v>
      </c>
      <c r="B3002" s="6">
        <f ca="1">OFFSET('iBoxx inputs'!B$6,MATCH($A3002,'iBoxx inputs'!$A$7:$A$4858,0),0)</f>
        <v>6.0037134458604404</v>
      </c>
      <c r="C3002" s="6">
        <f ca="1">OFFSET('iBoxx inputs'!C$6,MATCH($A3002,'iBoxx inputs'!$A$7:$A$4858,0),0)</f>
        <v>7.1853243869243499</v>
      </c>
      <c r="D3002" s="6">
        <f ca="1">IFERROR(OFFSET('Bank of England inputs'!D$6,MATCH($A3002,'Bank of England inputs'!$A$7:$A$4920,0),0),D3001)</f>
        <v>2.6131545212503715</v>
      </c>
      <c r="F3002" s="5">
        <f t="shared" si="145"/>
        <v>40022</v>
      </c>
      <c r="G3002" s="6">
        <f t="shared" ca="1" si="146"/>
        <v>6.5945189163923956</v>
      </c>
      <c r="H3002" s="6">
        <f t="shared" ca="1" si="144"/>
        <v>3.8799746618427111</v>
      </c>
      <c r="I3002" s="6">
        <f t="shared" ca="1" si="147"/>
        <v>3.4356753476438917</v>
      </c>
    </row>
    <row r="3003" spans="1:9">
      <c r="A3003" s="5">
        <f>'iBoxx inputs'!A3007</f>
        <v>40023</v>
      </c>
      <c r="B3003" s="6">
        <f ca="1">OFFSET('iBoxx inputs'!B$6,MATCH($A3003,'iBoxx inputs'!$A$7:$A$4858,0),0)</f>
        <v>6.03695909506901</v>
      </c>
      <c r="C3003" s="6">
        <f ca="1">OFFSET('iBoxx inputs'!C$6,MATCH($A3003,'iBoxx inputs'!$A$7:$A$4858,0),0)</f>
        <v>7.1935100177685296</v>
      </c>
      <c r="D3003" s="6">
        <f ca="1">IFERROR(OFFSET('Bank of England inputs'!D$6,MATCH($A3003,'Bank of England inputs'!$A$7:$A$4920,0),0),D3002)</f>
        <v>2.6222397476340698</v>
      </c>
      <c r="F3003" s="5">
        <f t="shared" si="145"/>
        <v>40023</v>
      </c>
      <c r="G3003" s="6">
        <f t="shared" ca="1" si="146"/>
        <v>6.6152345564187698</v>
      </c>
      <c r="H3003" s="6">
        <f t="shared" ca="1" si="144"/>
        <v>3.8909643938820349</v>
      </c>
      <c r="I3003" s="6">
        <f t="shared" ca="1" si="147"/>
        <v>3.435813609548783</v>
      </c>
    </row>
    <row r="3004" spans="1:9">
      <c r="A3004" s="5">
        <f>'iBoxx inputs'!A3008</f>
        <v>40024</v>
      </c>
      <c r="B3004" s="6">
        <f ca="1">OFFSET('iBoxx inputs'!B$6,MATCH($A3004,'iBoxx inputs'!$A$7:$A$4858,0),0)</f>
        <v>5.9886347612750699</v>
      </c>
      <c r="C3004" s="6">
        <f ca="1">OFFSET('iBoxx inputs'!C$6,MATCH($A3004,'iBoxx inputs'!$A$7:$A$4858,0),0)</f>
        <v>7.0873970516954303</v>
      </c>
      <c r="D3004" s="6">
        <f ca="1">IFERROR(OFFSET('Bank of England inputs'!D$6,MATCH($A3004,'Bank of England inputs'!$A$7:$A$4920,0),0),D3003)</f>
        <v>2.6432587040142064</v>
      </c>
      <c r="F3004" s="5">
        <f t="shared" si="145"/>
        <v>40024</v>
      </c>
      <c r="G3004" s="6">
        <f t="shared" ca="1" si="146"/>
        <v>6.5380159064852501</v>
      </c>
      <c r="H3004" s="6">
        <f t="shared" ca="1" si="144"/>
        <v>3.794459813188622</v>
      </c>
      <c r="I3004" s="6">
        <f t="shared" ca="1" si="147"/>
        <v>3.4359231921008599</v>
      </c>
    </row>
    <row r="3005" spans="1:9">
      <c r="A3005" s="5">
        <f>'iBoxx inputs'!A3009</f>
        <v>40025</v>
      </c>
      <c r="B3005" s="6">
        <f ca="1">OFFSET('iBoxx inputs'!B$6,MATCH($A3005,'iBoxx inputs'!$A$7:$A$4858,0),0)</f>
        <v>5.8458091165784296</v>
      </c>
      <c r="C3005" s="6">
        <f ca="1">OFFSET('iBoxx inputs'!C$6,MATCH($A3005,'iBoxx inputs'!$A$7:$A$4858,0),0)</f>
        <v>6.9314503012702096</v>
      </c>
      <c r="D3005" s="6">
        <f ca="1">IFERROR(OFFSET('Bank of England inputs'!D$6,MATCH($A3005,'Bank of England inputs'!$A$7:$A$4920,0),0),D3004)</f>
        <v>2.6170254789650294</v>
      </c>
      <c r="F3005" s="5">
        <f t="shared" si="145"/>
        <v>40025</v>
      </c>
      <c r="G3005" s="6">
        <f t="shared" ca="1" si="146"/>
        <v>6.38862970892432</v>
      </c>
      <c r="H3005" s="6">
        <f t="shared" ca="1" si="144"/>
        <v>3.6754176145286976</v>
      </c>
      <c r="I3005" s="6">
        <f t="shared" ca="1" si="147"/>
        <v>3.4359919546392219</v>
      </c>
    </row>
    <row r="3006" spans="1:9">
      <c r="A3006" s="5">
        <f>'iBoxx inputs'!A3010</f>
        <v>40028</v>
      </c>
      <c r="B3006" s="6">
        <f ca="1">OFFSET('iBoxx inputs'!B$6,MATCH($A3006,'iBoxx inputs'!$A$7:$A$4858,0),0)</f>
        <v>5.8830983438721303</v>
      </c>
      <c r="C3006" s="6">
        <f ca="1">OFFSET('iBoxx inputs'!C$6,MATCH($A3006,'iBoxx inputs'!$A$7:$A$4858,0),0)</f>
        <v>6.8890319711108496</v>
      </c>
      <c r="D3006" s="6">
        <f ca="1">IFERROR(OFFSET('Bank of England inputs'!D$6,MATCH($A3006,'Bank of England inputs'!$A$7:$A$4920,0),0),D3005)</f>
        <v>2.6250863515247191</v>
      </c>
      <c r="F3006" s="5">
        <f t="shared" si="145"/>
        <v>40028</v>
      </c>
      <c r="G3006" s="6">
        <f t="shared" ca="1" si="146"/>
        <v>6.3860651574914904</v>
      </c>
      <c r="H3006" s="6">
        <f t="shared" ca="1" si="144"/>
        <v>3.6647752900145436</v>
      </c>
      <c r="I3006" s="6">
        <f t="shared" ca="1" si="147"/>
        <v>3.4360546012476192</v>
      </c>
    </row>
    <row r="3007" spans="1:9">
      <c r="A3007" s="5">
        <f>'iBoxx inputs'!A3011</f>
        <v>40029</v>
      </c>
      <c r="B3007" s="6">
        <f ca="1">OFFSET('iBoxx inputs'!B$6,MATCH($A3007,'iBoxx inputs'!$A$7:$A$4858,0),0)</f>
        <v>5.8342134704234603</v>
      </c>
      <c r="C3007" s="6">
        <f ca="1">OFFSET('iBoxx inputs'!C$6,MATCH($A3007,'iBoxx inputs'!$A$7:$A$4858,0),0)</f>
        <v>6.8435143937106497</v>
      </c>
      <c r="D3007" s="6">
        <f ca="1">IFERROR(OFFSET('Bank of England inputs'!D$6,MATCH($A3007,'Bank of England inputs'!$A$7:$A$4920,0),0),D3006)</f>
        <v>2.6159921026653654</v>
      </c>
      <c r="F3007" s="5">
        <f t="shared" si="145"/>
        <v>40029</v>
      </c>
      <c r="G3007" s="6">
        <f t="shared" ca="1" si="146"/>
        <v>6.3388639320670546</v>
      </c>
      <c r="H3007" s="6">
        <f t="shared" ca="1" si="144"/>
        <v>3.6279645629474944</v>
      </c>
      <c r="I3007" s="6">
        <f t="shared" ca="1" si="147"/>
        <v>3.4361150597731487</v>
      </c>
    </row>
    <row r="3008" spans="1:9">
      <c r="A3008" s="5">
        <f>'iBoxx inputs'!A3012</f>
        <v>40030</v>
      </c>
      <c r="B3008" s="6">
        <f ca="1">OFFSET('iBoxx inputs'!B$6,MATCH($A3008,'iBoxx inputs'!$A$7:$A$4858,0),0)</f>
        <v>5.7864209979184604</v>
      </c>
      <c r="C3008" s="6">
        <f ca="1">OFFSET('iBoxx inputs'!C$6,MATCH($A3008,'iBoxx inputs'!$A$7:$A$4858,0),0)</f>
        <v>6.7858753245577299</v>
      </c>
      <c r="D3008" s="6">
        <f ca="1">IFERROR(OFFSET('Bank of England inputs'!D$6,MATCH($A3008,'Bank of England inputs'!$A$7:$A$4920,0),0),D3007)</f>
        <v>2.6266416510318802</v>
      </c>
      <c r="F3008" s="5">
        <f t="shared" si="145"/>
        <v>40030</v>
      </c>
      <c r="G3008" s="6">
        <f t="shared" ca="1" si="146"/>
        <v>6.2861481612380956</v>
      </c>
      <c r="H3008" s="6">
        <f t="shared" ca="1" si="144"/>
        <v>3.5658445519925142</v>
      </c>
      <c r="I3008" s="6">
        <f t="shared" ca="1" si="147"/>
        <v>3.436148095196935</v>
      </c>
    </row>
    <row r="3009" spans="1:9">
      <c r="A3009" s="5">
        <f>'iBoxx inputs'!A3013</f>
        <v>40031</v>
      </c>
      <c r="B3009" s="6">
        <f ca="1">OFFSET('iBoxx inputs'!B$6,MATCH($A3009,'iBoxx inputs'!$A$7:$A$4858,0),0)</f>
        <v>5.6603961684007897</v>
      </c>
      <c r="C3009" s="6">
        <f ca="1">OFFSET('iBoxx inputs'!C$6,MATCH($A3009,'iBoxx inputs'!$A$7:$A$4858,0),0)</f>
        <v>6.6502857031718401</v>
      </c>
      <c r="D3009" s="6">
        <f ca="1">IFERROR(OFFSET('Bank of England inputs'!D$6,MATCH($A3009,'Bank of England inputs'!$A$7:$A$4920,0),0),D3008)</f>
        <v>2.5980440580855468</v>
      </c>
      <c r="F3009" s="5">
        <f t="shared" si="145"/>
        <v>40031</v>
      </c>
      <c r="G3009" s="6">
        <f t="shared" ca="1" si="146"/>
        <v>6.1553409357863149</v>
      </c>
      <c r="H3009" s="6">
        <f t="shared" ca="1" si="144"/>
        <v>3.4672170511231393</v>
      </c>
      <c r="I3009" s="6">
        <f t="shared" ca="1" si="147"/>
        <v>3.4361179271016917</v>
      </c>
    </row>
    <row r="3010" spans="1:9">
      <c r="A3010" s="5">
        <f>'iBoxx inputs'!A3014</f>
        <v>40032</v>
      </c>
      <c r="B3010" s="6">
        <f ca="1">OFFSET('iBoxx inputs'!B$6,MATCH($A3010,'iBoxx inputs'!$A$7:$A$4858,0),0)</f>
        <v>5.6050495168835202</v>
      </c>
      <c r="C3010" s="6">
        <f ca="1">OFFSET('iBoxx inputs'!C$6,MATCH($A3010,'iBoxx inputs'!$A$7:$A$4858,0),0)</f>
        <v>6.6111354324786999</v>
      </c>
      <c r="D3010" s="6">
        <f ca="1">IFERROR(OFFSET('Bank of England inputs'!D$6,MATCH($A3010,'Bank of England inputs'!$A$7:$A$4920,0),0),D3009)</f>
        <v>2.607149911119877</v>
      </c>
      <c r="F3010" s="5">
        <f t="shared" si="145"/>
        <v>40032</v>
      </c>
      <c r="G3010" s="6">
        <f t="shared" ca="1" si="146"/>
        <v>6.1080924746811096</v>
      </c>
      <c r="H3010" s="6">
        <f t="shared" ca="1" si="144"/>
        <v>3.4119869488566934</v>
      </c>
      <c r="I3010" s="6">
        <f t="shared" ca="1" si="147"/>
        <v>3.4360614675148975</v>
      </c>
    </row>
    <row r="3011" spans="1:9">
      <c r="A3011" s="5">
        <f>'iBoxx inputs'!A3015</f>
        <v>40035</v>
      </c>
      <c r="B3011" s="6">
        <f ca="1">OFFSET('iBoxx inputs'!B$6,MATCH($A3011,'iBoxx inputs'!$A$7:$A$4858,0),0)</f>
        <v>5.5664371313188497</v>
      </c>
      <c r="C3011" s="6">
        <f ca="1">OFFSET('iBoxx inputs'!C$6,MATCH($A3011,'iBoxx inputs'!$A$7:$A$4858,0),0)</f>
        <v>6.56418613254578</v>
      </c>
      <c r="D3011" s="6">
        <f ca="1">IFERROR(OFFSET('Bank of England inputs'!D$6,MATCH($A3011,'Bank of England inputs'!$A$7:$A$4920,0),0),D3010)</f>
        <v>2.6274199920979902</v>
      </c>
      <c r="F3011" s="5">
        <f t="shared" si="145"/>
        <v>40035</v>
      </c>
      <c r="G3011" s="6">
        <f t="shared" ca="1" si="146"/>
        <v>6.0653116319323148</v>
      </c>
      <c r="H3011" s="6">
        <f t="shared" ref="H3011:H3074" ca="1" si="148">((1+G3011/100)/(1+D3011/100)-1)*100</f>
        <v>3.3498763196999626</v>
      </c>
      <c r="I3011" s="6">
        <f t="shared" ca="1" si="147"/>
        <v>3.4359832345014185</v>
      </c>
    </row>
    <row r="3012" spans="1:9">
      <c r="A3012" s="5">
        <f>'iBoxx inputs'!A3016</f>
        <v>40036</v>
      </c>
      <c r="B3012" s="6">
        <f ca="1">OFFSET('iBoxx inputs'!B$6,MATCH($A3012,'iBoxx inputs'!$A$7:$A$4858,0),0)</f>
        <v>5.5874790299003596</v>
      </c>
      <c r="C3012" s="6">
        <f ca="1">OFFSET('iBoxx inputs'!C$6,MATCH($A3012,'iBoxx inputs'!$A$7:$A$4858,0),0)</f>
        <v>6.5836354742176297</v>
      </c>
      <c r="D3012" s="6">
        <f ca="1">IFERROR(OFFSET('Bank of England inputs'!D$6,MATCH($A3012,'Bank of England inputs'!$A$7:$A$4920,0),0),D3011)</f>
        <v>2.6165086887835587</v>
      </c>
      <c r="F3012" s="5">
        <f t="shared" ref="F3012:F3075" si="149">A3012</f>
        <v>40036</v>
      </c>
      <c r="G3012" s="6">
        <f t="shared" ref="G3012:G3075" ca="1" si="150">(B3012+C3012)/2</f>
        <v>6.0855572520589947</v>
      </c>
      <c r="H3012" s="6">
        <f t="shared" ca="1" si="148"/>
        <v>3.3805950013329644</v>
      </c>
      <c r="I3012" s="6">
        <f t="shared" ca="1" si="147"/>
        <v>3.4359308658539698</v>
      </c>
    </row>
    <row r="3013" spans="1:9">
      <c r="A3013" s="5">
        <f>'iBoxx inputs'!A3017</f>
        <v>40037</v>
      </c>
      <c r="B3013" s="6">
        <f ca="1">OFFSET('iBoxx inputs'!B$6,MATCH($A3013,'iBoxx inputs'!$A$7:$A$4858,0),0)</f>
        <v>5.5534567236213697</v>
      </c>
      <c r="C3013" s="6">
        <f ca="1">OFFSET('iBoxx inputs'!C$6,MATCH($A3013,'iBoxx inputs'!$A$7:$A$4858,0),0)</f>
        <v>6.5485175245568197</v>
      </c>
      <c r="D3013" s="6">
        <f ca="1">IFERROR(OFFSET('Bank of England inputs'!D$6,MATCH($A3013,'Bank of England inputs'!$A$7:$A$4920,0),0),D3012)</f>
        <v>2.6271604938271631</v>
      </c>
      <c r="F3013" s="5">
        <f t="shared" si="149"/>
        <v>40037</v>
      </c>
      <c r="G3013" s="6">
        <f t="shared" ca="1" si="150"/>
        <v>6.0509871240890947</v>
      </c>
      <c r="H3013" s="6">
        <f t="shared" ca="1" si="148"/>
        <v>3.3361798317199431</v>
      </c>
      <c r="I3013" s="6">
        <f t="shared" ca="1" si="147"/>
        <v>3.4358646911945967</v>
      </c>
    </row>
    <row r="3014" spans="1:9">
      <c r="A3014" s="5">
        <f>'iBoxx inputs'!A3018</f>
        <v>40038</v>
      </c>
      <c r="B3014" s="6">
        <f ca="1">OFFSET('iBoxx inputs'!B$6,MATCH($A3014,'iBoxx inputs'!$A$7:$A$4858,0),0)</f>
        <v>5.5402644484822297</v>
      </c>
      <c r="C3014" s="6">
        <f ca="1">OFFSET('iBoxx inputs'!C$6,MATCH($A3014,'iBoxx inputs'!$A$7:$A$4858,0),0)</f>
        <v>6.5369046594707099</v>
      </c>
      <c r="D3014" s="6">
        <f ca="1">IFERROR(OFFSET('Bank of England inputs'!D$6,MATCH($A3014,'Bank of England inputs'!$A$7:$A$4920,0),0),D3013)</f>
        <v>2.6372975108652552</v>
      </c>
      <c r="F3014" s="5">
        <f t="shared" si="149"/>
        <v>40038</v>
      </c>
      <c r="G3014" s="6">
        <f t="shared" ca="1" si="150"/>
        <v>6.0385845539764702</v>
      </c>
      <c r="H3014" s="6">
        <f t="shared" ca="1" si="148"/>
        <v>3.3138899070790151</v>
      </c>
      <c r="I3014" s="6">
        <f t="shared" ca="1" si="147"/>
        <v>3.4357774697583077</v>
      </c>
    </row>
    <row r="3015" spans="1:9">
      <c r="A3015" s="5">
        <f>'iBoxx inputs'!A3019</f>
        <v>40039</v>
      </c>
      <c r="B3015" s="6">
        <f ca="1">OFFSET('iBoxx inputs'!B$6,MATCH($A3015,'iBoxx inputs'!$A$7:$A$4858,0),0)</f>
        <v>5.4580976352455597</v>
      </c>
      <c r="C3015" s="6">
        <f ca="1">OFFSET('iBoxx inputs'!C$6,MATCH($A3015,'iBoxx inputs'!$A$7:$A$4858,0),0)</f>
        <v>6.4327975464269498</v>
      </c>
      <c r="D3015" s="6">
        <f ca="1">IFERROR(OFFSET('Bank of England inputs'!D$6,MATCH($A3015,'Bank of England inputs'!$A$7:$A$4920,0),0),D3014)</f>
        <v>2.6399050820644643</v>
      </c>
      <c r="F3015" s="5">
        <f t="shared" si="149"/>
        <v>40039</v>
      </c>
      <c r="G3015" s="6">
        <f t="shared" ca="1" si="150"/>
        <v>5.9454475908362543</v>
      </c>
      <c r="H3015" s="6">
        <f t="shared" ca="1" si="148"/>
        <v>3.22052373891899</v>
      </c>
      <c r="I3015" s="6">
        <f t="shared" ref="I3015:I3078" ca="1" si="151">AVERAGE(H456:H3015)</f>
        <v>3.435653342064179</v>
      </c>
    </row>
    <row r="3016" spans="1:9">
      <c r="A3016" s="5">
        <f>'iBoxx inputs'!A3020</f>
        <v>40042</v>
      </c>
      <c r="B3016" s="6">
        <f ca="1">OFFSET('iBoxx inputs'!B$6,MATCH($A3016,'iBoxx inputs'!$A$7:$A$4858,0),0)</f>
        <v>5.3594094155254099</v>
      </c>
      <c r="C3016" s="6">
        <f ca="1">OFFSET('iBoxx inputs'!C$6,MATCH($A3016,'iBoxx inputs'!$A$7:$A$4858,0),0)</f>
        <v>6.3507150385058804</v>
      </c>
      <c r="D3016" s="6">
        <f ca="1">IFERROR(OFFSET('Bank of England inputs'!D$6,MATCH($A3016,'Bank of England inputs'!$A$7:$A$4920,0),0),D3015)</f>
        <v>2.6318393192836798</v>
      </c>
      <c r="F3016" s="5">
        <f t="shared" si="149"/>
        <v>40042</v>
      </c>
      <c r="G3016" s="6">
        <f t="shared" ca="1" si="150"/>
        <v>5.8550622270156456</v>
      </c>
      <c r="H3016" s="6">
        <f t="shared" ca="1" si="148"/>
        <v>3.1405681990211987</v>
      </c>
      <c r="I3016" s="6">
        <f t="shared" ca="1" si="151"/>
        <v>3.4355042954734878</v>
      </c>
    </row>
    <row r="3017" spans="1:9">
      <c r="A3017" s="5">
        <f>'iBoxx inputs'!A3021</f>
        <v>40043</v>
      </c>
      <c r="B3017" s="6">
        <f ca="1">OFFSET('iBoxx inputs'!B$6,MATCH($A3017,'iBoxx inputs'!$A$7:$A$4858,0),0)</f>
        <v>5.41722587341315</v>
      </c>
      <c r="C3017" s="6">
        <f ca="1">OFFSET('iBoxx inputs'!C$6,MATCH($A3017,'iBoxx inputs'!$A$7:$A$4858,0),0)</f>
        <v>6.3999314566912702</v>
      </c>
      <c r="D3017" s="6">
        <f ca="1">IFERROR(OFFSET('Bank of England inputs'!D$6,MATCH($A3017,'Bank of England inputs'!$A$7:$A$4920,0),0),D3016)</f>
        <v>2.6105013349154493</v>
      </c>
      <c r="F3017" s="5">
        <f t="shared" si="149"/>
        <v>40043</v>
      </c>
      <c r="G3017" s="6">
        <f t="shared" ca="1" si="150"/>
        <v>5.9085786650522101</v>
      </c>
      <c r="H3017" s="6">
        <f t="shared" ca="1" si="148"/>
        <v>3.2141713442876529</v>
      </c>
      <c r="I3017" s="6">
        <f t="shared" ca="1" si="151"/>
        <v>3.4353824003311688</v>
      </c>
    </row>
    <row r="3018" spans="1:9">
      <c r="A3018" s="5">
        <f>'iBoxx inputs'!A3022</f>
        <v>40044</v>
      </c>
      <c r="B3018" s="6">
        <f ca="1">OFFSET('iBoxx inputs'!B$6,MATCH($A3018,'iBoxx inputs'!$A$7:$A$4858,0),0)</f>
        <v>5.3839728506293403</v>
      </c>
      <c r="C3018" s="6">
        <f ca="1">OFFSET('iBoxx inputs'!C$6,MATCH($A3018,'iBoxx inputs'!$A$7:$A$4858,0),0)</f>
        <v>6.3510027756374203</v>
      </c>
      <c r="D3018" s="6">
        <f ca="1">IFERROR(OFFSET('Bank of England inputs'!D$6,MATCH($A3018,'Bank of England inputs'!$A$7:$A$4920,0),0),D3017)</f>
        <v>2.6123095190975665</v>
      </c>
      <c r="F3018" s="5">
        <f t="shared" si="149"/>
        <v>40044</v>
      </c>
      <c r="G3018" s="6">
        <f t="shared" ca="1" si="150"/>
        <v>5.8674878131333799</v>
      </c>
      <c r="H3018" s="6">
        <f t="shared" ca="1" si="148"/>
        <v>3.1723077955184031</v>
      </c>
      <c r="I3018" s="6">
        <f t="shared" ca="1" si="151"/>
        <v>3.4352553224550006</v>
      </c>
    </row>
    <row r="3019" spans="1:9">
      <c r="A3019" s="5">
        <f>'iBoxx inputs'!A3023</f>
        <v>40045</v>
      </c>
      <c r="B3019" s="6">
        <f ca="1">OFFSET('iBoxx inputs'!B$6,MATCH($A3019,'iBoxx inputs'!$A$7:$A$4858,0),0)</f>
        <v>5.4009311990242201</v>
      </c>
      <c r="C3019" s="6">
        <f ca="1">OFFSET('iBoxx inputs'!C$6,MATCH($A3019,'iBoxx inputs'!$A$7:$A$4858,0),0)</f>
        <v>6.3780857499516603</v>
      </c>
      <c r="D3019" s="6">
        <f ca="1">IFERROR(OFFSET('Bank of England inputs'!D$6,MATCH($A3019,'Bank of England inputs'!$A$7:$A$4920,0),0),D3018)</f>
        <v>2.6013847675568913</v>
      </c>
      <c r="F3019" s="5">
        <f t="shared" si="149"/>
        <v>40045</v>
      </c>
      <c r="G3019" s="6">
        <f t="shared" ca="1" si="150"/>
        <v>5.8895084744879398</v>
      </c>
      <c r="H3019" s="6">
        <f t="shared" ca="1" si="148"/>
        <v>3.2047556808129762</v>
      </c>
      <c r="I3019" s="6">
        <f t="shared" ca="1" si="151"/>
        <v>3.4351486573106329</v>
      </c>
    </row>
    <row r="3020" spans="1:9">
      <c r="A3020" s="5">
        <f>'iBoxx inputs'!A3024</f>
        <v>40046</v>
      </c>
      <c r="B3020" s="6">
        <f ca="1">OFFSET('iBoxx inputs'!B$6,MATCH($A3020,'iBoxx inputs'!$A$7:$A$4858,0),0)</f>
        <v>5.408592477989</v>
      </c>
      <c r="C3020" s="6">
        <f ca="1">OFFSET('iBoxx inputs'!C$6,MATCH($A3020,'iBoxx inputs'!$A$7:$A$4858,0),0)</f>
        <v>6.3774177803506999</v>
      </c>
      <c r="D3020" s="6">
        <f ca="1">IFERROR(OFFSET('Bank of England inputs'!D$6,MATCH($A3020,'Bank of England inputs'!$A$7:$A$4920,0),0),D3019)</f>
        <v>2.6107594936708889</v>
      </c>
      <c r="F3020" s="5">
        <f t="shared" si="149"/>
        <v>40046</v>
      </c>
      <c r="G3020" s="6">
        <f t="shared" ca="1" si="150"/>
        <v>5.8930051291698504</v>
      </c>
      <c r="H3020" s="6">
        <f t="shared" ca="1" si="148"/>
        <v>3.1987343741485708</v>
      </c>
      <c r="I3020" s="6">
        <f t="shared" ca="1" si="151"/>
        <v>3.4350531961997719</v>
      </c>
    </row>
    <row r="3021" spans="1:9">
      <c r="A3021" s="5">
        <f>'iBoxx inputs'!A3025</f>
        <v>40049</v>
      </c>
      <c r="B3021" s="6">
        <f ca="1">OFFSET('iBoxx inputs'!B$6,MATCH($A3021,'iBoxx inputs'!$A$7:$A$4858,0),0)</f>
        <v>5.3696354264707997</v>
      </c>
      <c r="C3021" s="6">
        <f ca="1">OFFSET('iBoxx inputs'!C$6,MATCH($A3021,'iBoxx inputs'!$A$7:$A$4858,0),0)</f>
        <v>6.3484045056216196</v>
      </c>
      <c r="D3021" s="6">
        <f ca="1">IFERROR(OFFSET('Bank of England inputs'!D$6,MATCH($A3021,'Bank of England inputs'!$A$7:$A$4920,0),0),D3020)</f>
        <v>2.6313186269660838</v>
      </c>
      <c r="F3021" s="5">
        <f t="shared" si="149"/>
        <v>40049</v>
      </c>
      <c r="G3021" s="6">
        <f t="shared" ca="1" si="150"/>
        <v>5.8590199660462101</v>
      </c>
      <c r="H3021" s="6">
        <f t="shared" ca="1" si="148"/>
        <v>3.1449477433022732</v>
      </c>
      <c r="I3021" s="6">
        <f t="shared" ca="1" si="151"/>
        <v>3.4349536710952853</v>
      </c>
    </row>
    <row r="3022" spans="1:9">
      <c r="A3022" s="5">
        <f>'iBoxx inputs'!A3026</f>
        <v>40050</v>
      </c>
      <c r="B3022" s="6">
        <f ca="1">OFFSET('iBoxx inputs'!B$6,MATCH($A3022,'iBoxx inputs'!$A$7:$A$4858,0),0)</f>
        <v>5.3050253604401103</v>
      </c>
      <c r="C3022" s="6">
        <f ca="1">OFFSET('iBoxx inputs'!C$6,MATCH($A3022,'iBoxx inputs'!$A$7:$A$4858,0),0)</f>
        <v>6.2712415744334704</v>
      </c>
      <c r="D3022" s="6">
        <f ca="1">IFERROR(OFFSET('Bank of England inputs'!D$6,MATCH($A3022,'Bank of England inputs'!$A$7:$A$4920,0),0),D3021)</f>
        <v>2.6334026334026372</v>
      </c>
      <c r="F3022" s="5">
        <f t="shared" si="149"/>
        <v>40050</v>
      </c>
      <c r="G3022" s="6">
        <f t="shared" ca="1" si="150"/>
        <v>5.7881334674367899</v>
      </c>
      <c r="H3022" s="6">
        <f t="shared" ca="1" si="148"/>
        <v>3.0737856809664343</v>
      </c>
      <c r="I3022" s="6">
        <f t="shared" ca="1" si="151"/>
        <v>3.4348271380063138</v>
      </c>
    </row>
    <row r="3023" spans="1:9">
      <c r="A3023" s="5">
        <f>'iBoxx inputs'!A3027</f>
        <v>40051</v>
      </c>
      <c r="B3023" s="6">
        <f ca="1">OFFSET('iBoxx inputs'!B$6,MATCH($A3023,'iBoxx inputs'!$A$7:$A$4858,0),0)</f>
        <v>5.3025860589039997</v>
      </c>
      <c r="C3023" s="6">
        <f ca="1">OFFSET('iBoxx inputs'!C$6,MATCH($A3023,'iBoxx inputs'!$A$7:$A$4858,0),0)</f>
        <v>6.2645990164469296</v>
      </c>
      <c r="D3023" s="6">
        <f ca="1">IFERROR(OFFSET('Bank of England inputs'!D$6,MATCH($A3023,'Bank of England inputs'!$A$7:$A$4920,0),0),D3022)</f>
        <v>2.5940594059405964</v>
      </c>
      <c r="F3023" s="5">
        <f t="shared" si="149"/>
        <v>40051</v>
      </c>
      <c r="G3023" s="6">
        <f t="shared" ca="1" si="150"/>
        <v>5.7835925376754647</v>
      </c>
      <c r="H3023" s="6">
        <f t="shared" ca="1" si="148"/>
        <v>3.1088867622584671</v>
      </c>
      <c r="I3023" s="6">
        <f t="shared" ca="1" si="151"/>
        <v>3.43471631011161</v>
      </c>
    </row>
    <row r="3024" spans="1:9">
      <c r="A3024" s="5">
        <f>'iBoxx inputs'!A3028</f>
        <v>40052</v>
      </c>
      <c r="B3024" s="6">
        <f ca="1">OFFSET('iBoxx inputs'!B$6,MATCH($A3024,'iBoxx inputs'!$A$7:$A$4858,0),0)</f>
        <v>5.3111128477596603</v>
      </c>
      <c r="C3024" s="6">
        <f ca="1">OFFSET('iBoxx inputs'!C$6,MATCH($A3024,'iBoxx inputs'!$A$7:$A$4858,0),0)</f>
        <v>6.27786086471008</v>
      </c>
      <c r="D3024" s="6">
        <f ca="1">IFERROR(OFFSET('Bank of England inputs'!D$6,MATCH($A3024,'Bank of England inputs'!$A$7:$A$4920,0),0),D3023)</f>
        <v>2.5938025938025966</v>
      </c>
      <c r="F3024" s="5">
        <f t="shared" si="149"/>
        <v>40052</v>
      </c>
      <c r="G3024" s="6">
        <f t="shared" ca="1" si="150"/>
        <v>5.7944868562348706</v>
      </c>
      <c r="H3024" s="6">
        <f t="shared" ca="1" si="148"/>
        <v>3.1197637493803443</v>
      </c>
      <c r="I3024" s="6">
        <f t="shared" ca="1" si="151"/>
        <v>3.4346120319722351</v>
      </c>
    </row>
    <row r="3025" spans="1:9">
      <c r="A3025" s="5">
        <f>'iBoxx inputs'!A3029</f>
        <v>40053</v>
      </c>
      <c r="B3025" s="6">
        <f ca="1">OFFSET('iBoxx inputs'!B$6,MATCH($A3025,'iBoxx inputs'!$A$7:$A$4858,0),0)</f>
        <v>5.2857818074409302</v>
      </c>
      <c r="C3025" s="6">
        <f ca="1">OFFSET('iBoxx inputs'!C$6,MATCH($A3025,'iBoxx inputs'!$A$7:$A$4858,0),0)</f>
        <v>6.2584605109375602</v>
      </c>
      <c r="D3025" s="6">
        <f ca="1">IFERROR(OFFSET('Bank of England inputs'!D$6,MATCH($A3025,'Bank of England inputs'!$A$7:$A$4920,0),0),D3024)</f>
        <v>2.5938025938025966</v>
      </c>
      <c r="F3025" s="5">
        <f t="shared" si="149"/>
        <v>40053</v>
      </c>
      <c r="G3025" s="6">
        <f t="shared" ca="1" si="150"/>
        <v>5.7721211591892452</v>
      </c>
      <c r="H3025" s="6">
        <f t="shared" ca="1" si="148"/>
        <v>3.0979635075721657</v>
      </c>
      <c r="I3025" s="6">
        <f t="shared" ca="1" si="151"/>
        <v>3.4345139641724409</v>
      </c>
    </row>
    <row r="3026" spans="1:9">
      <c r="A3026" s="5">
        <f>'iBoxx inputs'!A3030</f>
        <v>40056</v>
      </c>
      <c r="B3026" s="6">
        <f ca="1">OFFSET('iBoxx inputs'!B$6,MATCH($A3026,'iBoxx inputs'!$A$7:$A$4858,0),0)</f>
        <v>5.2855663767235903</v>
      </c>
      <c r="C3026" s="6">
        <f ca="1">OFFSET('iBoxx inputs'!C$6,MATCH($A3026,'iBoxx inputs'!$A$7:$A$4858,0),0)</f>
        <v>6.2581209345524798</v>
      </c>
      <c r="D3026" s="6">
        <f ca="1">IFERROR(OFFSET('Bank of England inputs'!D$6,MATCH($A3026,'Bank of England inputs'!$A$7:$A$4920,0),0),D3025)</f>
        <v>2.5938025938025966</v>
      </c>
      <c r="F3026" s="5">
        <f t="shared" si="149"/>
        <v>40056</v>
      </c>
      <c r="G3026" s="6">
        <f t="shared" ca="1" si="150"/>
        <v>5.771843655638035</v>
      </c>
      <c r="H3026" s="6">
        <f t="shared" ca="1" si="148"/>
        <v>3.0976930199362762</v>
      </c>
      <c r="I3026" s="6">
        <f t="shared" ca="1" si="151"/>
        <v>3.4344388634430425</v>
      </c>
    </row>
    <row r="3027" spans="1:9">
      <c r="A3027" s="5">
        <f>'iBoxx inputs'!A3031</f>
        <v>40057</v>
      </c>
      <c r="B3027" s="6">
        <f ca="1">OFFSET('iBoxx inputs'!B$6,MATCH($A3027,'iBoxx inputs'!$A$7:$A$4858,0),0)</f>
        <v>5.2858688184954099</v>
      </c>
      <c r="C3027" s="6">
        <f ca="1">OFFSET('iBoxx inputs'!C$6,MATCH($A3027,'iBoxx inputs'!$A$7:$A$4858,0),0)</f>
        <v>6.27440511535477</v>
      </c>
      <c r="D3027" s="6">
        <f ca="1">IFERROR(OFFSET('Bank of England inputs'!D$6,MATCH($A3027,'Bank of England inputs'!$A$7:$A$4920,0),0),D3026)</f>
        <v>2.6037026037025957</v>
      </c>
      <c r="F3027" s="5">
        <f t="shared" si="149"/>
        <v>40057</v>
      </c>
      <c r="G3027" s="6">
        <f t="shared" ca="1" si="150"/>
        <v>5.7801369669250899</v>
      </c>
      <c r="H3027" s="6">
        <f t="shared" ca="1" si="148"/>
        <v>3.0958282036771978</v>
      </c>
      <c r="I3027" s="6">
        <f t="shared" ca="1" si="151"/>
        <v>3.4343544208334054</v>
      </c>
    </row>
    <row r="3028" spans="1:9">
      <c r="A3028" s="5">
        <f>'iBoxx inputs'!A3032</f>
        <v>40058</v>
      </c>
      <c r="B3028" s="6">
        <f ca="1">OFFSET('iBoxx inputs'!B$6,MATCH($A3028,'iBoxx inputs'!$A$7:$A$4858,0),0)</f>
        <v>5.28712374549362</v>
      </c>
      <c r="C3028" s="6">
        <f ca="1">OFFSET('iBoxx inputs'!C$6,MATCH($A3028,'iBoxx inputs'!$A$7:$A$4858,0),0)</f>
        <v>6.29649262436104</v>
      </c>
      <c r="D3028" s="6">
        <f ca="1">IFERROR(OFFSET('Bank of England inputs'!D$6,MATCH($A3028,'Bank of England inputs'!$A$7:$A$4920,0),0),D3027)</f>
        <v>2.6042182394296454</v>
      </c>
      <c r="F3028" s="5">
        <f t="shared" si="149"/>
        <v>40058</v>
      </c>
      <c r="G3028" s="6">
        <f t="shared" ca="1" si="150"/>
        <v>5.79180818492733</v>
      </c>
      <c r="H3028" s="6">
        <f t="shared" ca="1" si="148"/>
        <v>3.1066850858503248</v>
      </c>
      <c r="I3028" s="6">
        <f t="shared" ca="1" si="151"/>
        <v>3.4342680238539733</v>
      </c>
    </row>
    <row r="3029" spans="1:9">
      <c r="A3029" s="5">
        <f>'iBoxx inputs'!A3033</f>
        <v>40059</v>
      </c>
      <c r="B3029" s="6">
        <f ca="1">OFFSET('iBoxx inputs'!B$6,MATCH($A3029,'iBoxx inputs'!$A$7:$A$4858,0),0)</f>
        <v>5.3421650083600101</v>
      </c>
      <c r="C3029" s="6">
        <f ca="1">OFFSET('iBoxx inputs'!C$6,MATCH($A3029,'iBoxx inputs'!$A$7:$A$4858,0),0)</f>
        <v>6.3446621405548402</v>
      </c>
      <c r="D3029" s="6">
        <f ca="1">IFERROR(OFFSET('Bank of England inputs'!D$6,MATCH($A3029,'Bank of England inputs'!$A$7:$A$4920,0),0),D3028)</f>
        <v>2.602929532858278</v>
      </c>
      <c r="F3029" s="5">
        <f t="shared" si="149"/>
        <v>40059</v>
      </c>
      <c r="G3029" s="6">
        <f t="shared" ca="1" si="150"/>
        <v>5.8434135744574256</v>
      </c>
      <c r="H3029" s="6">
        <f t="shared" ca="1" si="148"/>
        <v>3.158276334167831</v>
      </c>
      <c r="I3029" s="6">
        <f t="shared" ca="1" si="151"/>
        <v>3.4342068039169695</v>
      </c>
    </row>
    <row r="3030" spans="1:9">
      <c r="A3030" s="5">
        <f>'iBoxx inputs'!A3034</f>
        <v>40060</v>
      </c>
      <c r="B3030" s="6">
        <f ca="1">OFFSET('iBoxx inputs'!B$6,MATCH($A3030,'iBoxx inputs'!$A$7:$A$4858,0),0)</f>
        <v>5.3639176439534202</v>
      </c>
      <c r="C3030" s="6">
        <f ca="1">OFFSET('iBoxx inputs'!C$6,MATCH($A3030,'iBoxx inputs'!$A$7:$A$4858,0),0)</f>
        <v>6.3802381202040301</v>
      </c>
      <c r="D3030" s="6">
        <f ca="1">IFERROR(OFFSET('Bank of England inputs'!D$6,MATCH($A3030,'Bank of England inputs'!$A$7:$A$4920,0),0),D3029)</f>
        <v>2.6326207442596949</v>
      </c>
      <c r="F3030" s="5">
        <f t="shared" si="149"/>
        <v>40060</v>
      </c>
      <c r="G3030" s="6">
        <f t="shared" ca="1" si="150"/>
        <v>5.8720778820787256</v>
      </c>
      <c r="H3030" s="6">
        <f t="shared" ca="1" si="148"/>
        <v>3.1563620945538551</v>
      </c>
      <c r="I3030" s="6">
        <f t="shared" ca="1" si="151"/>
        <v>3.4341467175974207</v>
      </c>
    </row>
    <row r="3031" spans="1:9">
      <c r="A3031" s="5">
        <f>'iBoxx inputs'!A3035</f>
        <v>40063</v>
      </c>
      <c r="B3031" s="6">
        <f ca="1">OFFSET('iBoxx inputs'!B$6,MATCH($A3031,'iBoxx inputs'!$A$7:$A$4858,0),0)</f>
        <v>5.3717830075730504</v>
      </c>
      <c r="C3031" s="6">
        <f ca="1">OFFSET('iBoxx inputs'!C$6,MATCH($A3031,'iBoxx inputs'!$A$7:$A$4858,0),0)</f>
        <v>6.3841307552880497</v>
      </c>
      <c r="D3031" s="6">
        <f ca="1">IFERROR(OFFSET('Bank of England inputs'!D$6,MATCH($A3031,'Bank of England inputs'!$A$7:$A$4920,0),0),D3030)</f>
        <v>2.6422563087580286</v>
      </c>
      <c r="F3031" s="5">
        <f t="shared" si="149"/>
        <v>40063</v>
      </c>
      <c r="G3031" s="6">
        <f t="shared" ca="1" si="150"/>
        <v>5.8779568814305501</v>
      </c>
      <c r="H3031" s="6">
        <f t="shared" ca="1" si="148"/>
        <v>3.1524059281581085</v>
      </c>
      <c r="I3031" s="6">
        <f t="shared" ca="1" si="151"/>
        <v>3.4340895168938368</v>
      </c>
    </row>
    <row r="3032" spans="1:9">
      <c r="A3032" s="5">
        <f>'iBoxx inputs'!A3036</f>
        <v>40064</v>
      </c>
      <c r="B3032" s="6">
        <f ca="1">OFFSET('iBoxx inputs'!B$6,MATCH($A3032,'iBoxx inputs'!$A$7:$A$4858,0),0)</f>
        <v>5.3888444675804097</v>
      </c>
      <c r="C3032" s="6">
        <f ca="1">OFFSET('iBoxx inputs'!C$6,MATCH($A3032,'iBoxx inputs'!$A$7:$A$4858,0),0)</f>
        <v>6.4047150758908398</v>
      </c>
      <c r="D3032" s="6">
        <f ca="1">IFERROR(OFFSET('Bank of England inputs'!D$6,MATCH($A3032,'Bank of England inputs'!$A$7:$A$4920,0),0),D3031)</f>
        <v>2.6714158504007157</v>
      </c>
      <c r="F3032" s="5">
        <f t="shared" si="149"/>
        <v>40064</v>
      </c>
      <c r="G3032" s="6">
        <f t="shared" ca="1" si="150"/>
        <v>5.8967797717356252</v>
      </c>
      <c r="H3032" s="6">
        <f t="shared" ca="1" si="148"/>
        <v>3.1414429173105773</v>
      </c>
      <c r="I3032" s="6">
        <f t="shared" ca="1" si="151"/>
        <v>3.4340099256618011</v>
      </c>
    </row>
    <row r="3033" spans="1:9">
      <c r="A3033" s="5">
        <f>'iBoxx inputs'!A3037</f>
        <v>40065</v>
      </c>
      <c r="B3033" s="6">
        <f ca="1">OFFSET('iBoxx inputs'!B$6,MATCH($A3033,'iBoxx inputs'!$A$7:$A$4858,0),0)</f>
        <v>5.4526805646748304</v>
      </c>
      <c r="C3033" s="6">
        <f ca="1">OFFSET('iBoxx inputs'!C$6,MATCH($A3033,'iBoxx inputs'!$A$7:$A$4858,0),0)</f>
        <v>6.4580576696648899</v>
      </c>
      <c r="D3033" s="6">
        <f ca="1">IFERROR(OFFSET('Bank of England inputs'!D$6,MATCH($A3033,'Bank of England inputs'!$A$7:$A$4920,0),0),D3032)</f>
        <v>2.679719173341244</v>
      </c>
      <c r="F3033" s="5">
        <f t="shared" si="149"/>
        <v>40065</v>
      </c>
      <c r="G3033" s="6">
        <f t="shared" ca="1" si="150"/>
        <v>5.9553691171698606</v>
      </c>
      <c r="H3033" s="6">
        <f t="shared" ca="1" si="148"/>
        <v>3.1901625464116679</v>
      </c>
      <c r="I3033" s="6">
        <f t="shared" ca="1" si="151"/>
        <v>3.4339445628473952</v>
      </c>
    </row>
    <row r="3034" spans="1:9">
      <c r="A3034" s="5">
        <f>'iBoxx inputs'!A3038</f>
        <v>40066</v>
      </c>
      <c r="B3034" s="6">
        <f ca="1">OFFSET('iBoxx inputs'!B$6,MATCH($A3034,'iBoxx inputs'!$A$7:$A$4858,0),0)</f>
        <v>5.4021589037742102</v>
      </c>
      <c r="C3034" s="6">
        <f ca="1">OFFSET('iBoxx inputs'!C$6,MATCH($A3034,'iBoxx inputs'!$A$7:$A$4858,0),0)</f>
        <v>6.393367455091</v>
      </c>
      <c r="D3034" s="6">
        <f ca="1">IFERROR(OFFSET('Bank of England inputs'!D$6,MATCH($A3034,'Bank of England inputs'!$A$7:$A$4920,0),0),D3033)</f>
        <v>2.6917367639782475</v>
      </c>
      <c r="F3034" s="5">
        <f t="shared" si="149"/>
        <v>40066</v>
      </c>
      <c r="G3034" s="6">
        <f t="shared" ca="1" si="150"/>
        <v>5.8977631794326051</v>
      </c>
      <c r="H3034" s="6">
        <f t="shared" ca="1" si="148"/>
        <v>3.1219906454819535</v>
      </c>
      <c r="I3034" s="6">
        <f t="shared" ca="1" si="151"/>
        <v>3.4338584953755884</v>
      </c>
    </row>
    <row r="3035" spans="1:9">
      <c r="A3035" s="5">
        <f>'iBoxx inputs'!A3039</f>
        <v>40067</v>
      </c>
      <c r="B3035" s="6">
        <f ca="1">OFFSET('iBoxx inputs'!B$6,MATCH($A3035,'iBoxx inputs'!$A$7:$A$4858,0),0)</f>
        <v>5.3372165591628304</v>
      </c>
      <c r="C3035" s="6">
        <f ca="1">OFFSET('iBoxx inputs'!C$6,MATCH($A3035,'iBoxx inputs'!$A$7:$A$4858,0),0)</f>
        <v>6.3126150550548097</v>
      </c>
      <c r="D3035" s="6">
        <f ca="1">IFERROR(OFFSET('Bank of England inputs'!D$6,MATCH($A3035,'Bank of England inputs'!$A$7:$A$4920,0),0),D3034)</f>
        <v>2.7035056446821137</v>
      </c>
      <c r="F3035" s="5">
        <f t="shared" si="149"/>
        <v>40067</v>
      </c>
      <c r="G3035" s="6">
        <f t="shared" ca="1" si="150"/>
        <v>5.8249158071088196</v>
      </c>
      <c r="H3035" s="6">
        <f t="shared" ca="1" si="148"/>
        <v>3.0392440285589517</v>
      </c>
      <c r="I3035" s="6">
        <f t="shared" ca="1" si="151"/>
        <v>3.4337390318968923</v>
      </c>
    </row>
    <row r="3036" spans="1:9">
      <c r="A3036" s="5">
        <f>'iBoxx inputs'!A3040</f>
        <v>40070</v>
      </c>
      <c r="B3036" s="6">
        <f ca="1">OFFSET('iBoxx inputs'!B$6,MATCH($A3036,'iBoxx inputs'!$A$7:$A$4858,0),0)</f>
        <v>5.3215119827627397</v>
      </c>
      <c r="C3036" s="6">
        <f ca="1">OFFSET('iBoxx inputs'!C$6,MATCH($A3036,'iBoxx inputs'!$A$7:$A$4858,0),0)</f>
        <v>6.3074190669168102</v>
      </c>
      <c r="D3036" s="6">
        <f ca="1">IFERROR(OFFSET('Bank of England inputs'!D$6,MATCH($A3036,'Bank of England inputs'!$A$7:$A$4920,0),0),D3035)</f>
        <v>2.7035056446821137</v>
      </c>
      <c r="F3036" s="5">
        <f t="shared" si="149"/>
        <v>40070</v>
      </c>
      <c r="G3036" s="6">
        <f t="shared" ca="1" si="150"/>
        <v>5.8144655248397754</v>
      </c>
      <c r="H3036" s="6">
        <f t="shared" ca="1" si="148"/>
        <v>3.029068833268922</v>
      </c>
      <c r="I3036" s="6">
        <f t="shared" ca="1" si="151"/>
        <v>3.4336085371501817</v>
      </c>
    </row>
    <row r="3037" spans="1:9">
      <c r="A3037" s="5">
        <f>'iBoxx inputs'!A3041</f>
        <v>40071</v>
      </c>
      <c r="B3037" s="6">
        <f ca="1">OFFSET('iBoxx inputs'!B$6,MATCH($A3037,'iBoxx inputs'!$A$7:$A$4858,0),0)</f>
        <v>5.3219780422974896</v>
      </c>
      <c r="C3037" s="6">
        <f ca="1">OFFSET('iBoxx inputs'!C$6,MATCH($A3037,'iBoxx inputs'!$A$7:$A$4858,0),0)</f>
        <v>6.2866376302345097</v>
      </c>
      <c r="D3037" s="6">
        <f ca="1">IFERROR(OFFSET('Bank of England inputs'!D$6,MATCH($A3037,'Bank of England inputs'!$A$7:$A$4920,0),0),D3036)</f>
        <v>2.6928026928026982</v>
      </c>
      <c r="F3037" s="5">
        <f t="shared" si="149"/>
        <v>40071</v>
      </c>
      <c r="G3037" s="6">
        <f t="shared" ca="1" si="150"/>
        <v>5.8043078362660001</v>
      </c>
      <c r="H3037" s="6">
        <f t="shared" ca="1" si="148"/>
        <v>3.0299154973607134</v>
      </c>
      <c r="I3037" s="6">
        <f t="shared" ca="1" si="151"/>
        <v>3.4334696438492438</v>
      </c>
    </row>
    <row r="3038" spans="1:9">
      <c r="A3038" s="5">
        <f>'iBoxx inputs'!A3042</f>
        <v>40072</v>
      </c>
      <c r="B3038" s="6">
        <f ca="1">OFFSET('iBoxx inputs'!B$6,MATCH($A3038,'iBoxx inputs'!$A$7:$A$4858,0),0)</f>
        <v>5.3881357101896201</v>
      </c>
      <c r="C3038" s="6">
        <f ca="1">OFFSET('iBoxx inputs'!C$6,MATCH($A3038,'iBoxx inputs'!$A$7:$A$4858,0),0)</f>
        <v>6.3364814951577602</v>
      </c>
      <c r="D3038" s="6">
        <f ca="1">IFERROR(OFFSET('Bank of England inputs'!D$6,MATCH($A3038,'Bank of England inputs'!$A$7:$A$4920,0),0),D3037)</f>
        <v>2.6810447170558138</v>
      </c>
      <c r="F3038" s="5">
        <f t="shared" si="149"/>
        <v>40072</v>
      </c>
      <c r="G3038" s="6">
        <f t="shared" ca="1" si="150"/>
        <v>5.8623086026736901</v>
      </c>
      <c r="H3038" s="6">
        <f t="shared" ca="1" si="148"/>
        <v>3.0981997645077142</v>
      </c>
      <c r="I3038" s="6">
        <f t="shared" ca="1" si="151"/>
        <v>3.4333475185386169</v>
      </c>
    </row>
    <row r="3039" spans="1:9">
      <c r="A3039" s="5">
        <f>'iBoxx inputs'!A3043</f>
        <v>40073</v>
      </c>
      <c r="B3039" s="6">
        <f ca="1">OFFSET('iBoxx inputs'!B$6,MATCH($A3039,'iBoxx inputs'!$A$7:$A$4858,0),0)</f>
        <v>5.4180475957297096</v>
      </c>
      <c r="C3039" s="6">
        <f ca="1">OFFSET('iBoxx inputs'!C$6,MATCH($A3039,'iBoxx inputs'!$A$7:$A$4858,0),0)</f>
        <v>6.3670954188717399</v>
      </c>
      <c r="D3039" s="6">
        <f ca="1">IFERROR(OFFSET('Bank of England inputs'!D$6,MATCH($A3039,'Bank of England inputs'!$A$7:$A$4920,0),0),D3038)</f>
        <v>2.6492684855674131</v>
      </c>
      <c r="F3039" s="5">
        <f t="shared" si="149"/>
        <v>40073</v>
      </c>
      <c r="G3039" s="6">
        <f t="shared" ca="1" si="150"/>
        <v>5.8925715073007243</v>
      </c>
      <c r="H3039" s="6">
        <f t="shared" ca="1" si="148"/>
        <v>3.1595968189381818</v>
      </c>
      <c r="I3039" s="6">
        <f t="shared" ca="1" si="151"/>
        <v>3.4332361302110548</v>
      </c>
    </row>
    <row r="3040" spans="1:9">
      <c r="A3040" s="5">
        <f>'iBoxx inputs'!A3044</f>
        <v>40074</v>
      </c>
      <c r="B3040" s="6">
        <f ca="1">OFFSET('iBoxx inputs'!B$6,MATCH($A3040,'iBoxx inputs'!$A$7:$A$4858,0),0)</f>
        <v>5.4154152876568897</v>
      </c>
      <c r="C3040" s="6">
        <f ca="1">OFFSET('iBoxx inputs'!C$6,MATCH($A3040,'iBoxx inputs'!$A$7:$A$4858,0),0)</f>
        <v>6.3659184198391001</v>
      </c>
      <c r="D3040" s="6">
        <f ca="1">IFERROR(OFFSET('Bank of England inputs'!D$6,MATCH($A3040,'Bank of England inputs'!$A$7:$A$4920,0),0),D3039)</f>
        <v>2.6693030153237762</v>
      </c>
      <c r="F3040" s="5">
        <f t="shared" si="149"/>
        <v>40074</v>
      </c>
      <c r="G3040" s="6">
        <f t="shared" ca="1" si="150"/>
        <v>5.8906668537479945</v>
      </c>
      <c r="H3040" s="6">
        <f t="shared" ca="1" si="148"/>
        <v>3.1376114805643729</v>
      </c>
      <c r="I3040" s="6">
        <f t="shared" ca="1" si="151"/>
        <v>3.4331182804884932</v>
      </c>
    </row>
    <row r="3041" spans="1:9">
      <c r="A3041" s="5">
        <f>'iBoxx inputs'!A3045</f>
        <v>40077</v>
      </c>
      <c r="B3041" s="6">
        <f ca="1">OFFSET('iBoxx inputs'!B$6,MATCH($A3041,'iBoxx inputs'!$A$7:$A$4858,0),0)</f>
        <v>5.4147817136365299</v>
      </c>
      <c r="C3041" s="6">
        <f ca="1">OFFSET('iBoxx inputs'!C$6,MATCH($A3041,'iBoxx inputs'!$A$7:$A$4858,0),0)</f>
        <v>6.3645745936413398</v>
      </c>
      <c r="D3041" s="6">
        <f ca="1">IFERROR(OFFSET('Bank of England inputs'!D$6,MATCH($A3041,'Bank of England inputs'!$A$7:$A$4920,0),0),D3040)</f>
        <v>2.649530400395439</v>
      </c>
      <c r="F3041" s="5">
        <f t="shared" si="149"/>
        <v>40077</v>
      </c>
      <c r="G3041" s="6">
        <f t="shared" ca="1" si="150"/>
        <v>5.8896781536389344</v>
      </c>
      <c r="H3041" s="6">
        <f t="shared" ca="1" si="148"/>
        <v>3.1565149305651685</v>
      </c>
      <c r="I3041" s="6">
        <f t="shared" ca="1" si="151"/>
        <v>3.4329977023484255</v>
      </c>
    </row>
    <row r="3042" spans="1:9">
      <c r="A3042" s="5">
        <f>'iBoxx inputs'!A3046</f>
        <v>40078</v>
      </c>
      <c r="B3042" s="6">
        <f ca="1">OFFSET('iBoxx inputs'!B$6,MATCH($A3042,'iBoxx inputs'!$A$7:$A$4858,0),0)</f>
        <v>5.4669869782828799</v>
      </c>
      <c r="C3042" s="6">
        <f ca="1">OFFSET('iBoxx inputs'!C$6,MATCH($A3042,'iBoxx inputs'!$A$7:$A$4858,0),0)</f>
        <v>6.4004059608106401</v>
      </c>
      <c r="D3042" s="6">
        <f ca="1">IFERROR(OFFSET('Bank of England inputs'!D$6,MATCH($A3042,'Bank of England inputs'!$A$7:$A$4920,0),0),D3041)</f>
        <v>2.6685115635501022</v>
      </c>
      <c r="F3042" s="5">
        <f t="shared" si="149"/>
        <v>40078</v>
      </c>
      <c r="G3042" s="6">
        <f t="shared" ca="1" si="150"/>
        <v>5.93369646954676</v>
      </c>
      <c r="H3042" s="6">
        <f t="shared" ca="1" si="148"/>
        <v>3.1803177588442644</v>
      </c>
      <c r="I3042" s="6">
        <f t="shared" ca="1" si="151"/>
        <v>3.4328793174477665</v>
      </c>
    </row>
    <row r="3043" spans="1:9">
      <c r="A3043" s="5">
        <f>'iBoxx inputs'!A3047</f>
        <v>40079</v>
      </c>
      <c r="B3043" s="6">
        <f ca="1">OFFSET('iBoxx inputs'!B$6,MATCH($A3043,'iBoxx inputs'!$A$7:$A$4858,0),0)</f>
        <v>5.4468931956950302</v>
      </c>
      <c r="C3043" s="6">
        <f ca="1">OFFSET('iBoxx inputs'!C$6,MATCH($A3043,'iBoxx inputs'!$A$7:$A$4858,0),0)</f>
        <v>6.3803194410190498</v>
      </c>
      <c r="D3043" s="6">
        <f ca="1">IFERROR(OFFSET('Bank of England inputs'!D$6,MATCH($A3043,'Bank of England inputs'!$A$7:$A$4920,0),0),D3042)</f>
        <v>2.6893415068222071</v>
      </c>
      <c r="F3043" s="5">
        <f t="shared" si="149"/>
        <v>40079</v>
      </c>
      <c r="G3043" s="6">
        <f t="shared" ca="1" si="150"/>
        <v>5.91360631835704</v>
      </c>
      <c r="H3043" s="6">
        <f t="shared" ca="1" si="148"/>
        <v>3.1398242156617906</v>
      </c>
      <c r="I3043" s="6">
        <f t="shared" ca="1" si="151"/>
        <v>3.4327686038439267</v>
      </c>
    </row>
    <row r="3044" spans="1:9">
      <c r="A3044" s="5">
        <f>'iBoxx inputs'!A3048</f>
        <v>40080</v>
      </c>
      <c r="B3044" s="6">
        <f ca="1">OFFSET('iBoxx inputs'!B$6,MATCH($A3044,'iBoxx inputs'!$A$7:$A$4858,0),0)</f>
        <v>5.4015227826905097</v>
      </c>
      <c r="C3044" s="6">
        <f ca="1">OFFSET('iBoxx inputs'!C$6,MATCH($A3044,'iBoxx inputs'!$A$7:$A$4858,0),0)</f>
        <v>6.3357831031887297</v>
      </c>
      <c r="D3044" s="6">
        <f ca="1">IFERROR(OFFSET('Bank of England inputs'!D$6,MATCH($A3044,'Bank of England inputs'!$A$7:$A$4920,0),0),D3043)</f>
        <v>2.7109923815177739</v>
      </c>
      <c r="F3044" s="5">
        <f t="shared" si="149"/>
        <v>40080</v>
      </c>
      <c r="G3044" s="6">
        <f t="shared" ca="1" si="150"/>
        <v>5.8686529429396197</v>
      </c>
      <c r="H3044" s="6">
        <f t="shared" ca="1" si="148"/>
        <v>3.0743160865321695</v>
      </c>
      <c r="I3044" s="6">
        <f t="shared" ca="1" si="151"/>
        <v>3.432627057922633</v>
      </c>
    </row>
    <row r="3045" spans="1:9">
      <c r="A3045" s="5">
        <f>'iBoxx inputs'!A3049</f>
        <v>40081</v>
      </c>
      <c r="B3045" s="6">
        <f ca="1">OFFSET('iBoxx inputs'!B$6,MATCH($A3045,'iBoxx inputs'!$A$7:$A$4858,0),0)</f>
        <v>5.3559864879970398</v>
      </c>
      <c r="C3045" s="6">
        <f ca="1">OFFSET('iBoxx inputs'!C$6,MATCH($A3045,'iBoxx inputs'!$A$7:$A$4858,0),0)</f>
        <v>6.27441236581768</v>
      </c>
      <c r="D3045" s="6">
        <f ca="1">IFERROR(OFFSET('Bank of England inputs'!D$6,MATCH($A3045,'Bank of England inputs'!$A$7:$A$4920,0),0),D3044)</f>
        <v>2.7230418853351868</v>
      </c>
      <c r="F3045" s="5">
        <f t="shared" si="149"/>
        <v>40081</v>
      </c>
      <c r="G3045" s="6">
        <f t="shared" ca="1" si="150"/>
        <v>5.8151994269073599</v>
      </c>
      <c r="H3045" s="6">
        <f t="shared" ca="1" si="148"/>
        <v>3.0101888386675713</v>
      </c>
      <c r="I3045" s="6">
        <f t="shared" ca="1" si="151"/>
        <v>3.4324875741519163</v>
      </c>
    </row>
    <row r="3046" spans="1:9">
      <c r="A3046" s="5">
        <f>'iBoxx inputs'!A3050</f>
        <v>40084</v>
      </c>
      <c r="B3046" s="6">
        <f ca="1">OFFSET('iBoxx inputs'!B$6,MATCH($A3046,'iBoxx inputs'!$A$7:$A$4858,0),0)</f>
        <v>5.3727523640982797</v>
      </c>
      <c r="C3046" s="6">
        <f ca="1">OFFSET('iBoxx inputs'!C$6,MATCH($A3046,'iBoxx inputs'!$A$7:$A$4858,0),0)</f>
        <v>6.2880173832002004</v>
      </c>
      <c r="D3046" s="6">
        <f ca="1">IFERROR(OFFSET('Bank of England inputs'!D$6,MATCH($A3046,'Bank of England inputs'!$A$7:$A$4920,0),0),D3045)</f>
        <v>2.7227722772277252</v>
      </c>
      <c r="F3046" s="5">
        <f t="shared" si="149"/>
        <v>40084</v>
      </c>
      <c r="G3046" s="6">
        <f t="shared" ca="1" si="150"/>
        <v>5.8303848736492405</v>
      </c>
      <c r="H3046" s="6">
        <f t="shared" ca="1" si="148"/>
        <v>3.0252421420585263</v>
      </c>
      <c r="I3046" s="6">
        <f t="shared" ca="1" si="151"/>
        <v>3.4323540475334076</v>
      </c>
    </row>
    <row r="3047" spans="1:9">
      <c r="A3047" s="5">
        <f>'iBoxx inputs'!A3051</f>
        <v>40085</v>
      </c>
      <c r="B3047" s="6">
        <f ca="1">OFFSET('iBoxx inputs'!B$6,MATCH($A3047,'iBoxx inputs'!$A$7:$A$4858,0),0)</f>
        <v>5.3514223741536897</v>
      </c>
      <c r="C3047" s="6">
        <f ca="1">OFFSET('iBoxx inputs'!C$6,MATCH($A3047,'iBoxx inputs'!$A$7:$A$4858,0),0)</f>
        <v>6.2689607790618798</v>
      </c>
      <c r="D3047" s="6">
        <f ca="1">IFERROR(OFFSET('Bank of England inputs'!D$6,MATCH($A3047,'Bank of England inputs'!$A$7:$A$4920,0),0),D3046)</f>
        <v>2.7230418853351868</v>
      </c>
      <c r="F3047" s="5">
        <f t="shared" si="149"/>
        <v>40085</v>
      </c>
      <c r="G3047" s="6">
        <f t="shared" ca="1" si="150"/>
        <v>5.8101915766077852</v>
      </c>
      <c r="H3047" s="6">
        <f t="shared" ca="1" si="148"/>
        <v>3.0053137393639906</v>
      </c>
      <c r="I3047" s="6">
        <f t="shared" ca="1" si="151"/>
        <v>3.4322184580168447</v>
      </c>
    </row>
    <row r="3048" spans="1:9">
      <c r="A3048" s="5">
        <f>'iBoxx inputs'!A3052</f>
        <v>40086</v>
      </c>
      <c r="B3048" s="6">
        <f ca="1">OFFSET('iBoxx inputs'!B$6,MATCH($A3048,'iBoxx inputs'!$A$7:$A$4858,0),0)</f>
        <v>5.3520618432855596</v>
      </c>
      <c r="C3048" s="6">
        <f ca="1">OFFSET('iBoxx inputs'!C$6,MATCH($A3048,'iBoxx inputs'!$A$7:$A$4858,0),0)</f>
        <v>6.2574915432404303</v>
      </c>
      <c r="D3048" s="6">
        <f ca="1">IFERROR(OFFSET('Bank of England inputs'!D$6,MATCH($A3048,'Bank of England inputs'!$A$7:$A$4920,0),0),D3047)</f>
        <v>2.7238510301109242</v>
      </c>
      <c r="F3048" s="5">
        <f t="shared" si="149"/>
        <v>40086</v>
      </c>
      <c r="G3048" s="6">
        <f t="shared" ca="1" si="150"/>
        <v>5.8047766932629949</v>
      </c>
      <c r="H3048" s="6">
        <f t="shared" ca="1" si="148"/>
        <v>2.9992310765773134</v>
      </c>
      <c r="I3048" s="6">
        <f t="shared" ca="1" si="151"/>
        <v>3.4321114479508976</v>
      </c>
    </row>
    <row r="3049" spans="1:9">
      <c r="A3049" s="5">
        <f>'iBoxx inputs'!A3053</f>
        <v>40087</v>
      </c>
      <c r="B3049" s="6">
        <f ca="1">OFFSET('iBoxx inputs'!B$6,MATCH($A3049,'iBoxx inputs'!$A$7:$A$4858,0),0)</f>
        <v>5.35153265949819</v>
      </c>
      <c r="C3049" s="6">
        <f ca="1">OFFSET('iBoxx inputs'!C$6,MATCH($A3049,'iBoxx inputs'!$A$7:$A$4858,0),0)</f>
        <v>6.1774132367424803</v>
      </c>
      <c r="D3049" s="6">
        <f ca="1">IFERROR(OFFSET('Bank of England inputs'!D$6,MATCH($A3049,'Bank of England inputs'!$A$7:$A$4920,0),0),D3048)</f>
        <v>2.7973415335780238</v>
      </c>
      <c r="F3049" s="5">
        <f t="shared" si="149"/>
        <v>40087</v>
      </c>
      <c r="G3049" s="6">
        <f t="shared" ca="1" si="150"/>
        <v>5.7644729481203356</v>
      </c>
      <c r="H3049" s="6">
        <f t="shared" ca="1" si="148"/>
        <v>2.8863892492522414</v>
      </c>
      <c r="I3049" s="6">
        <f t="shared" ca="1" si="151"/>
        <v>3.431964424347882</v>
      </c>
    </row>
    <row r="3050" spans="1:9">
      <c r="A3050" s="5">
        <f>'iBoxx inputs'!A3054</f>
        <v>40088</v>
      </c>
      <c r="B3050" s="6">
        <f ca="1">OFFSET('iBoxx inputs'!B$6,MATCH($A3050,'iBoxx inputs'!$A$7:$A$4858,0),0)</f>
        <v>5.34502213828483</v>
      </c>
      <c r="C3050" s="6">
        <f ca="1">OFFSET('iBoxx inputs'!C$6,MATCH($A3050,'iBoxx inputs'!$A$7:$A$4858,0),0)</f>
        <v>6.1593330990244999</v>
      </c>
      <c r="D3050" s="6">
        <f ca="1">IFERROR(OFFSET('Bank of England inputs'!D$6,MATCH($A3050,'Bank of England inputs'!$A$7:$A$4920,0),0),D3049)</f>
        <v>2.8296266878474974</v>
      </c>
      <c r="F3050" s="5">
        <f t="shared" si="149"/>
        <v>40088</v>
      </c>
      <c r="G3050" s="6">
        <f t="shared" ca="1" si="150"/>
        <v>5.7521776186546649</v>
      </c>
      <c r="H3050" s="6">
        <f t="shared" ca="1" si="148"/>
        <v>2.8421292821367183</v>
      </c>
      <c r="I3050" s="6">
        <f t="shared" ca="1" si="151"/>
        <v>3.4318259311297603</v>
      </c>
    </row>
    <row r="3051" spans="1:9">
      <c r="A3051" s="5">
        <f>'iBoxx inputs'!A3055</f>
        <v>40091</v>
      </c>
      <c r="B3051" s="6">
        <f ca="1">OFFSET('iBoxx inputs'!B$6,MATCH($A3051,'iBoxx inputs'!$A$7:$A$4858,0),0)</f>
        <v>5.3095973042588902</v>
      </c>
      <c r="C3051" s="6">
        <f ca="1">OFFSET('iBoxx inputs'!C$6,MATCH($A3051,'iBoxx inputs'!$A$7:$A$4858,0),0)</f>
        <v>6.1206335024117804</v>
      </c>
      <c r="D3051" s="6">
        <f ca="1">IFERROR(OFFSET('Bank of England inputs'!D$6,MATCH($A3051,'Bank of England inputs'!$A$7:$A$4920,0),0),D3050)</f>
        <v>2.831032085030305</v>
      </c>
      <c r="F3051" s="5">
        <f t="shared" si="149"/>
        <v>40091</v>
      </c>
      <c r="G3051" s="6">
        <f t="shared" ca="1" si="150"/>
        <v>5.7151154033353357</v>
      </c>
      <c r="H3051" s="6">
        <f t="shared" ca="1" si="148"/>
        <v>2.8046818745534052</v>
      </c>
      <c r="I3051" s="6">
        <f t="shared" ca="1" si="151"/>
        <v>3.4316808541639245</v>
      </c>
    </row>
    <row r="3052" spans="1:9">
      <c r="A3052" s="5">
        <f>'iBoxx inputs'!A3056</f>
        <v>40092</v>
      </c>
      <c r="B3052" s="6">
        <f ca="1">OFFSET('iBoxx inputs'!B$6,MATCH($A3052,'iBoxx inputs'!$A$7:$A$4858,0),0)</f>
        <v>5.3049447651355299</v>
      </c>
      <c r="C3052" s="6">
        <f ca="1">OFFSET('iBoxx inputs'!C$6,MATCH($A3052,'iBoxx inputs'!$A$7:$A$4858,0),0)</f>
        <v>6.1199294042238801</v>
      </c>
      <c r="D3052" s="6">
        <f ca="1">IFERROR(OFFSET('Bank of England inputs'!D$6,MATCH($A3052,'Bank of England inputs'!$A$7:$A$4920,0),0),D3051)</f>
        <v>2.8511821974965157</v>
      </c>
      <c r="F3052" s="5">
        <f t="shared" si="149"/>
        <v>40092</v>
      </c>
      <c r="G3052" s="6">
        <f t="shared" ca="1" si="150"/>
        <v>5.7124370846797046</v>
      </c>
      <c r="H3052" s="6">
        <f t="shared" ca="1" si="148"/>
        <v>2.7819368003850098</v>
      </c>
      <c r="I3052" s="6">
        <f t="shared" ca="1" si="151"/>
        <v>3.4315081583920097</v>
      </c>
    </row>
    <row r="3053" spans="1:9">
      <c r="A3053" s="5">
        <f>'iBoxx inputs'!A3057</f>
        <v>40093</v>
      </c>
      <c r="B3053" s="6">
        <f ca="1">OFFSET('iBoxx inputs'!B$6,MATCH($A3053,'iBoxx inputs'!$A$7:$A$4858,0),0)</f>
        <v>5.3088831414713002</v>
      </c>
      <c r="C3053" s="6">
        <f ca="1">OFFSET('iBoxx inputs'!C$6,MATCH($A3053,'iBoxx inputs'!$A$7:$A$4858,0),0)</f>
        <v>6.11159904023312</v>
      </c>
      <c r="D3053" s="6">
        <f ca="1">IFERROR(OFFSET('Bank of England inputs'!D$6,MATCH($A3053,'Bank of England inputs'!$A$7:$A$4920,0),0),D3052)</f>
        <v>2.872192407076124</v>
      </c>
      <c r="F3053" s="5">
        <f t="shared" si="149"/>
        <v>40093</v>
      </c>
      <c r="G3053" s="6">
        <f t="shared" ca="1" si="150"/>
        <v>5.7102410908522101</v>
      </c>
      <c r="H3053" s="6">
        <f t="shared" ca="1" si="148"/>
        <v>2.7588103425905564</v>
      </c>
      <c r="I3053" s="6">
        <f t="shared" ca="1" si="151"/>
        <v>3.4313106153007036</v>
      </c>
    </row>
    <row r="3054" spans="1:9">
      <c r="A3054" s="5">
        <f>'iBoxx inputs'!A3058</f>
        <v>40094</v>
      </c>
      <c r="B3054" s="6">
        <f ca="1">OFFSET('iBoxx inputs'!B$6,MATCH($A3054,'iBoxx inputs'!$A$7:$A$4858,0),0)</f>
        <v>5.2768730732551603</v>
      </c>
      <c r="C3054" s="6">
        <f ca="1">OFFSET('iBoxx inputs'!C$6,MATCH($A3054,'iBoxx inputs'!$A$7:$A$4858,0),0)</f>
        <v>6.0752434286688404</v>
      </c>
      <c r="D3054" s="6">
        <f ca="1">IFERROR(OFFSET('Bank of England inputs'!D$6,MATCH($A3054,'Bank of England inputs'!$A$7:$A$4920,0),0),D3053)</f>
        <v>2.9239184485330583</v>
      </c>
      <c r="F3054" s="5">
        <f t="shared" si="149"/>
        <v>40094</v>
      </c>
      <c r="G3054" s="6">
        <f t="shared" ca="1" si="150"/>
        <v>5.6760582509620008</v>
      </c>
      <c r="H3054" s="6">
        <f t="shared" ca="1" si="148"/>
        <v>2.6739555235697265</v>
      </c>
      <c r="I3054" s="6">
        <f t="shared" ca="1" si="151"/>
        <v>3.4310515907813843</v>
      </c>
    </row>
    <row r="3055" spans="1:9">
      <c r="A3055" s="5">
        <f>'iBoxx inputs'!A3059</f>
        <v>40095</v>
      </c>
      <c r="B3055" s="6">
        <f ca="1">OFFSET('iBoxx inputs'!B$6,MATCH($A3055,'iBoxx inputs'!$A$7:$A$4858,0),0)</f>
        <v>5.3604919325715104</v>
      </c>
      <c r="C3055" s="6">
        <f ca="1">OFFSET('iBoxx inputs'!C$6,MATCH($A3055,'iBoxx inputs'!$A$7:$A$4858,0),0)</f>
        <v>6.1455329082455803</v>
      </c>
      <c r="D3055" s="6">
        <f ca="1">IFERROR(OFFSET('Bank of England inputs'!D$6,MATCH($A3055,'Bank of England inputs'!$A$7:$A$4920,0),0),D3054)</f>
        <v>2.9417610812959794</v>
      </c>
      <c r="F3055" s="5">
        <f t="shared" si="149"/>
        <v>40095</v>
      </c>
      <c r="G3055" s="6">
        <f t="shared" ca="1" si="150"/>
        <v>5.7530124204085453</v>
      </c>
      <c r="H3055" s="6">
        <f t="shared" ca="1" si="148"/>
        <v>2.7309143632120891</v>
      </c>
      <c r="I3055" s="6">
        <f t="shared" ca="1" si="151"/>
        <v>3.4308077177469527</v>
      </c>
    </row>
    <row r="3056" spans="1:9">
      <c r="A3056" s="5">
        <f>'iBoxx inputs'!A3060</f>
        <v>40098</v>
      </c>
      <c r="B3056" s="6">
        <f ca="1">OFFSET('iBoxx inputs'!B$6,MATCH($A3056,'iBoxx inputs'!$A$7:$A$4858,0),0)</f>
        <v>5.2992917332106098</v>
      </c>
      <c r="C3056" s="6">
        <f ca="1">OFFSET('iBoxx inputs'!C$6,MATCH($A3056,'iBoxx inputs'!$A$7:$A$4858,0),0)</f>
        <v>6.0709596304532099</v>
      </c>
      <c r="D3056" s="6">
        <f ca="1">IFERROR(OFFSET('Bank of England inputs'!D$6,MATCH($A3056,'Bank of England inputs'!$A$7:$A$4920,0),0),D3055)</f>
        <v>2.9438090502237557</v>
      </c>
      <c r="F3056" s="5">
        <f t="shared" si="149"/>
        <v>40098</v>
      </c>
      <c r="G3056" s="6">
        <f t="shared" ca="1" si="150"/>
        <v>5.6851256818319094</v>
      </c>
      <c r="H3056" s="6">
        <f t="shared" ca="1" si="148"/>
        <v>2.6629251986107549</v>
      </c>
      <c r="I3056" s="6">
        <f t="shared" ca="1" si="151"/>
        <v>3.4305342035627149</v>
      </c>
    </row>
    <row r="3057" spans="1:9">
      <c r="A3057" s="5">
        <f>'iBoxx inputs'!A3061</f>
        <v>40099</v>
      </c>
      <c r="B3057" s="6">
        <f ca="1">OFFSET('iBoxx inputs'!B$6,MATCH($A3057,'iBoxx inputs'!$A$7:$A$4858,0),0)</f>
        <v>5.3388634085355804</v>
      </c>
      <c r="C3057" s="6">
        <f ca="1">OFFSET('iBoxx inputs'!C$6,MATCH($A3057,'iBoxx inputs'!$A$7:$A$4858,0),0)</f>
        <v>6.0932261045786698</v>
      </c>
      <c r="D3057" s="6">
        <f ca="1">IFERROR(OFFSET('Bank of England inputs'!D$6,MATCH($A3057,'Bank of England inputs'!$A$7:$A$4920,0),0),D3056)</f>
        <v>2.9125248508946155</v>
      </c>
      <c r="F3057" s="5">
        <f t="shared" si="149"/>
        <v>40099</v>
      </c>
      <c r="G3057" s="6">
        <f t="shared" ca="1" si="150"/>
        <v>5.7160447565571246</v>
      </c>
      <c r="H3057" s="6">
        <f t="shared" ca="1" si="148"/>
        <v>2.724177557322971</v>
      </c>
      <c r="I3057" s="6">
        <f t="shared" ca="1" si="151"/>
        <v>3.4302868058448888</v>
      </c>
    </row>
    <row r="3058" spans="1:9">
      <c r="A3058" s="5">
        <f>'iBoxx inputs'!A3062</f>
        <v>40100</v>
      </c>
      <c r="B3058" s="6">
        <f ca="1">OFFSET('iBoxx inputs'!B$6,MATCH($A3058,'iBoxx inputs'!$A$7:$A$4858,0),0)</f>
        <v>5.3957139805051302</v>
      </c>
      <c r="C3058" s="6">
        <f ca="1">OFFSET('iBoxx inputs'!C$6,MATCH($A3058,'iBoxx inputs'!$A$7:$A$4858,0),0)</f>
        <v>6.1471386078929697</v>
      </c>
      <c r="D3058" s="6">
        <f ca="1">IFERROR(OFFSET('Bank of England inputs'!D$6,MATCH($A3058,'Bank of England inputs'!$A$7:$A$4920,0),0),D3057)</f>
        <v>2.9300754866905088</v>
      </c>
      <c r="F3058" s="5">
        <f t="shared" si="149"/>
        <v>40100</v>
      </c>
      <c r="G3058" s="6">
        <f t="shared" ca="1" si="150"/>
        <v>5.77142629419905</v>
      </c>
      <c r="H3058" s="6">
        <f t="shared" ca="1" si="148"/>
        <v>2.7604670394669517</v>
      </c>
      <c r="I3058" s="6">
        <f t="shared" ca="1" si="151"/>
        <v>3.4300618922178785</v>
      </c>
    </row>
    <row r="3059" spans="1:9">
      <c r="A3059" s="5">
        <f>'iBoxx inputs'!A3063</f>
        <v>40101</v>
      </c>
      <c r="B3059" s="6">
        <f ca="1">OFFSET('iBoxx inputs'!B$6,MATCH($A3059,'iBoxx inputs'!$A$7:$A$4858,0),0)</f>
        <v>5.4148171523384301</v>
      </c>
      <c r="C3059" s="6">
        <f ca="1">OFFSET('iBoxx inputs'!C$6,MATCH($A3059,'iBoxx inputs'!$A$7:$A$4858,0),0)</f>
        <v>6.1737319014389698</v>
      </c>
      <c r="D3059" s="6">
        <f ca="1">IFERROR(OFFSET('Bank of England inputs'!D$6,MATCH($A3059,'Bank of England inputs'!$A$7:$A$4920,0),0),D3058)</f>
        <v>2.9896702423520161</v>
      </c>
      <c r="F3059" s="5">
        <f t="shared" si="149"/>
        <v>40101</v>
      </c>
      <c r="G3059" s="6">
        <f t="shared" ca="1" si="150"/>
        <v>5.7942745268886995</v>
      </c>
      <c r="H3059" s="6">
        <f t="shared" ca="1" si="148"/>
        <v>2.7231898868468774</v>
      </c>
      <c r="I3059" s="6">
        <f t="shared" ca="1" si="151"/>
        <v>3.4298201332205891</v>
      </c>
    </row>
    <row r="3060" spans="1:9">
      <c r="A3060" s="5">
        <f>'iBoxx inputs'!A3064</f>
        <v>40102</v>
      </c>
      <c r="B3060" s="6">
        <f ca="1">OFFSET('iBoxx inputs'!B$6,MATCH($A3060,'iBoxx inputs'!$A$7:$A$4858,0),0)</f>
        <v>5.44278570582191</v>
      </c>
      <c r="C3060" s="6">
        <f ca="1">OFFSET('iBoxx inputs'!C$6,MATCH($A3060,'iBoxx inputs'!$A$7:$A$4858,0),0)</f>
        <v>6.1977137567683096</v>
      </c>
      <c r="D3060" s="6">
        <f ca="1">IFERROR(OFFSET('Bank of England inputs'!D$6,MATCH($A3060,'Bank of England inputs'!$A$7:$A$4920,0),0),D3059)</f>
        <v>2.9990069513406103</v>
      </c>
      <c r="F3060" s="5">
        <f t="shared" si="149"/>
        <v>40102</v>
      </c>
      <c r="G3060" s="6">
        <f t="shared" ca="1" si="150"/>
        <v>5.8202497312951103</v>
      </c>
      <c r="H3060" s="6">
        <f t="shared" ca="1" si="148"/>
        <v>2.7390970684672</v>
      </c>
      <c r="I3060" s="6">
        <f t="shared" ca="1" si="151"/>
        <v>3.4295808159120775</v>
      </c>
    </row>
    <row r="3061" spans="1:9">
      <c r="A3061" s="5">
        <f>'iBoxx inputs'!A3065</f>
        <v>40105</v>
      </c>
      <c r="B3061" s="6">
        <f ca="1">OFFSET('iBoxx inputs'!B$6,MATCH($A3061,'iBoxx inputs'!$A$7:$A$4858,0),0)</f>
        <v>5.4552294429677701</v>
      </c>
      <c r="C3061" s="6">
        <f ca="1">OFFSET('iBoxx inputs'!C$6,MATCH($A3061,'iBoxx inputs'!$A$7:$A$4858,0),0)</f>
        <v>6.2053011239899396</v>
      </c>
      <c r="D3061" s="6">
        <f ca="1">IFERROR(OFFSET('Bank of England inputs'!D$6,MATCH($A3061,'Bank of England inputs'!$A$7:$A$4920,0),0),D3060)</f>
        <v>3.0086386654751163</v>
      </c>
      <c r="F3061" s="5">
        <f t="shared" si="149"/>
        <v>40105</v>
      </c>
      <c r="G3061" s="6">
        <f t="shared" ca="1" si="150"/>
        <v>5.8302652834788553</v>
      </c>
      <c r="H3061" s="6">
        <f t="shared" ca="1" si="148"/>
        <v>2.7392135791320271</v>
      </c>
      <c r="I3061" s="6">
        <f t="shared" ca="1" si="151"/>
        <v>3.4293464812847425</v>
      </c>
    </row>
    <row r="3062" spans="1:9">
      <c r="A3062" s="5">
        <f>'iBoxx inputs'!A3066</f>
        <v>40106</v>
      </c>
      <c r="B3062" s="6">
        <f ca="1">OFFSET('iBoxx inputs'!B$6,MATCH($A3062,'iBoxx inputs'!$A$7:$A$4858,0),0)</f>
        <v>5.4075617547397501</v>
      </c>
      <c r="C3062" s="6">
        <f ca="1">OFFSET('iBoxx inputs'!C$6,MATCH($A3062,'iBoxx inputs'!$A$7:$A$4858,0),0)</f>
        <v>6.1531033799081403</v>
      </c>
      <c r="D3062" s="6">
        <f ca="1">IFERROR(OFFSET('Bank of England inputs'!D$6,MATCH($A3062,'Bank of England inputs'!$A$7:$A$4920,0),0),D3061)</f>
        <v>2.9899672196284977</v>
      </c>
      <c r="F3062" s="5">
        <f t="shared" si="149"/>
        <v>40106</v>
      </c>
      <c r="G3062" s="6">
        <f t="shared" ca="1" si="150"/>
        <v>5.7803325673239456</v>
      </c>
      <c r="H3062" s="6">
        <f t="shared" ca="1" si="148"/>
        <v>2.7093564771653256</v>
      </c>
      <c r="I3062" s="6">
        <f t="shared" ca="1" si="151"/>
        <v>3.4290876074287588</v>
      </c>
    </row>
    <row r="3063" spans="1:9">
      <c r="A3063" s="5">
        <f>'iBoxx inputs'!A3067</f>
        <v>40107</v>
      </c>
      <c r="B3063" s="6">
        <f ca="1">OFFSET('iBoxx inputs'!B$6,MATCH($A3063,'iBoxx inputs'!$A$7:$A$4858,0),0)</f>
        <v>5.5441293889843202</v>
      </c>
      <c r="C3063" s="6">
        <f ca="1">OFFSET('iBoxx inputs'!C$6,MATCH($A3063,'iBoxx inputs'!$A$7:$A$4858,0),0)</f>
        <v>6.28744264438477</v>
      </c>
      <c r="D3063" s="6">
        <f ca="1">IFERROR(OFFSET('Bank of England inputs'!D$6,MATCH($A3063,'Bank of England inputs'!$A$7:$A$4920,0),0),D3062)</f>
        <v>3.0059523809523814</v>
      </c>
      <c r="F3063" s="5">
        <f t="shared" si="149"/>
        <v>40107</v>
      </c>
      <c r="G3063" s="6">
        <f t="shared" ca="1" si="150"/>
        <v>5.9157860166845451</v>
      </c>
      <c r="H3063" s="6">
        <f t="shared" ca="1" si="148"/>
        <v>2.8249179474314046</v>
      </c>
      <c r="I3063" s="6">
        <f t="shared" ca="1" si="151"/>
        <v>3.4288836335372954</v>
      </c>
    </row>
    <row r="3064" spans="1:9">
      <c r="A3064" s="5">
        <f>'iBoxx inputs'!A3068</f>
        <v>40108</v>
      </c>
      <c r="B3064" s="6">
        <f ca="1">OFFSET('iBoxx inputs'!B$6,MATCH($A3064,'iBoxx inputs'!$A$7:$A$4858,0),0)</f>
        <v>5.5621764744470896</v>
      </c>
      <c r="C3064" s="6">
        <f ca="1">OFFSET('iBoxx inputs'!C$6,MATCH($A3064,'iBoxx inputs'!$A$7:$A$4858,0),0)</f>
        <v>6.2988859744346604</v>
      </c>
      <c r="D3064" s="6">
        <f ca="1">IFERROR(OFFSET('Bank of England inputs'!D$6,MATCH($A3064,'Bank of England inputs'!$A$7:$A$4920,0),0),D3063)</f>
        <v>3.0053560801428292</v>
      </c>
      <c r="F3064" s="5">
        <f t="shared" si="149"/>
        <v>40108</v>
      </c>
      <c r="G3064" s="6">
        <f t="shared" ca="1" si="150"/>
        <v>5.930531224440875</v>
      </c>
      <c r="H3064" s="6">
        <f t="shared" ca="1" si="148"/>
        <v>2.8398281949747473</v>
      </c>
      <c r="I3064" s="6">
        <f t="shared" ca="1" si="151"/>
        <v>3.4286992404369947</v>
      </c>
    </row>
    <row r="3065" spans="1:9">
      <c r="A3065" s="5">
        <f>'iBoxx inputs'!A3069</f>
        <v>40109</v>
      </c>
      <c r="B3065" s="6">
        <f ca="1">OFFSET('iBoxx inputs'!B$6,MATCH($A3065,'iBoxx inputs'!$A$7:$A$4858,0),0)</f>
        <v>5.5072092671924899</v>
      </c>
      <c r="C3065" s="6">
        <f ca="1">OFFSET('iBoxx inputs'!C$6,MATCH($A3065,'iBoxx inputs'!$A$7:$A$4858,0),0)</f>
        <v>6.2501314123166196</v>
      </c>
      <c r="D3065" s="6">
        <f ca="1">IFERROR(OFFSET('Bank of England inputs'!D$6,MATCH($A3065,'Bank of England inputs'!$A$7:$A$4920,0),0),D3064)</f>
        <v>3.0065489184361915</v>
      </c>
      <c r="F3065" s="5">
        <f t="shared" si="149"/>
        <v>40109</v>
      </c>
      <c r="G3065" s="6">
        <f t="shared" ca="1" si="150"/>
        <v>5.8786703397545548</v>
      </c>
      <c r="H3065" s="6">
        <f t="shared" ca="1" si="148"/>
        <v>2.7882901150223072</v>
      </c>
      <c r="I3065" s="6">
        <f t="shared" ca="1" si="151"/>
        <v>3.4284910679851364</v>
      </c>
    </row>
    <row r="3066" spans="1:9">
      <c r="A3066" s="5">
        <f>'iBoxx inputs'!A3070</f>
        <v>40112</v>
      </c>
      <c r="B3066" s="6">
        <f ca="1">OFFSET('iBoxx inputs'!B$6,MATCH($A3066,'iBoxx inputs'!$A$7:$A$4858,0),0)</f>
        <v>5.5113106976606696</v>
      </c>
      <c r="C3066" s="6">
        <f ca="1">OFFSET('iBoxx inputs'!C$6,MATCH($A3066,'iBoxx inputs'!$A$7:$A$4858,0),0)</f>
        <v>6.2664395305624501</v>
      </c>
      <c r="D3066" s="6">
        <f ca="1">IFERROR(OFFSET('Bank of England inputs'!D$6,MATCH($A3066,'Bank of England inputs'!$A$7:$A$4920,0),0),D3065)</f>
        <v>3.0056542009721188</v>
      </c>
      <c r="F3066" s="5">
        <f t="shared" si="149"/>
        <v>40112</v>
      </c>
      <c r="G3066" s="6">
        <f t="shared" ca="1" si="150"/>
        <v>5.8888751141115598</v>
      </c>
      <c r="H3066" s="6">
        <f t="shared" ca="1" si="148"/>
        <v>2.7990899485129672</v>
      </c>
      <c r="I3066" s="6">
        <f t="shared" ca="1" si="151"/>
        <v>3.4282833732458071</v>
      </c>
    </row>
    <row r="3067" spans="1:9">
      <c r="A3067" s="5">
        <f>'iBoxx inputs'!A3071</f>
        <v>40113</v>
      </c>
      <c r="B3067" s="6">
        <f ca="1">OFFSET('iBoxx inputs'!B$6,MATCH($A3067,'iBoxx inputs'!$A$7:$A$4858,0),0)</f>
        <v>5.4458750266739804</v>
      </c>
      <c r="C3067" s="6">
        <f ca="1">OFFSET('iBoxx inputs'!C$6,MATCH($A3067,'iBoxx inputs'!$A$7:$A$4858,0),0)</f>
        <v>6.1961058010035099</v>
      </c>
      <c r="D3067" s="6">
        <f ca="1">IFERROR(OFFSET('Bank of England inputs'!D$6,MATCH($A3067,'Bank of England inputs'!$A$7:$A$4920,0),0),D3066)</f>
        <v>3.0080412985207916</v>
      </c>
      <c r="F3067" s="5">
        <f t="shared" si="149"/>
        <v>40113</v>
      </c>
      <c r="G3067" s="6">
        <f t="shared" ca="1" si="150"/>
        <v>5.8209904138387447</v>
      </c>
      <c r="H3067" s="6">
        <f t="shared" ca="1" si="148"/>
        <v>2.7308053622395745</v>
      </c>
      <c r="I3067" s="6">
        <f t="shared" ca="1" si="151"/>
        <v>3.4280538893951293</v>
      </c>
    </row>
    <row r="3068" spans="1:9">
      <c r="A3068" s="5">
        <f>'iBoxx inputs'!A3072</f>
        <v>40114</v>
      </c>
      <c r="B3068" s="6">
        <f ca="1">OFFSET('iBoxx inputs'!B$6,MATCH($A3068,'iBoxx inputs'!$A$7:$A$4858,0),0)</f>
        <v>5.4425384927862002</v>
      </c>
      <c r="C3068" s="6">
        <f ca="1">OFFSET('iBoxx inputs'!C$6,MATCH($A3068,'iBoxx inputs'!$A$7:$A$4858,0),0)</f>
        <v>6.1885618852116204</v>
      </c>
      <c r="D3068" s="6">
        <f ca="1">IFERROR(OFFSET('Bank of England inputs'!D$6,MATCH($A3068,'Bank of England inputs'!$A$7:$A$4920,0),0),D3067)</f>
        <v>2.9981137694827797</v>
      </c>
      <c r="F3068" s="5">
        <f t="shared" si="149"/>
        <v>40114</v>
      </c>
      <c r="G3068" s="6">
        <f t="shared" ca="1" si="150"/>
        <v>5.8155501889989107</v>
      </c>
      <c r="H3068" s="6">
        <f t="shared" ca="1" si="148"/>
        <v>2.7354252581962335</v>
      </c>
      <c r="I3068" s="6">
        <f t="shared" ca="1" si="151"/>
        <v>3.4278161149864621</v>
      </c>
    </row>
    <row r="3069" spans="1:9">
      <c r="A3069" s="5">
        <f>'iBoxx inputs'!A3073</f>
        <v>40115</v>
      </c>
      <c r="B3069" s="6">
        <f ca="1">OFFSET('iBoxx inputs'!B$6,MATCH($A3069,'iBoxx inputs'!$A$7:$A$4858,0),0)</f>
        <v>5.4976462833800399</v>
      </c>
      <c r="C3069" s="6">
        <f ca="1">OFFSET('iBoxx inputs'!C$6,MATCH($A3069,'iBoxx inputs'!$A$7:$A$4858,0),0)</f>
        <v>6.2487673768866197</v>
      </c>
      <c r="D3069" s="6">
        <f ca="1">IFERROR(OFFSET('Bank of England inputs'!D$6,MATCH($A3069,'Bank of England inputs'!$A$7:$A$4920,0),0),D3068)</f>
        <v>3.0065489184361915</v>
      </c>
      <c r="F3069" s="5">
        <f t="shared" si="149"/>
        <v>40115</v>
      </c>
      <c r="G3069" s="6">
        <f t="shared" ca="1" si="150"/>
        <v>5.8732068301333298</v>
      </c>
      <c r="H3069" s="6">
        <f t="shared" ca="1" si="148"/>
        <v>2.7829860739893686</v>
      </c>
      <c r="I3069" s="6">
        <f t="shared" ca="1" si="151"/>
        <v>3.4276018908745676</v>
      </c>
    </row>
    <row r="3070" spans="1:9">
      <c r="A3070" s="5">
        <f>'iBoxx inputs'!A3074</f>
        <v>40116</v>
      </c>
      <c r="B3070" s="6">
        <f ca="1">OFFSET('iBoxx inputs'!B$6,MATCH($A3070,'iBoxx inputs'!$A$7:$A$4858,0),0)</f>
        <v>5.46574683565174</v>
      </c>
      <c r="C3070" s="6">
        <f ca="1">OFFSET('iBoxx inputs'!C$6,MATCH($A3070,'iBoxx inputs'!$A$7:$A$4858,0),0)</f>
        <v>6.2144630816871702</v>
      </c>
      <c r="D3070" s="6">
        <f ca="1">IFERROR(OFFSET('Bank of England inputs'!D$6,MATCH($A3070,'Bank of England inputs'!$A$7:$A$4920,0),0),D3069)</f>
        <v>3.0077427039904681</v>
      </c>
      <c r="F3070" s="5">
        <f t="shared" si="149"/>
        <v>40116</v>
      </c>
      <c r="G3070" s="6">
        <f t="shared" ca="1" si="150"/>
        <v>5.8401049586694551</v>
      </c>
      <c r="H3070" s="6">
        <f t="shared" ca="1" si="148"/>
        <v>2.7496595695900572</v>
      </c>
      <c r="I3070" s="6">
        <f t="shared" ca="1" si="151"/>
        <v>3.4273819564121175</v>
      </c>
    </row>
    <row r="3071" spans="1:9">
      <c r="A3071" s="5">
        <f>'iBoxx inputs'!A3075</f>
        <v>40117</v>
      </c>
      <c r="B3071" s="6">
        <f ca="1">OFFSET('iBoxx inputs'!B$6,MATCH($A3071,'iBoxx inputs'!$A$7:$A$4858,0),0)</f>
        <v>5.4657015563808899</v>
      </c>
      <c r="C3071" s="6">
        <f ca="1">OFFSET('iBoxx inputs'!C$6,MATCH($A3071,'iBoxx inputs'!$A$7:$A$4858,0),0)</f>
        <v>6.2143816414499202</v>
      </c>
      <c r="D3071" s="6">
        <f ca="1">IFERROR(OFFSET('Bank of England inputs'!D$6,MATCH($A3071,'Bank of England inputs'!$A$7:$A$4920,0),0),D3070)</f>
        <v>3.0077427039904681</v>
      </c>
      <c r="F3071" s="5">
        <f t="shared" si="149"/>
        <v>40117</v>
      </c>
      <c r="G3071" s="6">
        <f t="shared" ca="1" si="150"/>
        <v>5.8400415989154055</v>
      </c>
      <c r="H3071" s="6">
        <f t="shared" ca="1" si="148"/>
        <v>2.7495980598895464</v>
      </c>
      <c r="I3071" s="6">
        <f t="shared" ca="1" si="151"/>
        <v>3.4271449795266369</v>
      </c>
    </row>
    <row r="3072" spans="1:9">
      <c r="A3072" s="5">
        <f>'iBoxx inputs'!A3076</f>
        <v>40119</v>
      </c>
      <c r="B3072" s="6">
        <f ca="1">OFFSET('iBoxx inputs'!B$6,MATCH($A3072,'iBoxx inputs'!$A$7:$A$4858,0),0)</f>
        <v>5.5217559392996396</v>
      </c>
      <c r="C3072" s="6">
        <f ca="1">OFFSET('iBoxx inputs'!C$6,MATCH($A3072,'iBoxx inputs'!$A$7:$A$4858,0),0)</f>
        <v>6.2592918594187203</v>
      </c>
      <c r="D3072" s="6">
        <f ca="1">IFERROR(OFFSET('Bank of England inputs'!D$6,MATCH($A3072,'Bank of England inputs'!$A$7:$A$4920,0),0),D3071)</f>
        <v>3.0167708643445534</v>
      </c>
      <c r="F3072" s="5">
        <f t="shared" si="149"/>
        <v>40119</v>
      </c>
      <c r="G3072" s="6">
        <f t="shared" ca="1" si="150"/>
        <v>5.89052389935918</v>
      </c>
      <c r="H3072" s="6">
        <f t="shared" ca="1" si="148"/>
        <v>2.7895972771257549</v>
      </c>
      <c r="I3072" s="6">
        <f t="shared" ca="1" si="151"/>
        <v>3.4269116124853092</v>
      </c>
    </row>
    <row r="3073" spans="1:9">
      <c r="A3073" s="5">
        <f>'iBoxx inputs'!A3077</f>
        <v>40120</v>
      </c>
      <c r="B3073" s="6">
        <f ca="1">OFFSET('iBoxx inputs'!B$6,MATCH($A3073,'iBoxx inputs'!$A$7:$A$4858,0),0)</f>
        <v>5.5823701518667699</v>
      </c>
      <c r="C3073" s="6">
        <f ca="1">OFFSET('iBoxx inputs'!C$6,MATCH($A3073,'iBoxx inputs'!$A$7:$A$4858,0),0)</f>
        <v>6.3085450594032597</v>
      </c>
      <c r="D3073" s="6">
        <f ca="1">IFERROR(OFFSET('Bank of England inputs'!D$6,MATCH($A3073,'Bank of England inputs'!$A$7:$A$4920,0),0),D3072)</f>
        <v>3.0251934140051562</v>
      </c>
      <c r="F3073" s="5">
        <f t="shared" si="149"/>
        <v>40120</v>
      </c>
      <c r="G3073" s="6">
        <f t="shared" ca="1" si="150"/>
        <v>5.9454576056350152</v>
      </c>
      <c r="H3073" s="6">
        <f t="shared" ca="1" si="148"/>
        <v>2.8345146413798261</v>
      </c>
      <c r="I3073" s="6">
        <f t="shared" ca="1" si="151"/>
        <v>3.4267042383501289</v>
      </c>
    </row>
    <row r="3074" spans="1:9">
      <c r="A3074" s="5">
        <f>'iBoxx inputs'!A3078</f>
        <v>40121</v>
      </c>
      <c r="B3074" s="6">
        <f ca="1">OFFSET('iBoxx inputs'!B$6,MATCH($A3074,'iBoxx inputs'!$A$7:$A$4858,0),0)</f>
        <v>5.6593558596679898</v>
      </c>
      <c r="C3074" s="6">
        <f ca="1">OFFSET('iBoxx inputs'!C$6,MATCH($A3074,'iBoxx inputs'!$A$7:$A$4858,0),0)</f>
        <v>6.3837636933523703</v>
      </c>
      <c r="D3074" s="6">
        <f ca="1">IFERROR(OFFSET('Bank of England inputs'!D$6,MATCH($A3074,'Bank of England inputs'!$A$7:$A$4920,0),0),D3073)</f>
        <v>3.0537378544517324</v>
      </c>
      <c r="F3074" s="5">
        <f t="shared" si="149"/>
        <v>40121</v>
      </c>
      <c r="G3074" s="6">
        <f t="shared" ca="1" si="150"/>
        <v>6.0215597765101805</v>
      </c>
      <c r="H3074" s="6">
        <f t="shared" ca="1" si="148"/>
        <v>2.8798779974871458</v>
      </c>
      <c r="I3074" s="6">
        <f t="shared" ca="1" si="151"/>
        <v>3.4265241444098415</v>
      </c>
    </row>
    <row r="3075" spans="1:9">
      <c r="A3075" s="5">
        <f>'iBoxx inputs'!A3079</f>
        <v>40122</v>
      </c>
      <c r="B3075" s="6">
        <f ca="1">OFFSET('iBoxx inputs'!B$6,MATCH($A3075,'iBoxx inputs'!$A$7:$A$4858,0),0)</f>
        <v>5.7076898451829496</v>
      </c>
      <c r="C3075" s="6">
        <f ca="1">OFFSET('iBoxx inputs'!C$6,MATCH($A3075,'iBoxx inputs'!$A$7:$A$4858,0),0)</f>
        <v>6.4418179847144703</v>
      </c>
      <c r="D3075" s="6">
        <f ca="1">IFERROR(OFFSET('Bank of England inputs'!D$6,MATCH($A3075,'Bank of England inputs'!$A$7:$A$4920,0),0),D3074)</f>
        <v>3.0927835051546504</v>
      </c>
      <c r="F3075" s="5">
        <f t="shared" si="149"/>
        <v>40122</v>
      </c>
      <c r="G3075" s="6">
        <f t="shared" ca="1" si="150"/>
        <v>6.07475391494871</v>
      </c>
      <c r="H3075" s="6">
        <f t="shared" ref="H3075:H3138" ca="1" si="152">((1+G3075/100)/(1+D3075/100)-1)*100</f>
        <v>2.8925112975002332</v>
      </c>
      <c r="I3075" s="6">
        <f t="shared" ca="1" si="151"/>
        <v>3.4263453422472088</v>
      </c>
    </row>
    <row r="3076" spans="1:9">
      <c r="A3076" s="5">
        <f>'iBoxx inputs'!A3080</f>
        <v>40123</v>
      </c>
      <c r="B3076" s="6">
        <f ca="1">OFFSET('iBoxx inputs'!B$6,MATCH($A3076,'iBoxx inputs'!$A$7:$A$4858,0),0)</f>
        <v>5.7131402372667903</v>
      </c>
      <c r="C3076" s="6">
        <f ca="1">OFFSET('iBoxx inputs'!C$6,MATCH($A3076,'iBoxx inputs'!$A$7:$A$4858,0),0)</f>
        <v>6.4510191887632704</v>
      </c>
      <c r="D3076" s="6">
        <f ca="1">IFERROR(OFFSET('Bank of England inputs'!D$6,MATCH($A3076,'Bank of England inputs'!$A$7:$A$4920,0),0),D3075)</f>
        <v>3.1222123104371224</v>
      </c>
      <c r="F3076" s="5">
        <f t="shared" ref="F3076:F3139" si="153">A3076</f>
        <v>40123</v>
      </c>
      <c r="G3076" s="6">
        <f t="shared" ref="G3076:G3139" ca="1" si="154">(B3076+C3076)/2</f>
        <v>6.0820797130150304</v>
      </c>
      <c r="H3076" s="6">
        <f t="shared" ca="1" si="152"/>
        <v>2.8702520400430975</v>
      </c>
      <c r="I3076" s="6">
        <f t="shared" ca="1" si="151"/>
        <v>3.4261611479295646</v>
      </c>
    </row>
    <row r="3077" spans="1:9">
      <c r="A3077" s="5">
        <f>'iBoxx inputs'!A3081</f>
        <v>40126</v>
      </c>
      <c r="B3077" s="6">
        <f ca="1">OFFSET('iBoxx inputs'!B$6,MATCH($A3077,'iBoxx inputs'!$A$7:$A$4858,0),0)</f>
        <v>5.6793210074759699</v>
      </c>
      <c r="C3077" s="6">
        <f ca="1">OFFSET('iBoxx inputs'!C$6,MATCH($A3077,'iBoxx inputs'!$A$7:$A$4858,0),0)</f>
        <v>6.4140655406375</v>
      </c>
      <c r="D3077" s="6">
        <f ca="1">IFERROR(OFFSET('Bank of England inputs'!D$6,MATCH($A3077,'Bank of England inputs'!$A$7:$A$4920,0),0),D3076)</f>
        <v>3.1237604125347262</v>
      </c>
      <c r="F3077" s="5">
        <f t="shared" si="153"/>
        <v>40126</v>
      </c>
      <c r="G3077" s="6">
        <f t="shared" ca="1" si="154"/>
        <v>6.046693274056735</v>
      </c>
      <c r="H3077" s="6">
        <f t="shared" ca="1" si="152"/>
        <v>2.8343932085381329</v>
      </c>
      <c r="I3077" s="6">
        <f t="shared" ca="1" si="151"/>
        <v>3.425970422203688</v>
      </c>
    </row>
    <row r="3078" spans="1:9">
      <c r="A3078" s="5">
        <f>'iBoxx inputs'!A3082</f>
        <v>40127</v>
      </c>
      <c r="B3078" s="6">
        <f ca="1">OFFSET('iBoxx inputs'!B$6,MATCH($A3078,'iBoxx inputs'!$A$7:$A$4858,0),0)</f>
        <v>5.6210350391579</v>
      </c>
      <c r="C3078" s="6">
        <f ca="1">OFFSET('iBoxx inputs'!C$6,MATCH($A3078,'iBoxx inputs'!$A$7:$A$4858,0),0)</f>
        <v>6.35366279230385</v>
      </c>
      <c r="D3078" s="6">
        <f ca="1">IFERROR(OFFSET('Bank of England inputs'!D$6,MATCH($A3078,'Bank of England inputs'!$A$7:$A$4920,0),0),D3077)</f>
        <v>3.1355427664219171</v>
      </c>
      <c r="F3078" s="5">
        <f t="shared" si="153"/>
        <v>40127</v>
      </c>
      <c r="G3078" s="6">
        <f t="shared" ca="1" si="154"/>
        <v>5.987348915730875</v>
      </c>
      <c r="H3078" s="6">
        <f t="shared" ca="1" si="152"/>
        <v>2.7651050964725421</v>
      </c>
      <c r="I3078" s="6">
        <f t="shared" ca="1" si="151"/>
        <v>3.4257608196502951</v>
      </c>
    </row>
    <row r="3079" spans="1:9">
      <c r="A3079" s="5">
        <f>'iBoxx inputs'!A3083</f>
        <v>40128</v>
      </c>
      <c r="B3079" s="6">
        <f ca="1">OFFSET('iBoxx inputs'!B$6,MATCH($A3079,'iBoxx inputs'!$A$7:$A$4858,0),0)</f>
        <v>5.5870288515775703</v>
      </c>
      <c r="C3079" s="6">
        <f ca="1">OFFSET('iBoxx inputs'!C$6,MATCH($A3079,'iBoxx inputs'!$A$7:$A$4858,0),0)</f>
        <v>6.3108009248840498</v>
      </c>
      <c r="D3079" s="6">
        <f ca="1">IFERROR(OFFSET('Bank of England inputs'!D$6,MATCH($A3079,'Bank of England inputs'!$A$7:$A$4920,0),0),D3078)</f>
        <v>3.1464019851116465</v>
      </c>
      <c r="F3079" s="5">
        <f t="shared" si="153"/>
        <v>40128</v>
      </c>
      <c r="G3079" s="6">
        <f t="shared" ca="1" si="154"/>
        <v>5.94891488823081</v>
      </c>
      <c r="H3079" s="6">
        <f t="shared" ca="1" si="152"/>
        <v>2.7170243936610605</v>
      </c>
      <c r="I3079" s="6">
        <f t="shared" ref="I3079:I3142" ca="1" si="155">AVERAGE(H520:H3079)</f>
        <v>3.4255362586695077</v>
      </c>
    </row>
    <row r="3080" spans="1:9">
      <c r="A3080" s="5">
        <f>'iBoxx inputs'!A3084</f>
        <v>40129</v>
      </c>
      <c r="B3080" s="6">
        <f ca="1">OFFSET('iBoxx inputs'!B$6,MATCH($A3080,'iBoxx inputs'!$A$7:$A$4858,0),0)</f>
        <v>5.61135593264724</v>
      </c>
      <c r="C3080" s="6">
        <f ca="1">OFFSET('iBoxx inputs'!C$6,MATCH($A3080,'iBoxx inputs'!$A$7:$A$4858,0),0)</f>
        <v>6.3280868248685902</v>
      </c>
      <c r="D3080" s="6">
        <f ca="1">IFERROR(OFFSET('Bank of England inputs'!D$6,MATCH($A3080,'Bank of England inputs'!$A$7:$A$4920,0),0),D3079)</f>
        <v>3.1454653701131319</v>
      </c>
      <c r="F3080" s="5">
        <f t="shared" si="153"/>
        <v>40129</v>
      </c>
      <c r="G3080" s="6">
        <f t="shared" ca="1" si="154"/>
        <v>5.9697213787579155</v>
      </c>
      <c r="H3080" s="6">
        <f t="shared" ca="1" si="152"/>
        <v>2.7381291058318435</v>
      </c>
      <c r="I3080" s="6">
        <f t="shared" ca="1" si="155"/>
        <v>3.4253374902383378</v>
      </c>
    </row>
    <row r="3081" spans="1:9">
      <c r="A3081" s="5">
        <f>'iBoxx inputs'!A3085</f>
        <v>40130</v>
      </c>
      <c r="B3081" s="6">
        <f ca="1">OFFSET('iBoxx inputs'!B$6,MATCH($A3081,'iBoxx inputs'!$A$7:$A$4858,0),0)</f>
        <v>5.6338140419940999</v>
      </c>
      <c r="C3081" s="6">
        <f ca="1">OFFSET('iBoxx inputs'!C$6,MATCH($A3081,'iBoxx inputs'!$A$7:$A$4858,0),0)</f>
        <v>6.35027079593105</v>
      </c>
      <c r="D3081" s="6">
        <f ca="1">IFERROR(OFFSET('Bank of England inputs'!D$6,MATCH($A3081,'Bank of England inputs'!$A$7:$A$4920,0),0),D3080)</f>
        <v>3.1346096617399066</v>
      </c>
      <c r="F3081" s="5">
        <f t="shared" si="153"/>
        <v>40130</v>
      </c>
      <c r="G3081" s="6">
        <f t="shared" ca="1" si="154"/>
        <v>5.9920424189625745</v>
      </c>
      <c r="H3081" s="6">
        <f t="shared" ca="1" si="152"/>
        <v>2.7705857098741848</v>
      </c>
      <c r="I3081" s="6">
        <f t="shared" ca="1" si="155"/>
        <v>3.4251334378697016</v>
      </c>
    </row>
    <row r="3082" spans="1:9">
      <c r="A3082" s="5">
        <f>'iBoxx inputs'!A3086</f>
        <v>40133</v>
      </c>
      <c r="B3082" s="6">
        <f ca="1">OFFSET('iBoxx inputs'!B$6,MATCH($A3082,'iBoxx inputs'!$A$7:$A$4858,0),0)</f>
        <v>5.58437810898132</v>
      </c>
      <c r="C3082" s="6">
        <f ca="1">OFFSET('iBoxx inputs'!C$6,MATCH($A3082,'iBoxx inputs'!$A$7:$A$4858,0),0)</f>
        <v>6.2967121171565497</v>
      </c>
      <c r="D3082" s="6">
        <f ca="1">IFERROR(OFFSET('Bank of England inputs'!D$6,MATCH($A3082,'Bank of England inputs'!$A$7:$A$4920,0),0),D3081)</f>
        <v>3.1259303364096214</v>
      </c>
      <c r="F3082" s="5">
        <f t="shared" si="153"/>
        <v>40133</v>
      </c>
      <c r="G3082" s="6">
        <f t="shared" ca="1" si="154"/>
        <v>5.9405451130689348</v>
      </c>
      <c r="H3082" s="6">
        <f t="shared" ca="1" si="152"/>
        <v>2.7292987975746641</v>
      </c>
      <c r="I3082" s="6">
        <f t="shared" ca="1" si="155"/>
        <v>3.424911345942673</v>
      </c>
    </row>
    <row r="3083" spans="1:9">
      <c r="A3083" s="5">
        <f>'iBoxx inputs'!A3087</f>
        <v>40134</v>
      </c>
      <c r="B3083" s="6">
        <f ca="1">OFFSET('iBoxx inputs'!B$6,MATCH($A3083,'iBoxx inputs'!$A$7:$A$4858,0),0)</f>
        <v>5.4969193182229397</v>
      </c>
      <c r="C3083" s="6">
        <f ca="1">OFFSET('iBoxx inputs'!C$6,MATCH($A3083,'iBoxx inputs'!$A$7:$A$4858,0),0)</f>
        <v>6.21111701437456</v>
      </c>
      <c r="D3083" s="6">
        <f ca="1">IFERROR(OFFSET('Bank of England inputs'!D$6,MATCH($A3083,'Bank of England inputs'!$A$7:$A$4920,0),0),D3082)</f>
        <v>3.0669975186104148</v>
      </c>
      <c r="F3083" s="5">
        <f t="shared" si="153"/>
        <v>40134</v>
      </c>
      <c r="G3083" s="6">
        <f t="shared" ca="1" si="154"/>
        <v>5.8540181662987498</v>
      </c>
      <c r="H3083" s="6">
        <f t="shared" ca="1" si="152"/>
        <v>2.7040863853486252</v>
      </c>
      <c r="I3083" s="6">
        <f t="shared" ca="1" si="155"/>
        <v>3.4246856484879551</v>
      </c>
    </row>
    <row r="3084" spans="1:9">
      <c r="A3084" s="5">
        <f>'iBoxx inputs'!A3088</f>
        <v>40135</v>
      </c>
      <c r="B3084" s="6">
        <f ca="1">OFFSET('iBoxx inputs'!B$6,MATCH($A3084,'iBoxx inputs'!$A$7:$A$4858,0),0)</f>
        <v>5.4880581676460203</v>
      </c>
      <c r="C3084" s="6">
        <f ca="1">OFFSET('iBoxx inputs'!C$6,MATCH($A3084,'iBoxx inputs'!$A$7:$A$4858,0),0)</f>
        <v>6.2074125065564596</v>
      </c>
      <c r="D3084" s="6">
        <f ca="1">IFERROR(OFFSET('Bank of England inputs'!D$6,MATCH($A3084,'Bank of England inputs'!$A$7:$A$4920,0),0),D3083)</f>
        <v>3.0766177054386556</v>
      </c>
      <c r="F3084" s="5">
        <f t="shared" si="153"/>
        <v>40135</v>
      </c>
      <c r="G3084" s="6">
        <f t="shared" ca="1" si="154"/>
        <v>5.8477353371012395</v>
      </c>
      <c r="H3084" s="6">
        <f t="shared" ca="1" si="152"/>
        <v>2.6884056669201017</v>
      </c>
      <c r="I3084" s="6">
        <f t="shared" ca="1" si="155"/>
        <v>3.4244478790256467</v>
      </c>
    </row>
    <row r="3085" spans="1:9">
      <c r="A3085" s="5">
        <f>'iBoxx inputs'!A3089</f>
        <v>40136</v>
      </c>
      <c r="B3085" s="6">
        <f ca="1">OFFSET('iBoxx inputs'!B$6,MATCH($A3085,'iBoxx inputs'!$A$7:$A$4858,0),0)</f>
        <v>5.4434206652957799</v>
      </c>
      <c r="C3085" s="6">
        <f ca="1">OFFSET('iBoxx inputs'!C$6,MATCH($A3085,'iBoxx inputs'!$A$7:$A$4858,0),0)</f>
        <v>6.1670784811906501</v>
      </c>
      <c r="D3085" s="6">
        <f ca="1">IFERROR(OFFSET('Bank of England inputs'!D$6,MATCH($A3085,'Bank of England inputs'!$A$7:$A$4920,0),0),D3084)</f>
        <v>3.0573754218780946</v>
      </c>
      <c r="F3085" s="5">
        <f t="shared" si="153"/>
        <v>40136</v>
      </c>
      <c r="G3085" s="6">
        <f t="shared" ca="1" si="154"/>
        <v>5.8052495732432146</v>
      </c>
      <c r="H3085" s="6">
        <f t="shared" ca="1" si="152"/>
        <v>2.6663537084234523</v>
      </c>
      <c r="I3085" s="6">
        <f t="shared" ca="1" si="155"/>
        <v>3.4242011590904426</v>
      </c>
    </row>
    <row r="3086" spans="1:9">
      <c r="A3086" s="5">
        <f>'iBoxx inputs'!A3090</f>
        <v>40137</v>
      </c>
      <c r="B3086" s="6">
        <f ca="1">OFFSET('iBoxx inputs'!B$6,MATCH($A3086,'iBoxx inputs'!$A$7:$A$4858,0),0)</f>
        <v>5.4267754161712602</v>
      </c>
      <c r="C3086" s="6">
        <f ca="1">OFFSET('iBoxx inputs'!C$6,MATCH($A3086,'iBoxx inputs'!$A$7:$A$4858,0),0)</f>
        <v>6.1454077859383602</v>
      </c>
      <c r="D3086" s="6">
        <f ca="1">IFERROR(OFFSET('Bank of England inputs'!D$6,MATCH($A3086,'Bank of England inputs'!$A$7:$A$4920,0),0),D3085)</f>
        <v>3.0372208436724613</v>
      </c>
      <c r="F3086" s="5">
        <f t="shared" si="153"/>
        <v>40137</v>
      </c>
      <c r="G3086" s="6">
        <f t="shared" ca="1" si="154"/>
        <v>5.7860916010548102</v>
      </c>
      <c r="H3086" s="6">
        <f t="shared" ca="1" si="152"/>
        <v>2.6678424892233155</v>
      </c>
      <c r="I3086" s="6">
        <f t="shared" ca="1" si="155"/>
        <v>3.4239538348503418</v>
      </c>
    </row>
    <row r="3087" spans="1:9">
      <c r="A3087" s="5">
        <f>'iBoxx inputs'!A3091</f>
        <v>40140</v>
      </c>
      <c r="B3087" s="6">
        <f ca="1">OFFSET('iBoxx inputs'!B$6,MATCH($A3087,'iBoxx inputs'!$A$7:$A$4858,0),0)</f>
        <v>5.4375999183580497</v>
      </c>
      <c r="C3087" s="6">
        <f ca="1">OFFSET('iBoxx inputs'!C$6,MATCH($A3087,'iBoxx inputs'!$A$7:$A$4858,0),0)</f>
        <v>6.1597183869498098</v>
      </c>
      <c r="D3087" s="6">
        <f ca="1">IFERROR(OFFSET('Bank of England inputs'!D$6,MATCH($A3087,'Bank of England inputs'!$A$7:$A$4920,0),0),D3086)</f>
        <v>3.0363167295098137</v>
      </c>
      <c r="F3087" s="5">
        <f t="shared" si="153"/>
        <v>40140</v>
      </c>
      <c r="G3087" s="6">
        <f t="shared" ca="1" si="154"/>
        <v>5.7986591526539293</v>
      </c>
      <c r="H3087" s="6">
        <f t="shared" ca="1" si="152"/>
        <v>2.6809405759289806</v>
      </c>
      <c r="I3087" s="6">
        <f t="shared" ca="1" si="155"/>
        <v>3.423711878448902</v>
      </c>
    </row>
    <row r="3088" spans="1:9">
      <c r="A3088" s="5">
        <f>'iBoxx inputs'!A3092</f>
        <v>40141</v>
      </c>
      <c r="B3088" s="6">
        <f ca="1">OFFSET('iBoxx inputs'!B$6,MATCH($A3088,'iBoxx inputs'!$A$7:$A$4858,0),0)</f>
        <v>5.4131385027441103</v>
      </c>
      <c r="C3088" s="6">
        <f ca="1">OFFSET('iBoxx inputs'!C$6,MATCH($A3088,'iBoxx inputs'!$A$7:$A$4858,0),0)</f>
        <v>6.1306786411366998</v>
      </c>
      <c r="D3088" s="6">
        <f ca="1">IFERROR(OFFSET('Bank of England inputs'!D$6,MATCH($A3088,'Bank of England inputs'!$A$7:$A$4920,0),0),D3087)</f>
        <v>3.0263941258186211</v>
      </c>
      <c r="F3088" s="5">
        <f t="shared" si="153"/>
        <v>40141</v>
      </c>
      <c r="G3088" s="6">
        <f t="shared" ca="1" si="154"/>
        <v>5.7719085719404051</v>
      </c>
      <c r="H3088" s="6">
        <f t="shared" ca="1" si="152"/>
        <v>2.6648651245319677</v>
      </c>
      <c r="I3088" s="6">
        <f t="shared" ca="1" si="155"/>
        <v>3.4234635589214646</v>
      </c>
    </row>
    <row r="3089" spans="1:9">
      <c r="A3089" s="5">
        <f>'iBoxx inputs'!A3093</f>
        <v>40142</v>
      </c>
      <c r="B3089" s="6">
        <f ca="1">OFFSET('iBoxx inputs'!B$6,MATCH($A3089,'iBoxx inputs'!$A$7:$A$4858,0),0)</f>
        <v>5.4016693966791403</v>
      </c>
      <c r="C3089" s="6">
        <f ca="1">OFFSET('iBoxx inputs'!C$6,MATCH($A3089,'iBoxx inputs'!$A$7:$A$4858,0),0)</f>
        <v>6.1116130899126198</v>
      </c>
      <c r="D3089" s="6">
        <f ca="1">IFERROR(OFFSET('Bank of England inputs'!D$6,MATCH($A3089,'Bank of England inputs'!$A$7:$A$4920,0),0),D3088)</f>
        <v>3.0269948392219082</v>
      </c>
      <c r="F3089" s="5">
        <f t="shared" si="153"/>
        <v>40142</v>
      </c>
      <c r="G3089" s="6">
        <f t="shared" ca="1" si="154"/>
        <v>5.7566412432958796</v>
      </c>
      <c r="H3089" s="6">
        <f t="shared" ca="1" si="152"/>
        <v>2.6494477571957775</v>
      </c>
      <c r="I3089" s="6">
        <f t="shared" ca="1" si="155"/>
        <v>3.4232128661349912</v>
      </c>
    </row>
    <row r="3090" spans="1:9">
      <c r="A3090" s="5">
        <f>'iBoxx inputs'!A3094</f>
        <v>40143</v>
      </c>
      <c r="B3090" s="6">
        <f ca="1">OFFSET('iBoxx inputs'!B$6,MATCH($A3090,'iBoxx inputs'!$A$7:$A$4858,0),0)</f>
        <v>5.3422936335574303</v>
      </c>
      <c r="C3090" s="6">
        <f ca="1">OFFSET('iBoxx inputs'!C$6,MATCH($A3090,'iBoxx inputs'!$A$7:$A$4858,0),0)</f>
        <v>6.0389292493703604</v>
      </c>
      <c r="D3090" s="6">
        <f ca="1">IFERROR(OFFSET('Bank of England inputs'!D$6,MATCH($A3090,'Bank of England inputs'!$A$7:$A$4920,0),0),D3089)</f>
        <v>3.019767557365638</v>
      </c>
      <c r="F3090" s="5">
        <f t="shared" si="153"/>
        <v>40143</v>
      </c>
      <c r="G3090" s="6">
        <f t="shared" ca="1" si="154"/>
        <v>5.6906114414638953</v>
      </c>
      <c r="H3090" s="6">
        <f t="shared" ca="1" si="152"/>
        <v>2.5925547566500118</v>
      </c>
      <c r="I3090" s="6">
        <f t="shared" ca="1" si="155"/>
        <v>3.4229519610200327</v>
      </c>
    </row>
    <row r="3091" spans="1:9">
      <c r="A3091" s="5">
        <f>'iBoxx inputs'!A3095</f>
        <v>40144</v>
      </c>
      <c r="B3091" s="6">
        <f ca="1">OFFSET('iBoxx inputs'!B$6,MATCH($A3091,'iBoxx inputs'!$A$7:$A$4858,0),0)</f>
        <v>5.3730898585674103</v>
      </c>
      <c r="C3091" s="6">
        <f ca="1">OFFSET('iBoxx inputs'!C$6,MATCH($A3091,'iBoxx inputs'!$A$7:$A$4858,0),0)</f>
        <v>6.0670946758541202</v>
      </c>
      <c r="D3091" s="6">
        <f ca="1">IFERROR(OFFSET('Bank of England inputs'!D$6,MATCH($A3091,'Bank of England inputs'!$A$7:$A$4920,0),0),D3090)</f>
        <v>3.0092362697387909</v>
      </c>
      <c r="F3091" s="5">
        <f t="shared" si="153"/>
        <v>40144</v>
      </c>
      <c r="G3091" s="6">
        <f t="shared" ca="1" si="154"/>
        <v>5.7200922672107648</v>
      </c>
      <c r="H3091" s="6">
        <f t="shared" ca="1" si="152"/>
        <v>2.631663038810772</v>
      </c>
      <c r="I3091" s="6">
        <f t="shared" ca="1" si="155"/>
        <v>3.4227062972392597</v>
      </c>
    </row>
    <row r="3092" spans="1:9">
      <c r="A3092" s="5">
        <f>'iBoxx inputs'!A3096</f>
        <v>40147</v>
      </c>
      <c r="B3092" s="6">
        <f ca="1">OFFSET('iBoxx inputs'!B$6,MATCH($A3092,'iBoxx inputs'!$A$7:$A$4858,0),0)</f>
        <v>5.34356049922539</v>
      </c>
      <c r="C3092" s="6">
        <f ca="1">OFFSET('iBoxx inputs'!C$6,MATCH($A3092,'iBoxx inputs'!$A$7:$A$4858,0),0)</f>
        <v>6.0139719801663203</v>
      </c>
      <c r="D3092" s="6">
        <f ca="1">IFERROR(OFFSET('Bank of England inputs'!D$6,MATCH($A3092,'Bank of England inputs'!$A$7:$A$4920,0),0),D3091)</f>
        <v>3.0303030303030276</v>
      </c>
      <c r="F3092" s="5">
        <f t="shared" si="153"/>
        <v>40147</v>
      </c>
      <c r="G3092" s="6">
        <f t="shared" ca="1" si="154"/>
        <v>5.6787662396958556</v>
      </c>
      <c r="H3092" s="6">
        <f t="shared" ca="1" si="152"/>
        <v>2.5705672326459705</v>
      </c>
      <c r="I3092" s="6">
        <f t="shared" ca="1" si="155"/>
        <v>3.4224354848680512</v>
      </c>
    </row>
    <row r="3093" spans="1:9">
      <c r="A3093" s="5">
        <f>'iBoxx inputs'!A3097</f>
        <v>40148</v>
      </c>
      <c r="B3093" s="6">
        <f ca="1">OFFSET('iBoxx inputs'!B$6,MATCH($A3093,'iBoxx inputs'!$A$7:$A$4858,0),0)</f>
        <v>5.3762638738801298</v>
      </c>
      <c r="C3093" s="6">
        <f ca="1">OFFSET('iBoxx inputs'!C$6,MATCH($A3093,'iBoxx inputs'!$A$7:$A$4858,0),0)</f>
        <v>6.0252806040556504</v>
      </c>
      <c r="D3093" s="6">
        <f ca="1">IFERROR(OFFSET('Bank of England inputs'!D$6,MATCH($A3093,'Bank of England inputs'!$A$7:$A$4920,0),0),D3092)</f>
        <v>3.0598052851182445</v>
      </c>
      <c r="F3093" s="5">
        <f t="shared" si="153"/>
        <v>40148</v>
      </c>
      <c r="G3093" s="6">
        <f t="shared" ca="1" si="154"/>
        <v>5.7007722389678896</v>
      </c>
      <c r="H3093" s="6">
        <f t="shared" ca="1" si="152"/>
        <v>2.5625576785666793</v>
      </c>
      <c r="I3093" s="6">
        <f t="shared" ca="1" si="155"/>
        <v>3.4221483621208337</v>
      </c>
    </row>
    <row r="3094" spans="1:9">
      <c r="A3094" s="5">
        <f>'iBoxx inputs'!A3098</f>
        <v>40149</v>
      </c>
      <c r="B3094" s="6">
        <f ca="1">OFFSET('iBoxx inputs'!B$6,MATCH($A3094,'iBoxx inputs'!$A$7:$A$4858,0),0)</f>
        <v>5.4068973519940302</v>
      </c>
      <c r="C3094" s="6">
        <f ca="1">OFFSET('iBoxx inputs'!C$6,MATCH($A3094,'iBoxx inputs'!$A$7:$A$4858,0),0)</f>
        <v>6.05304315848245</v>
      </c>
      <c r="D3094" s="6">
        <f ca="1">IFERROR(OFFSET('Bank of England inputs'!D$6,MATCH($A3094,'Bank of England inputs'!$A$7:$A$4920,0),0),D3093)</f>
        <v>3.0688251067633399</v>
      </c>
      <c r="F3094" s="5">
        <f t="shared" si="153"/>
        <v>40149</v>
      </c>
      <c r="G3094" s="6">
        <f t="shared" ca="1" si="154"/>
        <v>5.7299702552382401</v>
      </c>
      <c r="H3094" s="6">
        <f t="shared" ca="1" si="152"/>
        <v>2.5819108209668373</v>
      </c>
      <c r="I3094" s="6">
        <f t="shared" ca="1" si="155"/>
        <v>3.4218839328373156</v>
      </c>
    </row>
    <row r="3095" spans="1:9">
      <c r="A3095" s="5">
        <f>'iBoxx inputs'!A3099</f>
        <v>40150</v>
      </c>
      <c r="B3095" s="6">
        <f ca="1">OFFSET('iBoxx inputs'!B$6,MATCH($A3095,'iBoxx inputs'!$A$7:$A$4858,0),0)</f>
        <v>5.4480409146866799</v>
      </c>
      <c r="C3095" s="6">
        <f ca="1">OFFSET('iBoxx inputs'!C$6,MATCH($A3095,'iBoxx inputs'!$A$7:$A$4858,0),0)</f>
        <v>6.0846036474941902</v>
      </c>
      <c r="D3095" s="6">
        <f ca="1">IFERROR(OFFSET('Bank of England inputs'!D$6,MATCH($A3095,'Bank of England inputs'!$A$7:$A$4920,0),0),D3094)</f>
        <v>3.0880746698440875</v>
      </c>
      <c r="F3095" s="5">
        <f t="shared" si="153"/>
        <v>40150</v>
      </c>
      <c r="G3095" s="6">
        <f t="shared" ca="1" si="154"/>
        <v>5.7663222810904351</v>
      </c>
      <c r="H3095" s="6">
        <f t="shared" ca="1" si="152"/>
        <v>2.5980188492450429</v>
      </c>
      <c r="I3095" s="6">
        <f t="shared" ca="1" si="155"/>
        <v>3.4216288900388916</v>
      </c>
    </row>
    <row r="3096" spans="1:9">
      <c r="A3096" s="5">
        <f>'iBoxx inputs'!A3100</f>
        <v>40151</v>
      </c>
      <c r="B3096" s="6">
        <f ca="1">OFFSET('iBoxx inputs'!B$6,MATCH($A3096,'iBoxx inputs'!$A$7:$A$4858,0),0)</f>
        <v>5.5041036027973602</v>
      </c>
      <c r="C3096" s="6">
        <f ca="1">OFFSET('iBoxx inputs'!C$6,MATCH($A3096,'iBoxx inputs'!$A$7:$A$4858,0),0)</f>
        <v>6.1484079556528703</v>
      </c>
      <c r="D3096" s="6">
        <f ca="1">IFERROR(OFFSET('Bank of England inputs'!D$6,MATCH($A3096,'Bank of England inputs'!$A$7:$A$4920,0),0),D3095)</f>
        <v>3.1470267050530909</v>
      </c>
      <c r="F3096" s="5">
        <f t="shared" si="153"/>
        <v>40151</v>
      </c>
      <c r="G3096" s="6">
        <f t="shared" ca="1" si="154"/>
        <v>5.8262557792251153</v>
      </c>
      <c r="H3096" s="6">
        <f t="shared" ca="1" si="152"/>
        <v>2.5974855114662798</v>
      </c>
      <c r="I3096" s="6">
        <f t="shared" ca="1" si="155"/>
        <v>3.4213917682760786</v>
      </c>
    </row>
    <row r="3097" spans="1:9">
      <c r="A3097" s="5">
        <f>'iBoxx inputs'!A3101</f>
        <v>40154</v>
      </c>
      <c r="B3097" s="6">
        <f ca="1">OFFSET('iBoxx inputs'!B$6,MATCH($A3097,'iBoxx inputs'!$A$7:$A$4858,0),0)</f>
        <v>5.4895650289577302</v>
      </c>
      <c r="C3097" s="6">
        <f ca="1">OFFSET('iBoxx inputs'!C$6,MATCH($A3097,'iBoxx inputs'!$A$7:$A$4858,0),0)</f>
        <v>6.1285004347003103</v>
      </c>
      <c r="D3097" s="6">
        <f ca="1">IFERROR(OFFSET('Bank of England inputs'!D$6,MATCH($A3097,'Bank of England inputs'!$A$7:$A$4920,0),0),D3096)</f>
        <v>3.1476516731208326</v>
      </c>
      <c r="F3097" s="5">
        <f t="shared" si="153"/>
        <v>40154</v>
      </c>
      <c r="G3097" s="6">
        <f t="shared" ca="1" si="154"/>
        <v>5.8090327318290207</v>
      </c>
      <c r="H3097" s="6">
        <f t="shared" ca="1" si="152"/>
        <v>2.580166407609763</v>
      </c>
      <c r="I3097" s="6">
        <f t="shared" ca="1" si="155"/>
        <v>3.4211611053786237</v>
      </c>
    </row>
    <row r="3098" spans="1:9">
      <c r="A3098" s="5">
        <f>'iBoxx inputs'!A3102</f>
        <v>40155</v>
      </c>
      <c r="B3098" s="6">
        <f ca="1">OFFSET('iBoxx inputs'!B$6,MATCH($A3098,'iBoxx inputs'!$A$7:$A$4858,0),0)</f>
        <v>5.4842857620268504</v>
      </c>
      <c r="C3098" s="6">
        <f ca="1">OFFSET('iBoxx inputs'!C$6,MATCH($A3098,'iBoxx inputs'!$A$7:$A$4858,0),0)</f>
        <v>6.1251143473505598</v>
      </c>
      <c r="D3098" s="6">
        <f ca="1">IFERROR(OFFSET('Bank of England inputs'!D$6,MATCH($A3098,'Bank of England inputs'!$A$7:$A$4920,0),0),D3097)</f>
        <v>3.1575811736669568</v>
      </c>
      <c r="F3098" s="5">
        <f t="shared" si="153"/>
        <v>40155</v>
      </c>
      <c r="G3098" s="6">
        <f t="shared" ca="1" si="154"/>
        <v>5.8047000546887055</v>
      </c>
      <c r="H3098" s="6">
        <f t="shared" ca="1" si="152"/>
        <v>2.5660924295668686</v>
      </c>
      <c r="I3098" s="6">
        <f t="shared" ca="1" si="155"/>
        <v>3.4209481982434307</v>
      </c>
    </row>
    <row r="3099" spans="1:9">
      <c r="A3099" s="5">
        <f>'iBoxx inputs'!A3103</f>
        <v>40156</v>
      </c>
      <c r="B3099" s="6">
        <f ca="1">OFFSET('iBoxx inputs'!B$6,MATCH($A3099,'iBoxx inputs'!$A$7:$A$4858,0),0)</f>
        <v>5.47299547564322</v>
      </c>
      <c r="C3099" s="6">
        <f ca="1">OFFSET('iBoxx inputs'!C$6,MATCH($A3099,'iBoxx inputs'!$A$7:$A$4858,0),0)</f>
        <v>6.1033804357100498</v>
      </c>
      <c r="D3099" s="6">
        <f ca="1">IFERROR(OFFSET('Bank of England inputs'!D$6,MATCH($A3099,'Bank of England inputs'!$A$7:$A$4920,0),0),D3098)</f>
        <v>3.1585220500595979</v>
      </c>
      <c r="F3099" s="5">
        <f t="shared" si="153"/>
        <v>40156</v>
      </c>
      <c r="G3099" s="6">
        <f t="shared" ca="1" si="154"/>
        <v>5.7881879556766354</v>
      </c>
      <c r="H3099" s="6">
        <f t="shared" ca="1" si="152"/>
        <v>2.549150427282143</v>
      </c>
      <c r="I3099" s="6">
        <f t="shared" ca="1" si="155"/>
        <v>3.4207000319071823</v>
      </c>
    </row>
    <row r="3100" spans="1:9">
      <c r="A3100" s="5">
        <f>'iBoxx inputs'!A3104</f>
        <v>40157</v>
      </c>
      <c r="B3100" s="6">
        <f ca="1">OFFSET('iBoxx inputs'!B$6,MATCH($A3100,'iBoxx inputs'!$A$7:$A$4858,0),0)</f>
        <v>5.5938999877347504</v>
      </c>
      <c r="C3100" s="6">
        <f ca="1">OFFSET('iBoxx inputs'!C$6,MATCH($A3100,'iBoxx inputs'!$A$7:$A$4858,0),0)</f>
        <v>6.2237922844316103</v>
      </c>
      <c r="D3100" s="6">
        <f ca="1">IFERROR(OFFSET('Bank of England inputs'!D$6,MATCH($A3100,'Bank of England inputs'!$A$7:$A$4920,0),0),D3099)</f>
        <v>3.1848397658497785</v>
      </c>
      <c r="F3100" s="5">
        <f t="shared" si="153"/>
        <v>40157</v>
      </c>
      <c r="G3100" s="6">
        <f t="shared" ca="1" si="154"/>
        <v>5.9088461360831808</v>
      </c>
      <c r="H3100" s="6">
        <f t="shared" ca="1" si="152"/>
        <v>2.6399288659213926</v>
      </c>
      <c r="I3100" s="6">
        <f t="shared" ca="1" si="155"/>
        <v>3.4204762187181763</v>
      </c>
    </row>
    <row r="3101" spans="1:9">
      <c r="A3101" s="5">
        <f>'iBoxx inputs'!A3105</f>
        <v>40158</v>
      </c>
      <c r="B3101" s="6">
        <f ca="1">OFFSET('iBoxx inputs'!B$6,MATCH($A3101,'iBoxx inputs'!$A$7:$A$4858,0),0)</f>
        <v>5.6183122898624704</v>
      </c>
      <c r="C3101" s="6">
        <f ca="1">OFFSET('iBoxx inputs'!C$6,MATCH($A3101,'iBoxx inputs'!$A$7:$A$4858,0),0)</f>
        <v>6.2516511550230396</v>
      </c>
      <c r="D3101" s="6">
        <f ca="1">IFERROR(OFFSET('Bank of England inputs'!D$6,MATCH($A3101,'Bank of England inputs'!$A$7:$A$4920,0),0),D3100)</f>
        <v>3.2242063492063489</v>
      </c>
      <c r="F3101" s="5">
        <f t="shared" si="153"/>
        <v>40158</v>
      </c>
      <c r="G3101" s="6">
        <f t="shared" ca="1" si="154"/>
        <v>5.934981722442755</v>
      </c>
      <c r="H3101" s="6">
        <f t="shared" ca="1" si="152"/>
        <v>2.6261043500454662</v>
      </c>
      <c r="I3101" s="6">
        <f t="shared" ca="1" si="155"/>
        <v>3.420248043704524</v>
      </c>
    </row>
    <row r="3102" spans="1:9">
      <c r="A3102" s="5">
        <f>'iBoxx inputs'!A3106</f>
        <v>40161</v>
      </c>
      <c r="B3102" s="6">
        <f ca="1">OFFSET('iBoxx inputs'!B$6,MATCH($A3102,'iBoxx inputs'!$A$7:$A$4858,0),0)</f>
        <v>5.5758750212910702</v>
      </c>
      <c r="C3102" s="6">
        <f ca="1">OFFSET('iBoxx inputs'!C$6,MATCH($A3102,'iBoxx inputs'!$A$7:$A$4858,0),0)</f>
        <v>6.2094405960481502</v>
      </c>
      <c r="D3102" s="6">
        <f ca="1">IFERROR(OFFSET('Bank of England inputs'!D$6,MATCH($A3102,'Bank of England inputs'!$A$7:$A$4920,0),0),D3101)</f>
        <v>3.2350898084747337</v>
      </c>
      <c r="F3102" s="5">
        <f t="shared" si="153"/>
        <v>40161</v>
      </c>
      <c r="G3102" s="6">
        <f t="shared" ca="1" si="154"/>
        <v>5.8926578086696102</v>
      </c>
      <c r="H3102" s="6">
        <f t="shared" ca="1" si="152"/>
        <v>2.5742874880288147</v>
      </c>
      <c r="I3102" s="6">
        <f t="shared" ca="1" si="155"/>
        <v>3.4199955906149619</v>
      </c>
    </row>
    <row r="3103" spans="1:9">
      <c r="A3103" s="5">
        <f>'iBoxx inputs'!A3107</f>
        <v>40162</v>
      </c>
      <c r="B3103" s="6">
        <f ca="1">OFFSET('iBoxx inputs'!B$6,MATCH($A3103,'iBoxx inputs'!$A$7:$A$4858,0),0)</f>
        <v>5.5896829474032304</v>
      </c>
      <c r="C3103" s="6">
        <f ca="1">OFFSET('iBoxx inputs'!C$6,MATCH($A3103,'iBoxx inputs'!$A$7:$A$4858,0),0)</f>
        <v>6.2285284247369397</v>
      </c>
      <c r="D3103" s="6">
        <f ca="1">IFERROR(OFFSET('Bank of England inputs'!D$6,MATCH($A3103,'Bank of England inputs'!$A$7:$A$4920,0),0),D3102)</f>
        <v>3.2027764005949422</v>
      </c>
      <c r="F3103" s="5">
        <f t="shared" si="153"/>
        <v>40162</v>
      </c>
      <c r="G3103" s="6">
        <f t="shared" ca="1" si="154"/>
        <v>5.9091056860700846</v>
      </c>
      <c r="H3103" s="6">
        <f t="shared" ca="1" si="152"/>
        <v>2.6223415491945401</v>
      </c>
      <c r="I3103" s="6">
        <f t="shared" ca="1" si="155"/>
        <v>3.4197429136898676</v>
      </c>
    </row>
    <row r="3104" spans="1:9">
      <c r="A3104" s="5">
        <f>'iBoxx inputs'!A3108</f>
        <v>40163</v>
      </c>
      <c r="B3104" s="6">
        <f ca="1">OFFSET('iBoxx inputs'!B$6,MATCH($A3104,'iBoxx inputs'!$A$7:$A$4858,0),0)</f>
        <v>5.5621412350413104</v>
      </c>
      <c r="C3104" s="6">
        <f ca="1">OFFSET('iBoxx inputs'!C$6,MATCH($A3104,'iBoxx inputs'!$A$7:$A$4858,0),0)</f>
        <v>6.1971698079874198</v>
      </c>
      <c r="D3104" s="6">
        <f ca="1">IFERROR(OFFSET('Bank of England inputs'!D$6,MATCH($A3104,'Bank of England inputs'!$A$7:$A$4920,0),0),D3103)</f>
        <v>3.2130107100357019</v>
      </c>
      <c r="F3104" s="5">
        <f t="shared" si="153"/>
        <v>40163</v>
      </c>
      <c r="G3104" s="6">
        <f t="shared" ca="1" si="154"/>
        <v>5.8796555215143655</v>
      </c>
      <c r="H3104" s="6">
        <f t="shared" ca="1" si="152"/>
        <v>2.5836324249568499</v>
      </c>
      <c r="I3104" s="6">
        <f t="shared" ca="1" si="155"/>
        <v>3.4194388959633217</v>
      </c>
    </row>
    <row r="3105" spans="1:9">
      <c r="A3105" s="5">
        <f>'iBoxx inputs'!A3109</f>
        <v>40164</v>
      </c>
      <c r="B3105" s="6">
        <f ca="1">OFFSET('iBoxx inputs'!B$6,MATCH($A3105,'iBoxx inputs'!$A$7:$A$4858,0),0)</f>
        <v>5.5046118186488</v>
      </c>
      <c r="C3105" s="6">
        <f ca="1">OFFSET('iBoxx inputs'!C$6,MATCH($A3105,'iBoxx inputs'!$A$7:$A$4858,0),0)</f>
        <v>6.1315801513055099</v>
      </c>
      <c r="D3105" s="6">
        <f ca="1">IFERROR(OFFSET('Bank of England inputs'!D$6,MATCH($A3105,'Bank of England inputs'!$A$7:$A$4920,0),0),D3104)</f>
        <v>3.2142857142857029</v>
      </c>
      <c r="F3105" s="5">
        <f t="shared" si="153"/>
        <v>40164</v>
      </c>
      <c r="G3105" s="6">
        <f t="shared" ca="1" si="154"/>
        <v>5.8180959849771554</v>
      </c>
      <c r="H3105" s="6">
        <f t="shared" ca="1" si="152"/>
        <v>2.5227227536110952</v>
      </c>
      <c r="I3105" s="6">
        <f t="shared" ca="1" si="155"/>
        <v>3.4190940895127051</v>
      </c>
    </row>
    <row r="3106" spans="1:9">
      <c r="A3106" s="5">
        <f>'iBoxx inputs'!A3110</f>
        <v>40165</v>
      </c>
      <c r="B3106" s="6">
        <f ca="1">OFFSET('iBoxx inputs'!B$6,MATCH($A3106,'iBoxx inputs'!$A$7:$A$4858,0),0)</f>
        <v>5.4127362237926704</v>
      </c>
      <c r="C3106" s="6">
        <f ca="1">OFFSET('iBoxx inputs'!C$6,MATCH($A3106,'iBoxx inputs'!$A$7:$A$4858,0),0)</f>
        <v>6.0452932155436301</v>
      </c>
      <c r="D3106" s="6">
        <f ca="1">IFERROR(OFFSET('Bank of England inputs'!D$6,MATCH($A3106,'Bank of England inputs'!$A$7:$A$4920,0),0),D3105)</f>
        <v>3.2065918792812509</v>
      </c>
      <c r="F3106" s="5">
        <f t="shared" si="153"/>
        <v>40165</v>
      </c>
      <c r="G3106" s="6">
        <f t="shared" ca="1" si="154"/>
        <v>5.7290147196681502</v>
      </c>
      <c r="H3106" s="6">
        <f t="shared" ca="1" si="152"/>
        <v>2.4440520653344899</v>
      </c>
      <c r="I3106" s="6">
        <f t="shared" ca="1" si="155"/>
        <v>3.4187095918652042</v>
      </c>
    </row>
    <row r="3107" spans="1:9">
      <c r="A3107" s="5">
        <f>'iBoxx inputs'!A3111</f>
        <v>40168</v>
      </c>
      <c r="B3107" s="6">
        <f ca="1">OFFSET('iBoxx inputs'!B$6,MATCH($A3107,'iBoxx inputs'!$A$7:$A$4858,0),0)</f>
        <v>5.4886288743102103</v>
      </c>
      <c r="C3107" s="6">
        <f ca="1">OFFSET('iBoxx inputs'!C$6,MATCH($A3107,'iBoxx inputs'!$A$7:$A$4858,0),0)</f>
        <v>6.1214813568408299</v>
      </c>
      <c r="D3107" s="6">
        <f ca="1">IFERROR(OFFSET('Bank of England inputs'!D$6,MATCH($A3107,'Bank of England inputs'!$A$7:$A$4920,0),0),D3106)</f>
        <v>3.2136480856972849</v>
      </c>
      <c r="F3107" s="5">
        <f t="shared" si="153"/>
        <v>40168</v>
      </c>
      <c r="G3107" s="6">
        <f t="shared" ca="1" si="154"/>
        <v>5.8050551155755201</v>
      </c>
      <c r="H3107" s="6">
        <f t="shared" ca="1" si="152"/>
        <v>2.5107212834165171</v>
      </c>
      <c r="I3107" s="6">
        <f t="shared" ca="1" si="155"/>
        <v>3.4183489921004311</v>
      </c>
    </row>
    <row r="3108" spans="1:9">
      <c r="A3108" s="5">
        <f>'iBoxx inputs'!A3112</f>
        <v>40169</v>
      </c>
      <c r="B3108" s="6">
        <f ca="1">OFFSET('iBoxx inputs'!B$6,MATCH($A3108,'iBoxx inputs'!$A$7:$A$4858,0),0)</f>
        <v>5.5430605309353904</v>
      </c>
      <c r="C3108" s="6">
        <f ca="1">OFFSET('iBoxx inputs'!C$6,MATCH($A3108,'iBoxx inputs'!$A$7:$A$4858,0),0)</f>
        <v>6.1728486432101901</v>
      </c>
      <c r="D3108" s="6">
        <f ca="1">IFERROR(OFFSET('Bank of England inputs'!D$6,MATCH($A3108,'Bank of England inputs'!$A$7:$A$4920,0),0),D3107)</f>
        <v>3.2226078334159691</v>
      </c>
      <c r="F3108" s="5">
        <f t="shared" si="153"/>
        <v>40169</v>
      </c>
      <c r="G3108" s="6">
        <f t="shared" ca="1" si="154"/>
        <v>5.8579545870727898</v>
      </c>
      <c r="H3108" s="6">
        <f t="shared" ca="1" si="152"/>
        <v>2.5530712786387078</v>
      </c>
      <c r="I3108" s="6">
        <f t="shared" ca="1" si="155"/>
        <v>3.4180114313345746</v>
      </c>
    </row>
    <row r="3109" spans="1:9">
      <c r="A3109" s="5">
        <f>'iBoxx inputs'!A3113</f>
        <v>40170</v>
      </c>
      <c r="B3109" s="6">
        <f ca="1">OFFSET('iBoxx inputs'!B$6,MATCH($A3109,'iBoxx inputs'!$A$7:$A$4858,0),0)</f>
        <v>5.6122585391433901</v>
      </c>
      <c r="C3109" s="6">
        <f ca="1">OFFSET('iBoxx inputs'!C$6,MATCH($A3109,'iBoxx inputs'!$A$7:$A$4858,0),0)</f>
        <v>6.2422037116182496</v>
      </c>
      <c r="D3109" s="6">
        <f ca="1">IFERROR(OFFSET('Bank of England inputs'!D$6,MATCH($A3109,'Bank of England inputs'!$A$7:$A$4920,0),0),D3108)</f>
        <v>3.2101456454968869</v>
      </c>
      <c r="F3109" s="5">
        <f t="shared" si="153"/>
        <v>40170</v>
      </c>
      <c r="G3109" s="6">
        <f t="shared" ca="1" si="154"/>
        <v>5.9272311253808194</v>
      </c>
      <c r="H3109" s="6">
        <f t="shared" ca="1" si="152"/>
        <v>2.6325759574223451</v>
      </c>
      <c r="I3109" s="6">
        <f t="shared" ca="1" si="155"/>
        <v>3.4176872059918622</v>
      </c>
    </row>
    <row r="3110" spans="1:9">
      <c r="A3110" s="5">
        <f>'iBoxx inputs'!A3114</f>
        <v>40171</v>
      </c>
      <c r="B3110" s="6">
        <f ca="1">OFFSET('iBoxx inputs'!B$6,MATCH($A3110,'iBoxx inputs'!$A$7:$A$4858,0),0)</f>
        <v>5.6313934907847001</v>
      </c>
      <c r="C3110" s="6">
        <f ca="1">OFFSET('iBoxx inputs'!C$6,MATCH($A3110,'iBoxx inputs'!$A$7:$A$4858,0),0)</f>
        <v>6.2625344534506899</v>
      </c>
      <c r="D3110" s="6">
        <f ca="1">IFERROR(OFFSET('Bank of England inputs'!D$6,MATCH($A3110,'Bank of England inputs'!$A$7:$A$4920,0),0),D3109)</f>
        <v>3.2200535024274224</v>
      </c>
      <c r="F3110" s="5">
        <f t="shared" si="153"/>
        <v>40171</v>
      </c>
      <c r="G3110" s="6">
        <f t="shared" ca="1" si="154"/>
        <v>5.946963972117695</v>
      </c>
      <c r="H3110" s="6">
        <f t="shared" ca="1" si="152"/>
        <v>2.6418417518318194</v>
      </c>
      <c r="I3110" s="6">
        <f t="shared" ca="1" si="155"/>
        <v>3.4173514007783554</v>
      </c>
    </row>
    <row r="3111" spans="1:9">
      <c r="A3111" s="5">
        <f>'iBoxx inputs'!A3115</f>
        <v>40176</v>
      </c>
      <c r="B3111" s="6">
        <f ca="1">OFFSET('iBoxx inputs'!B$6,MATCH($A3111,'iBoxx inputs'!$A$7:$A$4858,0),0)</f>
        <v>5.674646586703</v>
      </c>
      <c r="C3111" s="6">
        <f ca="1">OFFSET('iBoxx inputs'!C$6,MATCH($A3111,'iBoxx inputs'!$A$7:$A$4858,0),0)</f>
        <v>6.3112747219438798</v>
      </c>
      <c r="D3111" s="6">
        <f ca="1">IFERROR(OFFSET('Bank of England inputs'!D$6,MATCH($A3111,'Bank of England inputs'!$A$7:$A$4920,0),0),D3110)</f>
        <v>3.2277227722772306</v>
      </c>
      <c r="F3111" s="5">
        <f t="shared" si="153"/>
        <v>40176</v>
      </c>
      <c r="G3111" s="6">
        <f t="shared" ca="1" si="154"/>
        <v>5.9929606543234399</v>
      </c>
      <c r="H3111" s="6">
        <f t="shared" ca="1" si="152"/>
        <v>2.678774468508216</v>
      </c>
      <c r="I3111" s="6">
        <f t="shared" ca="1" si="155"/>
        <v>3.4170225825788818</v>
      </c>
    </row>
    <row r="3112" spans="1:9">
      <c r="A3112" s="5">
        <f>'iBoxx inputs'!A3116</f>
        <v>40177</v>
      </c>
      <c r="B3112" s="6">
        <f ca="1">OFFSET('iBoxx inputs'!B$6,MATCH($A3112,'iBoxx inputs'!$A$7:$A$4858,0),0)</f>
        <v>5.6613946218039404</v>
      </c>
      <c r="C3112" s="6">
        <f ca="1">OFFSET('iBoxx inputs'!C$6,MATCH($A3112,'iBoxx inputs'!$A$7:$A$4858,0),0)</f>
        <v>6.2988534161638601</v>
      </c>
      <c r="D3112" s="6">
        <f ca="1">IFERROR(OFFSET('Bank of England inputs'!D$6,MATCH($A3112,'Bank of England inputs'!$A$7:$A$4920,0),0),D3111)</f>
        <v>3.2280423804337044</v>
      </c>
      <c r="F3112" s="5">
        <f t="shared" si="153"/>
        <v>40177</v>
      </c>
      <c r="G3112" s="6">
        <f t="shared" ca="1" si="154"/>
        <v>5.9801240189839007</v>
      </c>
      <c r="H3112" s="6">
        <f t="shared" ca="1" si="152"/>
        <v>2.6660213398290944</v>
      </c>
      <c r="I3112" s="6">
        <f t="shared" ca="1" si="155"/>
        <v>3.4166837476778036</v>
      </c>
    </row>
    <row r="3113" spans="1:9">
      <c r="A3113" s="5">
        <f>'iBoxx inputs'!A3117</f>
        <v>40178</v>
      </c>
      <c r="B3113" s="6">
        <f ca="1">OFFSET('iBoxx inputs'!B$6,MATCH($A3113,'iBoxx inputs'!$A$7:$A$4858,0),0)</f>
        <v>5.6158774008126997</v>
      </c>
      <c r="C3113" s="6">
        <f ca="1">OFFSET('iBoxx inputs'!C$6,MATCH($A3113,'iBoxx inputs'!$A$7:$A$4858,0),0)</f>
        <v>6.2558379068286101</v>
      </c>
      <c r="D3113" s="6">
        <f ca="1">IFERROR(OFFSET('Bank of England inputs'!D$6,MATCH($A3113,'Bank of England inputs'!$A$7:$A$4920,0),0),D3112)</f>
        <v>3.2398692162885157</v>
      </c>
      <c r="F3113" s="5">
        <f t="shared" si="153"/>
        <v>40178</v>
      </c>
      <c r="G3113" s="6">
        <f t="shared" ca="1" si="154"/>
        <v>5.9358576538206549</v>
      </c>
      <c r="H3113" s="6">
        <f t="shared" ca="1" si="152"/>
        <v>2.611383042227633</v>
      </c>
      <c r="I3113" s="6">
        <f t="shared" ca="1" si="155"/>
        <v>3.4163412161391529</v>
      </c>
    </row>
    <row r="3114" spans="1:9">
      <c r="A3114" s="5">
        <f>'iBoxx inputs'!A3118</f>
        <v>40182</v>
      </c>
      <c r="B3114" s="6">
        <f ca="1">OFFSET('iBoxx inputs'!B$6,MATCH($A3114,'iBoxx inputs'!$A$7:$A$4858,0),0)</f>
        <v>5.5589720294470597</v>
      </c>
      <c r="C3114" s="6">
        <f ca="1">OFFSET('iBoxx inputs'!C$6,MATCH($A3114,'iBoxx inputs'!$A$7:$A$4858,0),0)</f>
        <v>6.2038151397690999</v>
      </c>
      <c r="D3114" s="6">
        <f ca="1">IFERROR(OFFSET('Bank of England inputs'!D$6,MATCH($A3114,'Bank of England inputs'!$A$7:$A$4920,0),0),D3113)</f>
        <v>3.2315622521808196</v>
      </c>
      <c r="F3114" s="5">
        <f t="shared" si="153"/>
        <v>40182</v>
      </c>
      <c r="G3114" s="6">
        <f t="shared" ca="1" si="154"/>
        <v>5.8813935846080803</v>
      </c>
      <c r="H3114" s="6">
        <f t="shared" ca="1" si="152"/>
        <v>2.5668809757563249</v>
      </c>
      <c r="I3114" s="6">
        <f t="shared" ca="1" si="155"/>
        <v>3.4159725714817797</v>
      </c>
    </row>
    <row r="3115" spans="1:9">
      <c r="A3115" s="5">
        <f>'iBoxx inputs'!A3119</f>
        <v>40183</v>
      </c>
      <c r="B3115" s="6">
        <f ca="1">OFFSET('iBoxx inputs'!B$6,MATCH($A3115,'iBoxx inputs'!$A$7:$A$4858,0),0)</f>
        <v>5.5888740613513601</v>
      </c>
      <c r="C3115" s="6">
        <f ca="1">OFFSET('iBoxx inputs'!C$6,MATCH($A3115,'iBoxx inputs'!$A$7:$A$4858,0),0)</f>
        <v>6.2200047890018197</v>
      </c>
      <c r="D3115" s="6">
        <f ca="1">IFERROR(OFFSET('Bank of England inputs'!D$6,MATCH($A3115,'Bank of England inputs'!$A$7:$A$4920,0),0),D3114)</f>
        <v>3.2705649157581895</v>
      </c>
      <c r="F3115" s="5">
        <f t="shared" si="153"/>
        <v>40183</v>
      </c>
      <c r="G3115" s="6">
        <f t="shared" ca="1" si="154"/>
        <v>5.9044394251765899</v>
      </c>
      <c r="H3115" s="6">
        <f t="shared" ca="1" si="152"/>
        <v>2.5504600575846137</v>
      </c>
      <c r="I3115" s="6">
        <f t="shared" ca="1" si="155"/>
        <v>3.4156100497563551</v>
      </c>
    </row>
    <row r="3116" spans="1:9">
      <c r="A3116" s="5">
        <f>'iBoxx inputs'!A3120</f>
        <v>40184</v>
      </c>
      <c r="B3116" s="6">
        <f ca="1">OFFSET('iBoxx inputs'!B$6,MATCH($A3116,'iBoxx inputs'!$A$7:$A$4858,0),0)</f>
        <v>5.6196983688880398</v>
      </c>
      <c r="C3116" s="6">
        <f ca="1">OFFSET('iBoxx inputs'!C$6,MATCH($A3116,'iBoxx inputs'!$A$7:$A$4858,0),0)</f>
        <v>6.2424482429701103</v>
      </c>
      <c r="D3116" s="6">
        <f ca="1">IFERROR(OFFSET('Bank of England inputs'!D$6,MATCH($A3116,'Bank of England inputs'!$A$7:$A$4920,0),0),D3115)</f>
        <v>3.3098800911703474</v>
      </c>
      <c r="F3116" s="5">
        <f t="shared" si="153"/>
        <v>40184</v>
      </c>
      <c r="G3116" s="6">
        <f t="shared" ca="1" si="154"/>
        <v>5.9310733059290754</v>
      </c>
      <c r="H3116" s="6">
        <f t="shared" ca="1" si="152"/>
        <v>2.537214458525705</v>
      </c>
      <c r="I3116" s="6">
        <f t="shared" ca="1" si="155"/>
        <v>3.415241408093844</v>
      </c>
    </row>
    <row r="3117" spans="1:9">
      <c r="A3117" s="5">
        <f>'iBoxx inputs'!A3121</f>
        <v>40185</v>
      </c>
      <c r="B3117" s="6">
        <f ca="1">OFFSET('iBoxx inputs'!B$6,MATCH($A3117,'iBoxx inputs'!$A$7:$A$4858,0),0)</f>
        <v>5.6025076882247502</v>
      </c>
      <c r="C3117" s="6">
        <f ca="1">OFFSET('iBoxx inputs'!C$6,MATCH($A3117,'iBoxx inputs'!$A$7:$A$4858,0),0)</f>
        <v>6.2017116013288396</v>
      </c>
      <c r="D3117" s="6">
        <f ca="1">IFERROR(OFFSET('Bank of England inputs'!D$6,MATCH($A3117,'Bank of England inputs'!$A$7:$A$4920,0),0),D3116)</f>
        <v>3.3406026962728097</v>
      </c>
      <c r="F3117" s="5">
        <f t="shared" si="153"/>
        <v>40185</v>
      </c>
      <c r="G3117" s="6">
        <f t="shared" ca="1" si="154"/>
        <v>5.9021096447767949</v>
      </c>
      <c r="H3117" s="6">
        <f t="shared" ca="1" si="152"/>
        <v>2.4787033186099094</v>
      </c>
      <c r="I3117" s="6">
        <f t="shared" ca="1" si="155"/>
        <v>3.4148572434484761</v>
      </c>
    </row>
    <row r="3118" spans="1:9">
      <c r="A3118" s="5">
        <f>'iBoxx inputs'!A3122</f>
        <v>40186</v>
      </c>
      <c r="B3118" s="6">
        <f ca="1">OFFSET('iBoxx inputs'!B$6,MATCH($A3118,'iBoxx inputs'!$A$7:$A$4858,0),0)</f>
        <v>5.5659492482787503</v>
      </c>
      <c r="C3118" s="6">
        <f ca="1">OFFSET('iBoxx inputs'!C$6,MATCH($A3118,'iBoxx inputs'!$A$7:$A$4858,0),0)</f>
        <v>6.12872557960387</v>
      </c>
      <c r="D3118" s="6">
        <f ca="1">IFERROR(OFFSET('Bank of England inputs'!D$6,MATCH($A3118,'Bank of England inputs'!$A$7:$A$4920,0),0),D3117)</f>
        <v>3.3607613760285648</v>
      </c>
      <c r="F3118" s="5">
        <f t="shared" si="153"/>
        <v>40186</v>
      </c>
      <c r="G3118" s="6">
        <f t="shared" ca="1" si="154"/>
        <v>5.8473374139413101</v>
      </c>
      <c r="H3118" s="6">
        <f t="shared" ca="1" si="152"/>
        <v>2.4057253495516795</v>
      </c>
      <c r="I3118" s="6">
        <f t="shared" ca="1" si="155"/>
        <v>3.4144451262213558</v>
      </c>
    </row>
    <row r="3119" spans="1:9">
      <c r="A3119" s="5">
        <f>'iBoxx inputs'!A3123</f>
        <v>40189</v>
      </c>
      <c r="B3119" s="6">
        <f ca="1">OFFSET('iBoxx inputs'!B$6,MATCH($A3119,'iBoxx inputs'!$A$7:$A$4858,0),0)</f>
        <v>5.4619390076701198</v>
      </c>
      <c r="C3119" s="6">
        <f ca="1">OFFSET('iBoxx inputs'!C$6,MATCH($A3119,'iBoxx inputs'!$A$7:$A$4858,0),0)</f>
        <v>6.0085859559671402</v>
      </c>
      <c r="D3119" s="6">
        <f ca="1">IFERROR(OFFSET('Bank of England inputs'!D$6,MATCH($A3119,'Bank of England inputs'!$A$7:$A$4920,0),0),D3118)</f>
        <v>3.3531746031746135</v>
      </c>
      <c r="F3119" s="5">
        <f t="shared" si="153"/>
        <v>40189</v>
      </c>
      <c r="G3119" s="6">
        <f t="shared" ca="1" si="154"/>
        <v>5.73526248181863</v>
      </c>
      <c r="H3119" s="6">
        <f t="shared" ca="1" si="152"/>
        <v>2.3048037835219581</v>
      </c>
      <c r="I3119" s="6">
        <f t="shared" ca="1" si="155"/>
        <v>3.4139876954905022</v>
      </c>
    </row>
    <row r="3120" spans="1:9">
      <c r="A3120" s="5">
        <f>'iBoxx inputs'!A3124</f>
        <v>40190</v>
      </c>
      <c r="B3120" s="6">
        <f ca="1">OFFSET('iBoxx inputs'!B$6,MATCH($A3120,'iBoxx inputs'!$A$7:$A$4858,0),0)</f>
        <v>5.4104394708263301</v>
      </c>
      <c r="C3120" s="6">
        <f ca="1">OFFSET('iBoxx inputs'!C$6,MATCH($A3120,'iBoxx inputs'!$A$7:$A$4858,0),0)</f>
        <v>5.9541130026203701</v>
      </c>
      <c r="D3120" s="6">
        <f ca="1">IFERROR(OFFSET('Bank of England inputs'!D$6,MATCH($A3120,'Bank of England inputs'!$A$7:$A$4920,0),0),D3119)</f>
        <v>3.3138208155570892</v>
      </c>
      <c r="F3120" s="5">
        <f t="shared" si="153"/>
        <v>40190</v>
      </c>
      <c r="G3120" s="6">
        <f t="shared" ca="1" si="154"/>
        <v>5.6822762367233501</v>
      </c>
      <c r="H3120" s="6">
        <f t="shared" ca="1" si="152"/>
        <v>2.2924865254907001</v>
      </c>
      <c r="I3120" s="6">
        <f t="shared" ca="1" si="155"/>
        <v>3.4135303901011698</v>
      </c>
    </row>
    <row r="3121" spans="1:9">
      <c r="A3121" s="5">
        <f>'iBoxx inputs'!A3125</f>
        <v>40191</v>
      </c>
      <c r="B3121" s="6">
        <f ca="1">OFFSET('iBoxx inputs'!B$6,MATCH($A3121,'iBoxx inputs'!$A$7:$A$4858,0),0)</f>
        <v>5.4432817020706503</v>
      </c>
      <c r="C3121" s="6">
        <f ca="1">OFFSET('iBoxx inputs'!C$6,MATCH($A3121,'iBoxx inputs'!$A$7:$A$4858,0),0)</f>
        <v>5.9674520160139899</v>
      </c>
      <c r="D3121" s="6">
        <f ca="1">IFERROR(OFFSET('Bank of England inputs'!D$6,MATCH($A3121,'Bank of England inputs'!$A$7:$A$4920,0),0),D3120)</f>
        <v>3.3234126984126977</v>
      </c>
      <c r="F3121" s="5">
        <f t="shared" si="153"/>
        <v>40191</v>
      </c>
      <c r="G3121" s="6">
        <f t="shared" ca="1" si="154"/>
        <v>5.7053668590423197</v>
      </c>
      <c r="H3121" s="6">
        <f t="shared" ca="1" si="152"/>
        <v>2.305338256279077</v>
      </c>
      <c r="I3121" s="6">
        <f t="shared" ca="1" si="155"/>
        <v>3.4130663896910063</v>
      </c>
    </row>
    <row r="3122" spans="1:9">
      <c r="A3122" s="5">
        <f>'iBoxx inputs'!A3126</f>
        <v>40192</v>
      </c>
      <c r="B3122" s="6">
        <f ca="1">OFFSET('iBoxx inputs'!B$6,MATCH($A3122,'iBoxx inputs'!$A$7:$A$4858,0),0)</f>
        <v>5.4679094420792396</v>
      </c>
      <c r="C3122" s="6">
        <f ca="1">OFFSET('iBoxx inputs'!C$6,MATCH($A3122,'iBoxx inputs'!$A$7:$A$4858,0),0)</f>
        <v>5.9861538373522203</v>
      </c>
      <c r="D3122" s="6">
        <f ca="1">IFERROR(OFFSET('Bank of England inputs'!D$6,MATCH($A3122,'Bank of England inputs'!$A$7:$A$4920,0),0),D3121)</f>
        <v>3.3429223291340238</v>
      </c>
      <c r="F3122" s="5">
        <f t="shared" si="153"/>
        <v>40192</v>
      </c>
      <c r="G3122" s="6">
        <f t="shared" ca="1" si="154"/>
        <v>5.7270316397157295</v>
      </c>
      <c r="H3122" s="6">
        <f t="shared" ca="1" si="152"/>
        <v>2.3069884776323768</v>
      </c>
      <c r="I3122" s="6">
        <f t="shared" ca="1" si="155"/>
        <v>3.4125965423790752</v>
      </c>
    </row>
    <row r="3123" spans="1:9">
      <c r="A3123" s="5">
        <f>'iBoxx inputs'!A3127</f>
        <v>40193</v>
      </c>
      <c r="B3123" s="6">
        <f ca="1">OFFSET('iBoxx inputs'!B$6,MATCH($A3123,'iBoxx inputs'!$A$7:$A$4858,0),0)</f>
        <v>5.43539514789311</v>
      </c>
      <c r="C3123" s="6">
        <f ca="1">OFFSET('iBoxx inputs'!C$6,MATCH($A3123,'iBoxx inputs'!$A$7:$A$4858,0),0)</f>
        <v>5.9500744907935603</v>
      </c>
      <c r="D3123" s="6">
        <f ca="1">IFERROR(OFFSET('Bank of England inputs'!D$6,MATCH($A3123,'Bank of England inputs'!$A$7:$A$4920,0),0),D3122)</f>
        <v>3.3445811830091099</v>
      </c>
      <c r="F3123" s="5">
        <f t="shared" si="153"/>
        <v>40193</v>
      </c>
      <c r="G3123" s="6">
        <f t="shared" ca="1" si="154"/>
        <v>5.6927348193433351</v>
      </c>
      <c r="H3123" s="6">
        <f t="shared" ca="1" si="152"/>
        <v>2.2721594199273776</v>
      </c>
      <c r="I3123" s="6">
        <f t="shared" ca="1" si="155"/>
        <v>3.412116239783304</v>
      </c>
    </row>
    <row r="3124" spans="1:9">
      <c r="A3124" s="5">
        <f>'iBoxx inputs'!A3128</f>
        <v>40196</v>
      </c>
      <c r="B3124" s="6">
        <f ca="1">OFFSET('iBoxx inputs'!B$6,MATCH($A3124,'iBoxx inputs'!$A$7:$A$4858,0),0)</f>
        <v>5.43433461596012</v>
      </c>
      <c r="C3124" s="6">
        <f ca="1">OFFSET('iBoxx inputs'!C$6,MATCH($A3124,'iBoxx inputs'!$A$7:$A$4858,0),0)</f>
        <v>5.9553503468889302</v>
      </c>
      <c r="D3124" s="6">
        <f ca="1">IFERROR(OFFSET('Bank of England inputs'!D$6,MATCH($A3124,'Bank of England inputs'!$A$7:$A$4920,0),0),D3123)</f>
        <v>3.3343256921702702</v>
      </c>
      <c r="F3124" s="5">
        <f t="shared" si="153"/>
        <v>40196</v>
      </c>
      <c r="G3124" s="6">
        <f t="shared" ca="1" si="154"/>
        <v>5.6948424814245246</v>
      </c>
      <c r="H3124" s="6">
        <f t="shared" ca="1" si="152"/>
        <v>2.2843491486906009</v>
      </c>
      <c r="I3124" s="6">
        <f t="shared" ca="1" si="155"/>
        <v>3.4116548523831391</v>
      </c>
    </row>
    <row r="3125" spans="1:9">
      <c r="A3125" s="5">
        <f>'iBoxx inputs'!A3129</f>
        <v>40197</v>
      </c>
      <c r="B3125" s="6">
        <f ca="1">OFFSET('iBoxx inputs'!B$6,MATCH($A3125,'iBoxx inputs'!$A$7:$A$4858,0),0)</f>
        <v>5.5091329060332903</v>
      </c>
      <c r="C3125" s="6">
        <f ca="1">OFFSET('iBoxx inputs'!C$6,MATCH($A3125,'iBoxx inputs'!$A$7:$A$4858,0),0)</f>
        <v>6.0322289161132296</v>
      </c>
      <c r="D3125" s="6">
        <f ca="1">IFERROR(OFFSET('Bank of England inputs'!D$6,MATCH($A3125,'Bank of England inputs'!$A$7:$A$4920,0),0),D3124)</f>
        <v>3.3723467565959231</v>
      </c>
      <c r="F3125" s="5">
        <f t="shared" si="153"/>
        <v>40197</v>
      </c>
      <c r="G3125" s="6">
        <f t="shared" ca="1" si="154"/>
        <v>5.77068091107326</v>
      </c>
      <c r="H3125" s="6">
        <f t="shared" ca="1" si="152"/>
        <v>2.3200925873575695</v>
      </c>
      <c r="I3125" s="6">
        <f t="shared" ca="1" si="155"/>
        <v>3.4112095790031374</v>
      </c>
    </row>
    <row r="3126" spans="1:9">
      <c r="A3126" s="5">
        <f>'iBoxx inputs'!A3130</f>
        <v>40198</v>
      </c>
      <c r="B3126" s="6">
        <f ca="1">OFFSET('iBoxx inputs'!B$6,MATCH($A3126,'iBoxx inputs'!$A$7:$A$4858,0),0)</f>
        <v>5.5373974163334401</v>
      </c>
      <c r="C3126" s="6">
        <f ca="1">OFFSET('iBoxx inputs'!C$6,MATCH($A3126,'iBoxx inputs'!$A$7:$A$4858,0),0)</f>
        <v>6.0528087301899296</v>
      </c>
      <c r="D3126" s="6">
        <f ca="1">IFERROR(OFFSET('Bank of England inputs'!D$6,MATCH($A3126,'Bank of England inputs'!$A$7:$A$4920,0),0),D3125)</f>
        <v>3.3419278064260372</v>
      </c>
      <c r="F3126" s="5">
        <f t="shared" si="153"/>
        <v>40198</v>
      </c>
      <c r="G3126" s="6">
        <f t="shared" ca="1" si="154"/>
        <v>5.7951030732616848</v>
      </c>
      <c r="H3126" s="6">
        <f t="shared" ca="1" si="152"/>
        <v>2.3738431427665851</v>
      </c>
      <c r="I3126" s="6">
        <f t="shared" ca="1" si="155"/>
        <v>3.4107863017389297</v>
      </c>
    </row>
    <row r="3127" spans="1:9">
      <c r="A3127" s="5">
        <f>'iBoxx inputs'!A3131</f>
        <v>40199</v>
      </c>
      <c r="B3127" s="6">
        <f ca="1">OFFSET('iBoxx inputs'!B$6,MATCH($A3127,'iBoxx inputs'!$A$7:$A$4858,0),0)</f>
        <v>5.5163292746859396</v>
      </c>
      <c r="C3127" s="6">
        <f ca="1">OFFSET('iBoxx inputs'!C$6,MATCH($A3127,'iBoxx inputs'!$A$7:$A$4858,0),0)</f>
        <v>6.0217167053288803</v>
      </c>
      <c r="D3127" s="6">
        <f ca="1">IFERROR(OFFSET('Bank of England inputs'!D$6,MATCH($A3127,'Bank of England inputs'!$A$7:$A$4920,0),0),D3126)</f>
        <v>3.3343256921702702</v>
      </c>
      <c r="F3127" s="5">
        <f t="shared" si="153"/>
        <v>40199</v>
      </c>
      <c r="G3127" s="6">
        <f t="shared" ca="1" si="154"/>
        <v>5.7690229900074099</v>
      </c>
      <c r="H3127" s="6">
        <f t="shared" ca="1" si="152"/>
        <v>2.3561360482382554</v>
      </c>
      <c r="I3127" s="6">
        <f t="shared" ca="1" si="155"/>
        <v>3.4103507113480327</v>
      </c>
    </row>
    <row r="3128" spans="1:9">
      <c r="A3128" s="5">
        <f>'iBoxx inputs'!A3132</f>
        <v>40200</v>
      </c>
      <c r="B3128" s="6">
        <f ca="1">OFFSET('iBoxx inputs'!B$6,MATCH($A3128,'iBoxx inputs'!$A$7:$A$4858,0),0)</f>
        <v>5.5497002858282301</v>
      </c>
      <c r="C3128" s="6">
        <f ca="1">OFFSET('iBoxx inputs'!C$6,MATCH($A3128,'iBoxx inputs'!$A$7:$A$4858,0),0)</f>
        <v>6.0342160886830998</v>
      </c>
      <c r="D3128" s="6">
        <f ca="1">IFERROR(OFFSET('Bank of England inputs'!D$6,MATCH($A3128,'Bank of England inputs'!$A$7:$A$4920,0),0),D3127)</f>
        <v>3.3038991963488362</v>
      </c>
      <c r="F3128" s="5">
        <f t="shared" si="153"/>
        <v>40200</v>
      </c>
      <c r="G3128" s="6">
        <f t="shared" ca="1" si="154"/>
        <v>5.7919581872556645</v>
      </c>
      <c r="H3128" s="6">
        <f t="shared" ca="1" si="152"/>
        <v>2.4084850719698236</v>
      </c>
      <c r="I3128" s="6">
        <f t="shared" ca="1" si="155"/>
        <v>3.4099369520197707</v>
      </c>
    </row>
    <row r="3129" spans="1:9">
      <c r="A3129" s="5">
        <f>'iBoxx inputs'!A3133</f>
        <v>40203</v>
      </c>
      <c r="B3129" s="6">
        <f ca="1">OFFSET('iBoxx inputs'!B$6,MATCH($A3129,'iBoxx inputs'!$A$7:$A$4858,0),0)</f>
        <v>5.5507575012119403</v>
      </c>
      <c r="C3129" s="6">
        <f ca="1">OFFSET('iBoxx inputs'!C$6,MATCH($A3129,'iBoxx inputs'!$A$7:$A$4858,0),0)</f>
        <v>6.0243780846042299</v>
      </c>
      <c r="D3129" s="6">
        <f ca="1">IFERROR(OFFSET('Bank of England inputs'!D$6,MATCH($A3129,'Bank of England inputs'!$A$7:$A$4920,0),0),D3128)</f>
        <v>3.2939775771405833</v>
      </c>
      <c r="F3129" s="5">
        <f t="shared" si="153"/>
        <v>40203</v>
      </c>
      <c r="G3129" s="6">
        <f t="shared" ca="1" si="154"/>
        <v>5.7875677929080851</v>
      </c>
      <c r="H3129" s="6">
        <f t="shared" ca="1" si="152"/>
        <v>2.4140712500932304</v>
      </c>
      <c r="I3129" s="6">
        <f t="shared" ca="1" si="155"/>
        <v>3.4095295011483584</v>
      </c>
    </row>
    <row r="3130" spans="1:9">
      <c r="A3130" s="5">
        <f>'iBoxx inputs'!A3134</f>
        <v>40204</v>
      </c>
      <c r="B3130" s="6">
        <f ca="1">OFFSET('iBoxx inputs'!B$6,MATCH($A3130,'iBoxx inputs'!$A$7:$A$4858,0),0)</f>
        <v>5.5016612240942502</v>
      </c>
      <c r="C3130" s="6">
        <f ca="1">OFFSET('iBoxx inputs'!C$6,MATCH($A3130,'iBoxx inputs'!$A$7:$A$4858,0),0)</f>
        <v>5.9793670527405096</v>
      </c>
      <c r="D3130" s="6">
        <f ca="1">IFERROR(OFFSET('Bank of England inputs'!D$6,MATCH($A3130,'Bank of England inputs'!$A$7:$A$4920,0),0),D3129)</f>
        <v>3.2642127195158244</v>
      </c>
      <c r="F3130" s="5">
        <f t="shared" si="153"/>
        <v>40204</v>
      </c>
      <c r="G3130" s="6">
        <f t="shared" ca="1" si="154"/>
        <v>5.7405141384173799</v>
      </c>
      <c r="H3130" s="6">
        <f t="shared" ca="1" si="152"/>
        <v>2.3980247887306794</v>
      </c>
      <c r="I3130" s="6">
        <f t="shared" ca="1" si="155"/>
        <v>3.4091072198490968</v>
      </c>
    </row>
    <row r="3131" spans="1:9">
      <c r="A3131" s="5">
        <f>'iBoxx inputs'!A3135</f>
        <v>40205</v>
      </c>
      <c r="B3131" s="6">
        <f ca="1">OFFSET('iBoxx inputs'!B$6,MATCH($A3131,'iBoxx inputs'!$A$7:$A$4858,0),0)</f>
        <v>5.4954214231213498</v>
      </c>
      <c r="C3131" s="6">
        <f ca="1">OFFSET('iBoxx inputs'!C$6,MATCH($A3131,'iBoxx inputs'!$A$7:$A$4858,0),0)</f>
        <v>5.9680604319387696</v>
      </c>
      <c r="D3131" s="6">
        <f ca="1">IFERROR(OFFSET('Bank of England inputs'!D$6,MATCH($A3131,'Bank of England inputs'!$A$7:$A$4920,0),0),D3130)</f>
        <v>3.2232470494892418</v>
      </c>
      <c r="F3131" s="5">
        <f t="shared" si="153"/>
        <v>40205</v>
      </c>
      <c r="G3131" s="6">
        <f t="shared" ca="1" si="154"/>
        <v>5.7317409275300601</v>
      </c>
      <c r="H3131" s="6">
        <f t="shared" ca="1" si="152"/>
        <v>2.4301636983364405</v>
      </c>
      <c r="I3131" s="6">
        <f t="shared" ca="1" si="155"/>
        <v>3.4086926884914606</v>
      </c>
    </row>
    <row r="3132" spans="1:9">
      <c r="A3132" s="5">
        <f>'iBoxx inputs'!A3136</f>
        <v>40206</v>
      </c>
      <c r="B3132" s="6">
        <f ca="1">OFFSET('iBoxx inputs'!B$6,MATCH($A3132,'iBoxx inputs'!$A$7:$A$4858,0),0)</f>
        <v>5.54775037001545</v>
      </c>
      <c r="C3132" s="6">
        <f ca="1">OFFSET('iBoxx inputs'!C$6,MATCH($A3132,'iBoxx inputs'!$A$7:$A$4858,0),0)</f>
        <v>6.0217242055302496</v>
      </c>
      <c r="D3132" s="6">
        <f ca="1">IFERROR(OFFSET('Bank of England inputs'!D$6,MATCH($A3132,'Bank of England inputs'!$A$7:$A$4920,0),0),D3131)</f>
        <v>3.241475019825546</v>
      </c>
      <c r="F3132" s="5">
        <f t="shared" si="153"/>
        <v>40206</v>
      </c>
      <c r="G3132" s="6">
        <f t="shared" ca="1" si="154"/>
        <v>5.7847372877728498</v>
      </c>
      <c r="H3132" s="6">
        <f t="shared" ca="1" si="152"/>
        <v>2.4634114026934606</v>
      </c>
      <c r="I3132" s="6">
        <f t="shared" ca="1" si="155"/>
        <v>3.4082884022241728</v>
      </c>
    </row>
    <row r="3133" spans="1:9">
      <c r="A3133" s="5">
        <f>'iBoxx inputs'!A3137</f>
        <v>40207</v>
      </c>
      <c r="B3133" s="6">
        <f ca="1">OFFSET('iBoxx inputs'!B$6,MATCH($A3133,'iBoxx inputs'!$A$7:$A$4858,0),0)</f>
        <v>5.5138003655702201</v>
      </c>
      <c r="C3133" s="6">
        <f ca="1">OFFSET('iBoxx inputs'!C$6,MATCH($A3133,'iBoxx inputs'!$A$7:$A$4858,0),0)</f>
        <v>5.9935817583740301</v>
      </c>
      <c r="D3133" s="6">
        <f ca="1">IFERROR(OFFSET('Bank of England inputs'!D$6,MATCH($A3133,'Bank of England inputs'!$A$7:$A$4920,0),0),D3132)</f>
        <v>3.2427608092026938</v>
      </c>
      <c r="F3133" s="5">
        <f t="shared" si="153"/>
        <v>40207</v>
      </c>
      <c r="G3133" s="6">
        <f t="shared" ca="1" si="154"/>
        <v>5.7536910619721251</v>
      </c>
      <c r="H3133" s="6">
        <f t="shared" ca="1" si="152"/>
        <v>2.4320642271565607</v>
      </c>
      <c r="I3133" s="6">
        <f t="shared" ca="1" si="155"/>
        <v>3.4078591751123555</v>
      </c>
    </row>
    <row r="3134" spans="1:9">
      <c r="A3134" s="5">
        <f>'iBoxx inputs'!A3138</f>
        <v>40209</v>
      </c>
      <c r="B3134" s="6">
        <f ca="1">OFFSET('iBoxx inputs'!B$6,MATCH($A3134,'iBoxx inputs'!$A$7:$A$4858,0),0)</f>
        <v>5.5137089644877602</v>
      </c>
      <c r="C3134" s="6">
        <f ca="1">OFFSET('iBoxx inputs'!C$6,MATCH($A3134,'iBoxx inputs'!$A$7:$A$4858,0),0)</f>
        <v>5.9933839183137403</v>
      </c>
      <c r="D3134" s="6">
        <f ca="1">IFERROR(OFFSET('Bank of England inputs'!D$6,MATCH($A3134,'Bank of England inputs'!$A$7:$A$4920,0),0),D3133)</f>
        <v>3.2427608092026938</v>
      </c>
      <c r="F3134" s="5">
        <f t="shared" si="153"/>
        <v>40209</v>
      </c>
      <c r="G3134" s="6">
        <f t="shared" ca="1" si="154"/>
        <v>5.7535464414007507</v>
      </c>
      <c r="H3134" s="6">
        <f t="shared" ca="1" si="152"/>
        <v>2.4319241489852317</v>
      </c>
      <c r="I3134" s="6">
        <f t="shared" ca="1" si="155"/>
        <v>3.4074482863485889</v>
      </c>
    </row>
    <row r="3135" spans="1:9">
      <c r="A3135" s="5">
        <f>'iBoxx inputs'!A3139</f>
        <v>40210</v>
      </c>
      <c r="B3135" s="6">
        <f ca="1">OFFSET('iBoxx inputs'!B$6,MATCH($A3135,'iBoxx inputs'!$A$7:$A$4858,0),0)</f>
        <v>5.5064430458109204</v>
      </c>
      <c r="C3135" s="6">
        <f ca="1">OFFSET('iBoxx inputs'!C$6,MATCH($A3135,'iBoxx inputs'!$A$7:$A$4858,0),0)</f>
        <v>5.9923714936148702</v>
      </c>
      <c r="D3135" s="6">
        <f ca="1">IFERROR(OFFSET('Bank of England inputs'!D$6,MATCH($A3135,'Bank of England inputs'!$A$7:$A$4920,0),0),D3134)</f>
        <v>3.2430824159476401</v>
      </c>
      <c r="F3135" s="5">
        <f t="shared" si="153"/>
        <v>40210</v>
      </c>
      <c r="G3135" s="6">
        <f t="shared" ca="1" si="154"/>
        <v>5.7494072697128953</v>
      </c>
      <c r="H3135" s="6">
        <f t="shared" ca="1" si="152"/>
        <v>2.427595917436598</v>
      </c>
      <c r="I3135" s="6">
        <f t="shared" ca="1" si="155"/>
        <v>3.4070506723442953</v>
      </c>
    </row>
    <row r="3136" spans="1:9">
      <c r="A3136" s="5">
        <f>'iBoxx inputs'!A3140</f>
        <v>40211</v>
      </c>
      <c r="B3136" s="6">
        <f ca="1">OFFSET('iBoxx inputs'!B$6,MATCH($A3136,'iBoxx inputs'!$A$7:$A$4858,0),0)</f>
        <v>5.5143016568372101</v>
      </c>
      <c r="C3136" s="6">
        <f ca="1">OFFSET('iBoxx inputs'!C$6,MATCH($A3136,'iBoxx inputs'!$A$7:$A$4858,0),0)</f>
        <v>5.9931432690731397</v>
      </c>
      <c r="D3136" s="6">
        <f ca="1">IFERROR(OFFSET('Bank of England inputs'!D$6,MATCH($A3136,'Bank of England inputs'!$A$7:$A$4920,0),0),D3135)</f>
        <v>3.2526775089250171</v>
      </c>
      <c r="F3136" s="5">
        <f t="shared" si="153"/>
        <v>40211</v>
      </c>
      <c r="G3136" s="6">
        <f t="shared" ca="1" si="154"/>
        <v>5.7537224629551744</v>
      </c>
      <c r="H3136" s="6">
        <f t="shared" ca="1" si="152"/>
        <v>2.4222567534037731</v>
      </c>
      <c r="I3136" s="6">
        <f t="shared" ca="1" si="155"/>
        <v>3.406667611044123</v>
      </c>
    </row>
    <row r="3137" spans="1:9">
      <c r="A3137" s="5">
        <f>'iBoxx inputs'!A3141</f>
        <v>40212</v>
      </c>
      <c r="B3137" s="6">
        <f ca="1">OFFSET('iBoxx inputs'!B$6,MATCH($A3137,'iBoxx inputs'!$A$7:$A$4858,0),0)</f>
        <v>5.5210429242206098</v>
      </c>
      <c r="C3137" s="6">
        <f ca="1">OFFSET('iBoxx inputs'!C$6,MATCH($A3137,'iBoxx inputs'!$A$7:$A$4858,0),0)</f>
        <v>5.9900303522010399</v>
      </c>
      <c r="D3137" s="6">
        <f ca="1">IFERROR(OFFSET('Bank of England inputs'!D$6,MATCH($A3137,'Bank of England inputs'!$A$7:$A$4920,0),0),D3136)</f>
        <v>3.2526775089250171</v>
      </c>
      <c r="F3137" s="5">
        <f t="shared" si="153"/>
        <v>40212</v>
      </c>
      <c r="G3137" s="6">
        <f t="shared" ca="1" si="154"/>
        <v>5.7555366382108248</v>
      </c>
      <c r="H3137" s="6">
        <f t="shared" ca="1" si="152"/>
        <v>2.4240137783056115</v>
      </c>
      <c r="I3137" s="6">
        <f t="shared" ca="1" si="155"/>
        <v>3.4062903515550014</v>
      </c>
    </row>
    <row r="3138" spans="1:9">
      <c r="A3138" s="5">
        <f>'iBoxx inputs'!A3142</f>
        <v>40213</v>
      </c>
      <c r="B3138" s="6">
        <f ca="1">OFFSET('iBoxx inputs'!B$6,MATCH($A3138,'iBoxx inputs'!$A$7:$A$4858,0),0)</f>
        <v>5.5320088839918</v>
      </c>
      <c r="C3138" s="6">
        <f ca="1">OFFSET('iBoxx inputs'!C$6,MATCH($A3138,'iBoxx inputs'!$A$7:$A$4858,0),0)</f>
        <v>5.9992371073522897</v>
      </c>
      <c r="D3138" s="6">
        <f ca="1">IFERROR(OFFSET('Bank of England inputs'!D$6,MATCH($A3138,'Bank of England inputs'!$A$7:$A$4920,0),0),D3137)</f>
        <v>3.2427608092026938</v>
      </c>
      <c r="F3138" s="5">
        <f t="shared" si="153"/>
        <v>40213</v>
      </c>
      <c r="G3138" s="6">
        <f t="shared" ca="1" si="154"/>
        <v>5.7656229956720448</v>
      </c>
      <c r="H3138" s="6">
        <f t="shared" ca="1" si="152"/>
        <v>2.4436213897182757</v>
      </c>
      <c r="I3138" s="6">
        <f t="shared" ca="1" si="155"/>
        <v>3.4059187914524371</v>
      </c>
    </row>
    <row r="3139" spans="1:9">
      <c r="A3139" s="5">
        <f>'iBoxx inputs'!A3143</f>
        <v>40214</v>
      </c>
      <c r="B3139" s="6">
        <f ca="1">OFFSET('iBoxx inputs'!B$6,MATCH($A3139,'iBoxx inputs'!$A$7:$A$4858,0),0)</f>
        <v>5.5440682505384702</v>
      </c>
      <c r="C3139" s="6">
        <f ca="1">OFFSET('iBoxx inputs'!C$6,MATCH($A3139,'iBoxx inputs'!$A$7:$A$4858,0),0)</f>
        <v>6.0168709068661101</v>
      </c>
      <c r="D3139" s="6">
        <f ca="1">IFERROR(OFFSET('Bank of England inputs'!D$6,MATCH($A3139,'Bank of England inputs'!$A$7:$A$4920,0),0),D3138)</f>
        <v>3.2328441094803706</v>
      </c>
      <c r="F3139" s="5">
        <f t="shared" si="153"/>
        <v>40214</v>
      </c>
      <c r="G3139" s="6">
        <f t="shared" ca="1" si="154"/>
        <v>5.7804695787022897</v>
      </c>
      <c r="H3139" s="6">
        <f t="shared" ref="H3139:H3202" ca="1" si="156">((1+G3139/100)/(1+D3139/100)-1)*100</f>
        <v>2.4678439223471349</v>
      </c>
      <c r="I3139" s="6">
        <f t="shared" ca="1" si="155"/>
        <v>3.4055580604126114</v>
      </c>
    </row>
    <row r="3140" spans="1:9">
      <c r="A3140" s="5">
        <f>'iBoxx inputs'!A3144</f>
        <v>40217</v>
      </c>
      <c r="B3140" s="6">
        <f ca="1">OFFSET('iBoxx inputs'!B$6,MATCH($A3140,'iBoxx inputs'!$A$7:$A$4858,0),0)</f>
        <v>5.5948565970697199</v>
      </c>
      <c r="C3140" s="6">
        <f ca="1">OFFSET('iBoxx inputs'!C$6,MATCH($A3140,'iBoxx inputs'!$A$7:$A$4858,0),0)</f>
        <v>6.0714202082447803</v>
      </c>
      <c r="D3140" s="6">
        <f ca="1">IFERROR(OFFSET('Bank of England inputs'!D$6,MATCH($A3140,'Bank of England inputs'!$A$7:$A$4920,0),0),D3139)</f>
        <v>3.2206917054801387</v>
      </c>
      <c r="F3140" s="5">
        <f t="shared" ref="F3140:F3203" si="157">A3140</f>
        <v>40217</v>
      </c>
      <c r="G3140" s="6">
        <f t="shared" ref="G3140:G3203" ca="1" si="158">(B3140+C3140)/2</f>
        <v>5.8331384026572497</v>
      </c>
      <c r="H3140" s="6">
        <f t="shared" ca="1" si="156"/>
        <v>2.5309331433577276</v>
      </c>
      <c r="I3140" s="6">
        <f t="shared" ca="1" si="155"/>
        <v>3.4052066652538144</v>
      </c>
    </row>
    <row r="3141" spans="1:9">
      <c r="A3141" s="5">
        <f>'iBoxx inputs'!A3145</f>
        <v>40218</v>
      </c>
      <c r="B3141" s="6">
        <f ca="1">OFFSET('iBoxx inputs'!B$6,MATCH($A3141,'iBoxx inputs'!$A$7:$A$4858,0),0)</f>
        <v>5.6264189667287301</v>
      </c>
      <c r="C3141" s="6">
        <f ca="1">OFFSET('iBoxx inputs'!C$6,MATCH($A3141,'iBoxx inputs'!$A$7:$A$4858,0),0)</f>
        <v>6.10379979984803</v>
      </c>
      <c r="D3141" s="6">
        <f ca="1">IFERROR(OFFSET('Bank of England inputs'!D$6,MATCH($A3141,'Bank of England inputs'!$A$7:$A$4920,0),0),D3140)</f>
        <v>3.2203725723345178</v>
      </c>
      <c r="F3141" s="5">
        <f t="shared" si="157"/>
        <v>40218</v>
      </c>
      <c r="G3141" s="6">
        <f t="shared" ca="1" si="158"/>
        <v>5.8651093832883801</v>
      </c>
      <c r="H3141" s="6">
        <f t="shared" ca="1" si="156"/>
        <v>2.5622236628728201</v>
      </c>
      <c r="I3141" s="6">
        <f t="shared" ca="1" si="155"/>
        <v>3.4048639425226845</v>
      </c>
    </row>
    <row r="3142" spans="1:9">
      <c r="A3142" s="5">
        <f>'iBoxx inputs'!A3146</f>
        <v>40219</v>
      </c>
      <c r="B3142" s="6">
        <f ca="1">OFFSET('iBoxx inputs'!B$6,MATCH($A3142,'iBoxx inputs'!$A$7:$A$4858,0),0)</f>
        <v>5.6055097520218897</v>
      </c>
      <c r="C3142" s="6">
        <f ca="1">OFFSET('iBoxx inputs'!C$6,MATCH($A3142,'iBoxx inputs'!$A$7:$A$4858,0),0)</f>
        <v>6.0727541509272802</v>
      </c>
      <c r="D3142" s="6">
        <f ca="1">IFERROR(OFFSET('Bank of England inputs'!D$6,MATCH($A3142,'Bank of England inputs'!$A$7:$A$4920,0),0),D3141)</f>
        <v>3.1599801882119971</v>
      </c>
      <c r="F3142" s="5">
        <f t="shared" si="157"/>
        <v>40219</v>
      </c>
      <c r="G3142" s="6">
        <f t="shared" ca="1" si="158"/>
        <v>5.8391319514745845</v>
      </c>
      <c r="H3142" s="6">
        <f t="shared" ca="1" si="156"/>
        <v>2.5970844104221014</v>
      </c>
      <c r="I3142" s="6">
        <f t="shared" ca="1" si="155"/>
        <v>3.4045351722751001</v>
      </c>
    </row>
    <row r="3143" spans="1:9">
      <c r="A3143" s="5">
        <f>'iBoxx inputs'!A3147</f>
        <v>40220</v>
      </c>
      <c r="B3143" s="6">
        <f ca="1">OFFSET('iBoxx inputs'!B$6,MATCH($A3143,'iBoxx inputs'!$A$7:$A$4858,0),0)</f>
        <v>5.6916372148421797</v>
      </c>
      <c r="C3143" s="6">
        <f ca="1">OFFSET('iBoxx inputs'!C$6,MATCH($A3143,'iBoxx inputs'!$A$7:$A$4858,0),0)</f>
        <v>6.1610656320632904</v>
      </c>
      <c r="D3143" s="6">
        <f ca="1">IFERROR(OFFSET('Bank of England inputs'!D$6,MATCH($A3143,'Bank of England inputs'!$A$7:$A$4920,0),0),D3142)</f>
        <v>3.1361297981796765</v>
      </c>
      <c r="F3143" s="5">
        <f t="shared" si="157"/>
        <v>40220</v>
      </c>
      <c r="G3143" s="6">
        <f t="shared" ca="1" si="158"/>
        <v>5.9263514234527346</v>
      </c>
      <c r="H3143" s="6">
        <f t="shared" ca="1" si="156"/>
        <v>2.7053774760920746</v>
      </c>
      <c r="I3143" s="6">
        <f t="shared" ref="I3143:I3206" ca="1" si="159">AVERAGE(H584:H3143)</f>
        <v>3.4042582576706399</v>
      </c>
    </row>
    <row r="3144" spans="1:9">
      <c r="A3144" s="5">
        <f>'iBoxx inputs'!A3148</f>
        <v>40221</v>
      </c>
      <c r="B3144" s="6">
        <f ca="1">OFFSET('iBoxx inputs'!B$6,MATCH($A3144,'iBoxx inputs'!$A$7:$A$4858,0),0)</f>
        <v>5.7270264031233697</v>
      </c>
      <c r="C3144" s="6">
        <f ca="1">OFFSET('iBoxx inputs'!C$6,MATCH($A3144,'iBoxx inputs'!$A$7:$A$4858,0),0)</f>
        <v>6.1935852778231597</v>
      </c>
      <c r="D3144" s="6">
        <f ca="1">IFERROR(OFFSET('Bank of England inputs'!D$6,MATCH($A3144,'Bank of England inputs'!$A$7:$A$4920,0),0),D3143)</f>
        <v>3.176330892539081</v>
      </c>
      <c r="F3144" s="5">
        <f t="shared" si="157"/>
        <v>40221</v>
      </c>
      <c r="G3144" s="6">
        <f t="shared" ca="1" si="158"/>
        <v>5.9603058404732643</v>
      </c>
      <c r="H3144" s="6">
        <f t="shared" ca="1" si="156"/>
        <v>2.6982689962427253</v>
      </c>
      <c r="I3144" s="6">
        <f t="shared" ca="1" si="159"/>
        <v>3.4039868708121626</v>
      </c>
    </row>
    <row r="3145" spans="1:9">
      <c r="A3145" s="5">
        <f>'iBoxx inputs'!A3149</f>
        <v>40224</v>
      </c>
      <c r="B3145" s="6">
        <f ca="1">OFFSET('iBoxx inputs'!B$6,MATCH($A3145,'iBoxx inputs'!$A$7:$A$4858,0),0)</f>
        <v>5.7422918139580998</v>
      </c>
      <c r="C3145" s="6">
        <f ca="1">OFFSET('iBoxx inputs'!C$6,MATCH($A3145,'iBoxx inputs'!$A$7:$A$4858,0),0)</f>
        <v>6.2120826925925501</v>
      </c>
      <c r="D3145" s="6">
        <f ca="1">IFERROR(OFFSET('Bank of England inputs'!D$6,MATCH($A3145,'Bank of England inputs'!$A$7:$A$4920,0),0),D3144)</f>
        <v>3.2366623775116343</v>
      </c>
      <c r="F3145" s="5">
        <f t="shared" si="157"/>
        <v>40224</v>
      </c>
      <c r="G3145" s="6">
        <f t="shared" ca="1" si="158"/>
        <v>5.977187253275325</v>
      </c>
      <c r="H3145" s="6">
        <f t="shared" ca="1" si="156"/>
        <v>2.6546042972042549</v>
      </c>
      <c r="I3145" s="6">
        <f t="shared" ca="1" si="159"/>
        <v>3.403694260546287</v>
      </c>
    </row>
    <row r="3146" spans="1:9">
      <c r="A3146" s="5">
        <f>'iBoxx inputs'!A3150</f>
        <v>40225</v>
      </c>
      <c r="B3146" s="6">
        <f ca="1">OFFSET('iBoxx inputs'!B$6,MATCH($A3146,'iBoxx inputs'!$A$7:$A$4858,0),0)</f>
        <v>5.7308433356080597</v>
      </c>
      <c r="C3146" s="6">
        <f ca="1">OFFSET('iBoxx inputs'!C$6,MATCH($A3146,'iBoxx inputs'!$A$7:$A$4858,0),0)</f>
        <v>6.2021065076683399</v>
      </c>
      <c r="D3146" s="6">
        <f ca="1">IFERROR(OFFSET('Bank of England inputs'!D$6,MATCH($A3146,'Bank of England inputs'!$A$7:$A$4920,0),0),D3145)</f>
        <v>3.2379443509258365</v>
      </c>
      <c r="F3146" s="5">
        <f t="shared" si="157"/>
        <v>40225</v>
      </c>
      <c r="G3146" s="6">
        <f t="shared" ca="1" si="158"/>
        <v>5.9664749216382003</v>
      </c>
      <c r="H3146" s="6">
        <f t="shared" ca="1" si="156"/>
        <v>2.6429532163460667</v>
      </c>
      <c r="I3146" s="6">
        <f t="shared" ca="1" si="159"/>
        <v>3.4034082354102089</v>
      </c>
    </row>
    <row r="3147" spans="1:9">
      <c r="A3147" s="5">
        <f>'iBoxx inputs'!A3151</f>
        <v>40226</v>
      </c>
      <c r="B3147" s="6">
        <f ca="1">OFFSET('iBoxx inputs'!B$6,MATCH($A3147,'iBoxx inputs'!$A$7:$A$4858,0),0)</f>
        <v>5.7375302953586198</v>
      </c>
      <c r="C3147" s="6">
        <f ca="1">OFFSET('iBoxx inputs'!C$6,MATCH($A3147,'iBoxx inputs'!$A$7:$A$4858,0),0)</f>
        <v>6.2128093486768803</v>
      </c>
      <c r="D3147" s="6">
        <f ca="1">IFERROR(OFFSET('Bank of England inputs'!D$6,MATCH($A3147,'Bank of England inputs'!$A$7:$A$4920,0),0),D3146)</f>
        <v>3.1769596199525019</v>
      </c>
      <c r="F3147" s="5">
        <f t="shared" si="157"/>
        <v>40226</v>
      </c>
      <c r="G3147" s="6">
        <f t="shared" ca="1" si="158"/>
        <v>5.97516982201775</v>
      </c>
      <c r="H3147" s="6">
        <f t="shared" ca="1" si="156"/>
        <v>2.7120494850520149</v>
      </c>
      <c r="I3147" s="6">
        <f t="shared" ca="1" si="159"/>
        <v>3.403150140526749</v>
      </c>
    </row>
    <row r="3148" spans="1:9">
      <c r="A3148" s="5">
        <f>'iBoxx inputs'!A3152</f>
        <v>40227</v>
      </c>
      <c r="B3148" s="6">
        <f ca="1">OFFSET('iBoxx inputs'!B$6,MATCH($A3148,'iBoxx inputs'!$A$7:$A$4858,0),0)</f>
        <v>5.79406150655476</v>
      </c>
      <c r="C3148" s="6">
        <f ca="1">OFFSET('iBoxx inputs'!C$6,MATCH($A3148,'iBoxx inputs'!$A$7:$A$4858,0),0)</f>
        <v>6.2833974739308696</v>
      </c>
      <c r="D3148" s="6">
        <f ca="1">IFERROR(OFFSET('Bank of England inputs'!D$6,MATCH($A3148,'Bank of England inputs'!$A$7:$A$4920,0),0),D3147)</f>
        <v>3.2155931532601212</v>
      </c>
      <c r="F3148" s="5">
        <f t="shared" si="157"/>
        <v>40227</v>
      </c>
      <c r="G3148" s="6">
        <f t="shared" ca="1" si="158"/>
        <v>6.0387294902428152</v>
      </c>
      <c r="H3148" s="6">
        <f t="shared" ca="1" si="156"/>
        <v>2.7351839491836838</v>
      </c>
      <c r="I3148" s="6">
        <f t="shared" ca="1" si="159"/>
        <v>3.4028971371047958</v>
      </c>
    </row>
    <row r="3149" spans="1:9">
      <c r="A3149" s="5">
        <f>'iBoxx inputs'!A3153</f>
        <v>40228</v>
      </c>
      <c r="B3149" s="6">
        <f ca="1">OFFSET('iBoxx inputs'!B$6,MATCH($A3149,'iBoxx inputs'!$A$7:$A$4858,0),0)</f>
        <v>5.8634822684811896</v>
      </c>
      <c r="C3149" s="6">
        <f ca="1">OFFSET('iBoxx inputs'!C$6,MATCH($A3149,'iBoxx inputs'!$A$7:$A$4858,0),0)</f>
        <v>6.3537144440933302</v>
      </c>
      <c r="D3149" s="6">
        <f ca="1">IFERROR(OFFSET('Bank of England inputs'!D$6,MATCH($A3149,'Bank of England inputs'!$A$7:$A$4920,0),0),D3148)</f>
        <v>3.2436708860759333</v>
      </c>
      <c r="F3149" s="5">
        <f t="shared" si="157"/>
        <v>40228</v>
      </c>
      <c r="G3149" s="6">
        <f t="shared" ca="1" si="158"/>
        <v>6.1085983562872599</v>
      </c>
      <c r="H3149" s="6">
        <f t="shared" ca="1" si="156"/>
        <v>2.7749182546721096</v>
      </c>
      <c r="I3149" s="6">
        <f t="shared" ca="1" si="159"/>
        <v>3.4026032017185353</v>
      </c>
    </row>
    <row r="3150" spans="1:9">
      <c r="A3150" s="5">
        <f>'iBoxx inputs'!A3154</f>
        <v>40231</v>
      </c>
      <c r="B3150" s="6">
        <f ca="1">OFFSET('iBoxx inputs'!B$6,MATCH($A3150,'iBoxx inputs'!$A$7:$A$4858,0),0)</f>
        <v>5.85417237032153</v>
      </c>
      <c r="C3150" s="6">
        <f ca="1">OFFSET('iBoxx inputs'!C$6,MATCH($A3150,'iBoxx inputs'!$A$7:$A$4858,0),0)</f>
        <v>6.3358011309675302</v>
      </c>
      <c r="D3150" s="6">
        <f ca="1">IFERROR(OFFSET('Bank of England inputs'!D$6,MATCH($A3150,'Bank of England inputs'!$A$7:$A$4920,0),0),D3149)</f>
        <v>3.2449544914919137</v>
      </c>
      <c r="F3150" s="5">
        <f t="shared" si="157"/>
        <v>40231</v>
      </c>
      <c r="G3150" s="6">
        <f t="shared" ca="1" si="158"/>
        <v>6.0949867506445301</v>
      </c>
      <c r="H3150" s="6">
        <f t="shared" ca="1" si="156"/>
        <v>2.7604566956223264</v>
      </c>
      <c r="I3150" s="6">
        <f t="shared" ca="1" si="159"/>
        <v>3.4022850851532533</v>
      </c>
    </row>
    <row r="3151" spans="1:9">
      <c r="A3151" s="5">
        <f>'iBoxx inputs'!A3155</f>
        <v>40232</v>
      </c>
      <c r="B3151" s="6">
        <f ca="1">OFFSET('iBoxx inputs'!B$6,MATCH($A3151,'iBoxx inputs'!$A$7:$A$4858,0),0)</f>
        <v>5.8330386327281296</v>
      </c>
      <c r="C3151" s="6">
        <f ca="1">OFFSET('iBoxx inputs'!C$6,MATCH($A3151,'iBoxx inputs'!$A$7:$A$4858,0),0)</f>
        <v>6.2989165252897896</v>
      </c>
      <c r="D3151" s="6">
        <f ca="1">IFERROR(OFFSET('Bank of England inputs'!D$6,MATCH($A3151,'Bank of England inputs'!$A$7:$A$4920,0),0),D3150)</f>
        <v>3.2363420427553358</v>
      </c>
      <c r="F3151" s="5">
        <f t="shared" si="157"/>
        <v>40232</v>
      </c>
      <c r="G3151" s="6">
        <f t="shared" ca="1" si="158"/>
        <v>6.0659775790089601</v>
      </c>
      <c r="H3151" s="6">
        <f t="shared" ca="1" si="156"/>
        <v>2.7409296767622049</v>
      </c>
      <c r="I3151" s="6">
        <f t="shared" ca="1" si="159"/>
        <v>3.4019626578073967</v>
      </c>
    </row>
    <row r="3152" spans="1:9">
      <c r="A3152" s="5">
        <f>'iBoxx inputs'!A3156</f>
        <v>40233</v>
      </c>
      <c r="B3152" s="6">
        <f ca="1">OFFSET('iBoxx inputs'!B$6,MATCH($A3152,'iBoxx inputs'!$A$7:$A$4858,0),0)</f>
        <v>5.7569573505685199</v>
      </c>
      <c r="C3152" s="6">
        <f ca="1">OFFSET('iBoxx inputs'!C$6,MATCH($A3152,'iBoxx inputs'!$A$7:$A$4858,0),0)</f>
        <v>6.2099156753144902</v>
      </c>
      <c r="D3152" s="6">
        <f ca="1">IFERROR(OFFSET('Bank of England inputs'!D$6,MATCH($A3152,'Bank of England inputs'!$A$7:$A$4920,0),0),D3151)</f>
        <v>3.2392273402674476</v>
      </c>
      <c r="F3152" s="5">
        <f t="shared" si="157"/>
        <v>40233</v>
      </c>
      <c r="G3152" s="6">
        <f t="shared" ca="1" si="158"/>
        <v>5.9834365129415055</v>
      </c>
      <c r="H3152" s="6">
        <f t="shared" ca="1" si="156"/>
        <v>2.6581070426160647</v>
      </c>
      <c r="I3152" s="6">
        <f t="shared" ca="1" si="159"/>
        <v>3.4016130911079072</v>
      </c>
    </row>
    <row r="3153" spans="1:9">
      <c r="A3153" s="5">
        <f>'iBoxx inputs'!A3157</f>
        <v>40234</v>
      </c>
      <c r="B3153" s="6">
        <f ca="1">OFFSET('iBoxx inputs'!B$6,MATCH($A3153,'iBoxx inputs'!$A$7:$A$4858,0),0)</f>
        <v>5.7089050528773297</v>
      </c>
      <c r="C3153" s="6">
        <f ca="1">OFFSET('iBoxx inputs'!C$6,MATCH($A3153,'iBoxx inputs'!$A$7:$A$4858,0),0)</f>
        <v>6.1583361005655899</v>
      </c>
      <c r="D3153" s="6">
        <f ca="1">IFERROR(OFFSET('Bank of England inputs'!D$6,MATCH($A3153,'Bank of England inputs'!$A$7:$A$4920,0),0),D3152)</f>
        <v>3.2999702705380995</v>
      </c>
      <c r="F3153" s="5">
        <f t="shared" si="157"/>
        <v>40234</v>
      </c>
      <c r="G3153" s="6">
        <f t="shared" ca="1" si="158"/>
        <v>5.9336205767214594</v>
      </c>
      <c r="H3153" s="6">
        <f t="shared" ca="1" si="156"/>
        <v>2.5495170030407133</v>
      </c>
      <c r="I3153" s="6">
        <f t="shared" ca="1" si="159"/>
        <v>3.4012124853300691</v>
      </c>
    </row>
    <row r="3154" spans="1:9">
      <c r="A3154" s="5">
        <f>'iBoxx inputs'!A3158</f>
        <v>40235</v>
      </c>
      <c r="B3154" s="6">
        <f ca="1">OFFSET('iBoxx inputs'!B$6,MATCH($A3154,'iBoxx inputs'!$A$7:$A$4858,0),0)</f>
        <v>5.6902884251603902</v>
      </c>
      <c r="C3154" s="6">
        <f ca="1">OFFSET('iBoxx inputs'!C$6,MATCH($A3154,'iBoxx inputs'!$A$7:$A$4858,0),0)</f>
        <v>6.1382900785210497</v>
      </c>
      <c r="D3154" s="6">
        <f ca="1">IFERROR(OFFSET('Bank of England inputs'!D$6,MATCH($A3154,'Bank of England inputs'!$A$7:$A$4920,0),0),D3153)</f>
        <v>3.3204480126870939</v>
      </c>
      <c r="F3154" s="5">
        <f t="shared" si="157"/>
        <v>40235</v>
      </c>
      <c r="G3154" s="6">
        <f t="shared" ca="1" si="158"/>
        <v>5.91428925184072</v>
      </c>
      <c r="H3154" s="6">
        <f t="shared" ca="1" si="156"/>
        <v>2.5104819898139841</v>
      </c>
      <c r="I3154" s="6">
        <f t="shared" ca="1" si="159"/>
        <v>3.4007793100276444</v>
      </c>
    </row>
    <row r="3155" spans="1:9">
      <c r="A3155" s="5">
        <f>'iBoxx inputs'!A3159</f>
        <v>40237</v>
      </c>
      <c r="B3155" s="6">
        <f ca="1">OFFSET('iBoxx inputs'!B$6,MATCH($A3155,'iBoxx inputs'!$A$7:$A$4858,0),0)</f>
        <v>5.6902111048617403</v>
      </c>
      <c r="C3155" s="6">
        <f ca="1">OFFSET('iBoxx inputs'!C$6,MATCH($A3155,'iBoxx inputs'!$A$7:$A$4858,0),0)</f>
        <v>6.1380690126790096</v>
      </c>
      <c r="D3155" s="6">
        <f ca="1">IFERROR(OFFSET('Bank of England inputs'!D$6,MATCH($A3155,'Bank of England inputs'!$A$7:$A$4920,0),0),D3154)</f>
        <v>3.3204480126870939</v>
      </c>
      <c r="F3155" s="5">
        <f t="shared" si="157"/>
        <v>40237</v>
      </c>
      <c r="G3155" s="6">
        <f t="shared" ca="1" si="158"/>
        <v>5.914140058770375</v>
      </c>
      <c r="H3155" s="6">
        <f t="shared" ca="1" si="156"/>
        <v>2.510337591417322</v>
      </c>
      <c r="I3155" s="6">
        <f t="shared" ca="1" si="159"/>
        <v>3.4003376815004729</v>
      </c>
    </row>
    <row r="3156" spans="1:9">
      <c r="A3156" s="5">
        <f>'iBoxx inputs'!A3160</f>
        <v>40238</v>
      </c>
      <c r="B3156" s="6">
        <f ca="1">OFFSET('iBoxx inputs'!B$6,MATCH($A3156,'iBoxx inputs'!$A$7:$A$4858,0),0)</f>
        <v>5.74510402813066</v>
      </c>
      <c r="C3156" s="6">
        <f ca="1">OFFSET('iBoxx inputs'!C$6,MATCH($A3156,'iBoxx inputs'!$A$7:$A$4858,0),0)</f>
        <v>6.1167371104944799</v>
      </c>
      <c r="D3156" s="6">
        <f ca="1">IFERROR(OFFSET('Bank of England inputs'!D$6,MATCH($A3156,'Bank of England inputs'!$A$7:$A$4920,0),0),D3155)</f>
        <v>3.3396095530670689</v>
      </c>
      <c r="F3156" s="5">
        <f t="shared" si="157"/>
        <v>40238</v>
      </c>
      <c r="G3156" s="6">
        <f t="shared" ca="1" si="158"/>
        <v>5.9309205693125699</v>
      </c>
      <c r="H3156" s="6">
        <f t="shared" ca="1" si="156"/>
        <v>2.50756803461194</v>
      </c>
      <c r="I3156" s="6">
        <f t="shared" ca="1" si="159"/>
        <v>3.3998906801735567</v>
      </c>
    </row>
    <row r="3157" spans="1:9">
      <c r="A3157" s="5">
        <f>'iBoxx inputs'!A3161</f>
        <v>40239</v>
      </c>
      <c r="B3157" s="6">
        <f ca="1">OFFSET('iBoxx inputs'!B$6,MATCH($A3157,'iBoxx inputs'!$A$7:$A$4858,0),0)</f>
        <v>5.6802170043833797</v>
      </c>
      <c r="C3157" s="6">
        <f ca="1">OFFSET('iBoxx inputs'!C$6,MATCH($A3157,'iBoxx inputs'!$A$7:$A$4858,0),0)</f>
        <v>6.0576016525274996</v>
      </c>
      <c r="D3157" s="6">
        <f ca="1">IFERROR(OFFSET('Bank of England inputs'!D$6,MATCH($A3157,'Bank of England inputs'!$A$7:$A$4920,0),0),D3156)</f>
        <v>3.3518445061483604</v>
      </c>
      <c r="F3157" s="5">
        <f t="shared" si="157"/>
        <v>40239</v>
      </c>
      <c r="G3157" s="6">
        <f t="shared" ca="1" si="158"/>
        <v>5.8689093284554392</v>
      </c>
      <c r="H3157" s="6">
        <f t="shared" ca="1" si="156"/>
        <v>2.4354328984978357</v>
      </c>
      <c r="I3157" s="6">
        <f t="shared" ca="1" si="159"/>
        <v>3.3994119514886365</v>
      </c>
    </row>
    <row r="3158" spans="1:9">
      <c r="A3158" s="5">
        <f>'iBoxx inputs'!A3162</f>
        <v>40240</v>
      </c>
      <c r="B3158" s="6">
        <f ca="1">OFFSET('iBoxx inputs'!B$6,MATCH($A3158,'iBoxx inputs'!$A$7:$A$4858,0),0)</f>
        <v>5.6838554042003899</v>
      </c>
      <c r="C3158" s="6">
        <f ca="1">OFFSET('iBoxx inputs'!C$6,MATCH($A3158,'iBoxx inputs'!$A$7:$A$4858,0),0)</f>
        <v>6.0587884210240901</v>
      </c>
      <c r="D3158" s="6">
        <f ca="1">IFERROR(OFFSET('Bank of England inputs'!D$6,MATCH($A3158,'Bank of England inputs'!$A$7:$A$4920,0),0),D3157)</f>
        <v>3.3515121467525999</v>
      </c>
      <c r="F3158" s="5">
        <f t="shared" si="157"/>
        <v>40240</v>
      </c>
      <c r="G3158" s="6">
        <f t="shared" ca="1" si="158"/>
        <v>5.87132191261224</v>
      </c>
      <c r="H3158" s="6">
        <f t="shared" ca="1" si="156"/>
        <v>2.4380966601452947</v>
      </c>
      <c r="I3158" s="6">
        <f t="shared" ca="1" si="159"/>
        <v>3.3989426043683286</v>
      </c>
    </row>
    <row r="3159" spans="1:9">
      <c r="A3159" s="5">
        <f>'iBoxx inputs'!A3163</f>
        <v>40241</v>
      </c>
      <c r="B3159" s="6">
        <f ca="1">OFFSET('iBoxx inputs'!B$6,MATCH($A3159,'iBoxx inputs'!$A$7:$A$4858,0),0)</f>
        <v>5.6256848394030001</v>
      </c>
      <c r="C3159" s="6">
        <f ca="1">OFFSET('iBoxx inputs'!C$6,MATCH($A3159,'iBoxx inputs'!$A$7:$A$4858,0),0)</f>
        <v>6.00283272918489</v>
      </c>
      <c r="D3159" s="6">
        <f ca="1">IFERROR(OFFSET('Bank of England inputs'!D$6,MATCH($A3159,'Bank of England inputs'!$A$7:$A$4920,0),0),D3158)</f>
        <v>3.3525094227335961</v>
      </c>
      <c r="F3159" s="5">
        <f t="shared" si="157"/>
        <v>40241</v>
      </c>
      <c r="G3159" s="6">
        <f t="shared" ca="1" si="158"/>
        <v>5.814258784293945</v>
      </c>
      <c r="H3159" s="6">
        <f t="shared" ca="1" si="156"/>
        <v>2.3818960713293036</v>
      </c>
      <c r="I3159" s="6">
        <f t="shared" ca="1" si="159"/>
        <v>3.3984617887027739</v>
      </c>
    </row>
    <row r="3160" spans="1:9">
      <c r="A3160" s="5">
        <f>'iBoxx inputs'!A3164</f>
        <v>40242</v>
      </c>
      <c r="B3160" s="6">
        <f ca="1">OFFSET('iBoxx inputs'!B$6,MATCH($A3160,'iBoxx inputs'!$A$7:$A$4858,0),0)</f>
        <v>5.6610005251092499</v>
      </c>
      <c r="C3160" s="6">
        <f ca="1">OFFSET('iBoxx inputs'!C$6,MATCH($A3160,'iBoxx inputs'!$A$7:$A$4858,0),0)</f>
        <v>6.0430339739550796</v>
      </c>
      <c r="D3160" s="6">
        <f ca="1">IFERROR(OFFSET('Bank of England inputs'!D$6,MATCH($A3160,'Bank of England inputs'!$A$7:$A$4920,0),0),D3159)</f>
        <v>3.3300297324083239</v>
      </c>
      <c r="F3160" s="5">
        <f t="shared" si="157"/>
        <v>40242</v>
      </c>
      <c r="G3160" s="6">
        <f t="shared" ca="1" si="158"/>
        <v>5.8520172495321647</v>
      </c>
      <c r="H3160" s="6">
        <f t="shared" ca="1" si="156"/>
        <v>2.4407111114310043</v>
      </c>
      <c r="I3160" s="6">
        <f t="shared" ca="1" si="159"/>
        <v>3.3980010525091253</v>
      </c>
    </row>
    <row r="3161" spans="1:9">
      <c r="A3161" s="5">
        <f>'iBoxx inputs'!A3165</f>
        <v>40245</v>
      </c>
      <c r="B3161" s="6">
        <f ca="1">OFFSET('iBoxx inputs'!B$6,MATCH($A3161,'iBoxx inputs'!$A$7:$A$4858,0),0)</f>
        <v>5.6701623670108701</v>
      </c>
      <c r="C3161" s="6">
        <f ca="1">OFFSET('iBoxx inputs'!C$6,MATCH($A3161,'iBoxx inputs'!$A$7:$A$4858,0),0)</f>
        <v>6.0557740433550897</v>
      </c>
      <c r="D3161" s="6">
        <f ca="1">IFERROR(OFFSET('Bank of England inputs'!D$6,MATCH($A3161,'Bank of England inputs'!$A$7:$A$4920,0),0),D3160)</f>
        <v>3.328710124826606</v>
      </c>
      <c r="F3161" s="5">
        <f t="shared" si="157"/>
        <v>40245</v>
      </c>
      <c r="G3161" s="6">
        <f t="shared" ca="1" si="158"/>
        <v>5.8629682051829803</v>
      </c>
      <c r="H3161" s="6">
        <f t="shared" ca="1" si="156"/>
        <v>2.4526175515932058</v>
      </c>
      <c r="I3161" s="6">
        <f t="shared" ca="1" si="159"/>
        <v>3.3975469075628331</v>
      </c>
    </row>
    <row r="3162" spans="1:9">
      <c r="A3162" s="5">
        <f>'iBoxx inputs'!A3166</f>
        <v>40246</v>
      </c>
      <c r="B3162" s="6">
        <f ca="1">OFFSET('iBoxx inputs'!B$6,MATCH($A3162,'iBoxx inputs'!$A$7:$A$4858,0),0)</f>
        <v>5.6188854109778203</v>
      </c>
      <c r="C3162" s="6">
        <f ca="1">OFFSET('iBoxx inputs'!C$6,MATCH($A3162,'iBoxx inputs'!$A$7:$A$4858,0),0)</f>
        <v>5.99831846035051</v>
      </c>
      <c r="D3162" s="6">
        <f ca="1">IFERROR(OFFSET('Bank of England inputs'!D$6,MATCH($A3162,'Bank of England inputs'!$A$7:$A$4920,0),0),D3161)</f>
        <v>3.3406026962728097</v>
      </c>
      <c r="F3162" s="5">
        <f t="shared" si="157"/>
        <v>40246</v>
      </c>
      <c r="G3162" s="6">
        <f t="shared" ca="1" si="158"/>
        <v>5.8086019356641652</v>
      </c>
      <c r="H3162" s="6">
        <f t="shared" ca="1" si="156"/>
        <v>2.388218352707927</v>
      </c>
      <c r="I3162" s="6">
        <f t="shared" ca="1" si="159"/>
        <v>3.3970748595290772</v>
      </c>
    </row>
    <row r="3163" spans="1:9">
      <c r="A3163" s="5">
        <f>'iBoxx inputs'!A3167</f>
        <v>40247</v>
      </c>
      <c r="B3163" s="6">
        <f ca="1">OFFSET('iBoxx inputs'!B$6,MATCH($A3163,'iBoxx inputs'!$A$7:$A$4858,0),0)</f>
        <v>5.6433744592410902</v>
      </c>
      <c r="C3163" s="6">
        <f ca="1">OFFSET('iBoxx inputs'!C$6,MATCH($A3163,'iBoxx inputs'!$A$7:$A$4858,0),0)</f>
        <v>6.0223045117498604</v>
      </c>
      <c r="D3163" s="6">
        <f ca="1">IFERROR(OFFSET('Bank of England inputs'!D$6,MATCH($A3163,'Bank of England inputs'!$A$7:$A$4920,0),0),D3162)</f>
        <v>3.3396095530670689</v>
      </c>
      <c r="F3163" s="5">
        <f t="shared" si="157"/>
        <v>40247</v>
      </c>
      <c r="G3163" s="6">
        <f t="shared" ca="1" si="158"/>
        <v>5.8328394854954748</v>
      </c>
      <c r="H3163" s="6">
        <f t="shared" ca="1" si="156"/>
        <v>2.4126566214168532</v>
      </c>
      <c r="I3163" s="6">
        <f t="shared" ca="1" si="159"/>
        <v>3.3966114100862925</v>
      </c>
    </row>
    <row r="3164" spans="1:9">
      <c r="A3164" s="5">
        <f>'iBoxx inputs'!A3168</f>
        <v>40248</v>
      </c>
      <c r="B3164" s="6">
        <f ca="1">OFFSET('iBoxx inputs'!B$6,MATCH($A3164,'iBoxx inputs'!$A$7:$A$4858,0),0)</f>
        <v>5.7026094339874902</v>
      </c>
      <c r="C3164" s="6">
        <f ca="1">OFFSET('iBoxx inputs'!C$6,MATCH($A3164,'iBoxx inputs'!$A$7:$A$4858,0),0)</f>
        <v>6.0761012777139403</v>
      </c>
      <c r="D3164" s="6">
        <f ca="1">IFERROR(OFFSET('Bank of England inputs'!D$6,MATCH($A3164,'Bank of England inputs'!$A$7:$A$4920,0),0),D3163)</f>
        <v>3.3574329008616566</v>
      </c>
      <c r="F3164" s="5">
        <f t="shared" si="157"/>
        <v>40248</v>
      </c>
      <c r="G3164" s="6">
        <f t="shared" ca="1" si="158"/>
        <v>5.8893553558507152</v>
      </c>
      <c r="H3164" s="6">
        <f t="shared" ca="1" si="156"/>
        <v>2.4496762196267285</v>
      </c>
      <c r="I3164" s="6">
        <f t="shared" ca="1" si="159"/>
        <v>3.396150840116968</v>
      </c>
    </row>
    <row r="3165" spans="1:9">
      <c r="A3165" s="5">
        <f>'iBoxx inputs'!A3169</f>
        <v>40249</v>
      </c>
      <c r="B3165" s="6">
        <f ca="1">OFFSET('iBoxx inputs'!B$6,MATCH($A3165,'iBoxx inputs'!$A$7:$A$4858,0),0)</f>
        <v>5.6721092573882599</v>
      </c>
      <c r="C3165" s="6">
        <f ca="1">OFFSET('iBoxx inputs'!C$6,MATCH($A3165,'iBoxx inputs'!$A$7:$A$4858,0),0)</f>
        <v>6.0384511306106399</v>
      </c>
      <c r="D3165" s="6">
        <f ca="1">IFERROR(OFFSET('Bank of England inputs'!D$6,MATCH($A3165,'Bank of England inputs'!$A$7:$A$4920,0),0),D3164)</f>
        <v>3.3590963139120023</v>
      </c>
      <c r="F3165" s="5">
        <f t="shared" si="157"/>
        <v>40249</v>
      </c>
      <c r="G3165" s="6">
        <f t="shared" ca="1" si="158"/>
        <v>5.8552801939994499</v>
      </c>
      <c r="H3165" s="6">
        <f t="shared" ca="1" si="156"/>
        <v>2.4150596987673856</v>
      </c>
      <c r="I3165" s="6">
        <f t="shared" ca="1" si="159"/>
        <v>3.3956688411034137</v>
      </c>
    </row>
    <row r="3166" spans="1:9">
      <c r="A3166" s="5">
        <f>'iBoxx inputs'!A3170</f>
        <v>40252</v>
      </c>
      <c r="B3166" s="6">
        <f ca="1">OFFSET('iBoxx inputs'!B$6,MATCH($A3166,'iBoxx inputs'!$A$7:$A$4858,0),0)</f>
        <v>5.6422321163500904</v>
      </c>
      <c r="C3166" s="6">
        <f ca="1">OFFSET('iBoxx inputs'!C$6,MATCH($A3166,'iBoxx inputs'!$A$7:$A$4858,0),0)</f>
        <v>6.0049652181699402</v>
      </c>
      <c r="D3166" s="6">
        <f ca="1">IFERROR(OFFSET('Bank of England inputs'!D$6,MATCH($A3166,'Bank of England inputs'!$A$7:$A$4920,0),0),D3165)</f>
        <v>3.3703409992069888</v>
      </c>
      <c r="F3166" s="5">
        <f t="shared" si="157"/>
        <v>40252</v>
      </c>
      <c r="G3166" s="6">
        <f t="shared" ca="1" si="158"/>
        <v>5.8235986672600148</v>
      </c>
      <c r="H3166" s="6">
        <f t="shared" ca="1" si="156"/>
        <v>2.3732703639546271</v>
      </c>
      <c r="I3166" s="6">
        <f t="shared" ca="1" si="159"/>
        <v>3.3951746755667704</v>
      </c>
    </row>
    <row r="3167" spans="1:9">
      <c r="A3167" s="5">
        <f>'iBoxx inputs'!A3171</f>
        <v>40253</v>
      </c>
      <c r="B3167" s="6">
        <f ca="1">OFFSET('iBoxx inputs'!B$6,MATCH($A3167,'iBoxx inputs'!$A$7:$A$4858,0),0)</f>
        <v>5.6144643207431901</v>
      </c>
      <c r="C3167" s="6">
        <f ca="1">OFFSET('iBoxx inputs'!C$6,MATCH($A3167,'iBoxx inputs'!$A$7:$A$4858,0),0)</f>
        <v>5.9808302983390398</v>
      </c>
      <c r="D3167" s="6">
        <f ca="1">IFERROR(OFFSET('Bank of England inputs'!D$6,MATCH($A3167,'Bank of England inputs'!$A$7:$A$4920,0),0),D3166)</f>
        <v>3.3819299811564063</v>
      </c>
      <c r="F3167" s="5">
        <f t="shared" si="157"/>
        <v>40253</v>
      </c>
      <c r="G3167" s="6">
        <f t="shared" ca="1" si="158"/>
        <v>5.797647309541115</v>
      </c>
      <c r="H3167" s="6">
        <f t="shared" ca="1" si="156"/>
        <v>2.3366920397259072</v>
      </c>
      <c r="I3167" s="6">
        <f t="shared" ca="1" si="159"/>
        <v>3.3946705642877193</v>
      </c>
    </row>
    <row r="3168" spans="1:9">
      <c r="A3168" s="5">
        <f>'iBoxx inputs'!A3172</f>
        <v>40254</v>
      </c>
      <c r="B3168" s="6">
        <f ca="1">OFFSET('iBoxx inputs'!B$6,MATCH($A3168,'iBoxx inputs'!$A$7:$A$4858,0),0)</f>
        <v>5.5781363843856502</v>
      </c>
      <c r="C3168" s="6">
        <f ca="1">OFFSET('iBoxx inputs'!C$6,MATCH($A3168,'iBoxx inputs'!$A$7:$A$4858,0),0)</f>
        <v>5.9433758568051598</v>
      </c>
      <c r="D3168" s="6">
        <f ca="1">IFERROR(OFFSET('Bank of England inputs'!D$6,MATCH($A3168,'Bank of England inputs'!$A$7:$A$4920,0),0),D3167)</f>
        <v>3.392857142857153</v>
      </c>
      <c r="F3168" s="5">
        <f t="shared" si="157"/>
        <v>40254</v>
      </c>
      <c r="G3168" s="6">
        <f t="shared" ca="1" si="158"/>
        <v>5.7607561205954045</v>
      </c>
      <c r="H3168" s="6">
        <f t="shared" ca="1" si="156"/>
        <v>2.2901959024757002</v>
      </c>
      <c r="I3168" s="6">
        <f t="shared" ca="1" si="159"/>
        <v>3.3941331155293346</v>
      </c>
    </row>
    <row r="3169" spans="1:9">
      <c r="A3169" s="5">
        <f>'iBoxx inputs'!A3173</f>
        <v>40255</v>
      </c>
      <c r="B3169" s="6">
        <f ca="1">OFFSET('iBoxx inputs'!B$6,MATCH($A3169,'iBoxx inputs'!$A$7:$A$4858,0),0)</f>
        <v>5.5661635589499303</v>
      </c>
      <c r="C3169" s="6">
        <f ca="1">OFFSET('iBoxx inputs'!C$6,MATCH($A3169,'iBoxx inputs'!$A$7:$A$4858,0),0)</f>
        <v>5.9283667336160102</v>
      </c>
      <c r="D3169" s="6">
        <f ca="1">IFERROR(OFFSET('Bank of England inputs'!D$6,MATCH($A3169,'Bank of England inputs'!$A$7:$A$4920,0),0),D3168)</f>
        <v>3.3733505308066292</v>
      </c>
      <c r="F3169" s="5">
        <f t="shared" si="157"/>
        <v>40255</v>
      </c>
      <c r="G3169" s="6">
        <f t="shared" ca="1" si="158"/>
        <v>5.7472651462829702</v>
      </c>
      <c r="H3169" s="6">
        <f t="shared" ca="1" si="156"/>
        <v>2.2964473950845665</v>
      </c>
      <c r="I3169" s="6">
        <f t="shared" ca="1" si="159"/>
        <v>3.3935711671026239</v>
      </c>
    </row>
    <row r="3170" spans="1:9">
      <c r="A3170" s="5">
        <f>'iBoxx inputs'!A3174</f>
        <v>40256</v>
      </c>
      <c r="B3170" s="6">
        <f ca="1">OFFSET('iBoxx inputs'!B$6,MATCH($A3170,'iBoxx inputs'!$A$7:$A$4858,0),0)</f>
        <v>5.5558723535597103</v>
      </c>
      <c r="C3170" s="6">
        <f ca="1">OFFSET('iBoxx inputs'!C$6,MATCH($A3170,'iBoxx inputs'!$A$7:$A$4858,0),0)</f>
        <v>5.9182991542344103</v>
      </c>
      <c r="D3170" s="6">
        <f ca="1">IFERROR(OFFSET('Bank of England inputs'!D$6,MATCH($A3170,'Bank of England inputs'!$A$7:$A$4920,0),0),D3169)</f>
        <v>3.374020045648507</v>
      </c>
      <c r="F3170" s="5">
        <f t="shared" si="157"/>
        <v>40256</v>
      </c>
      <c r="G3170" s="6">
        <f t="shared" ca="1" si="158"/>
        <v>5.7370857538970608</v>
      </c>
      <c r="H3170" s="6">
        <f t="shared" ca="1" si="156"/>
        <v>2.2859377116272173</v>
      </c>
      <c r="I3170" s="6">
        <f t="shared" ca="1" si="159"/>
        <v>3.3930024671873724</v>
      </c>
    </row>
    <row r="3171" spans="1:9">
      <c r="A3171" s="5">
        <f>'iBoxx inputs'!A3175</f>
        <v>40259</v>
      </c>
      <c r="B3171" s="6">
        <f ca="1">OFFSET('iBoxx inputs'!B$6,MATCH($A3171,'iBoxx inputs'!$A$7:$A$4858,0),0)</f>
        <v>5.5275829631906204</v>
      </c>
      <c r="C3171" s="6">
        <f ca="1">OFFSET('iBoxx inputs'!C$6,MATCH($A3171,'iBoxx inputs'!$A$7:$A$4858,0),0)</f>
        <v>5.8877564189666103</v>
      </c>
      <c r="D3171" s="6">
        <f ca="1">IFERROR(OFFSET('Bank of England inputs'!D$6,MATCH($A3171,'Bank of England inputs'!$A$7:$A$4920,0),0),D3170)</f>
        <v>3.3750248163589402</v>
      </c>
      <c r="F3171" s="5">
        <f t="shared" si="157"/>
        <v>40259</v>
      </c>
      <c r="G3171" s="6">
        <f t="shared" ca="1" si="158"/>
        <v>5.7076696910786158</v>
      </c>
      <c r="H3171" s="6">
        <f t="shared" ca="1" si="156"/>
        <v>2.2564878498104513</v>
      </c>
      <c r="I3171" s="6">
        <f t="shared" ca="1" si="159"/>
        <v>3.3924219448824693</v>
      </c>
    </row>
    <row r="3172" spans="1:9">
      <c r="A3172" s="5">
        <f>'iBoxx inputs'!A3176</f>
        <v>40260</v>
      </c>
      <c r="B3172" s="6">
        <f ca="1">OFFSET('iBoxx inputs'!B$6,MATCH($A3172,'iBoxx inputs'!$A$7:$A$4858,0),0)</f>
        <v>5.5255004320615804</v>
      </c>
      <c r="C3172" s="6">
        <f ca="1">OFFSET('iBoxx inputs'!C$6,MATCH($A3172,'iBoxx inputs'!$A$7:$A$4858,0),0)</f>
        <v>5.8849159632371997</v>
      </c>
      <c r="D3172" s="6">
        <f ca="1">IFERROR(OFFSET('Bank of England inputs'!D$6,MATCH($A3172,'Bank of England inputs'!$A$7:$A$4920,0),0),D3171)</f>
        <v>3.3545057562524905</v>
      </c>
      <c r="F3172" s="5">
        <f t="shared" si="157"/>
        <v>40260</v>
      </c>
      <c r="G3172" s="6">
        <f t="shared" ca="1" si="158"/>
        <v>5.70520819764939</v>
      </c>
      <c r="H3172" s="6">
        <f t="shared" ca="1" si="156"/>
        <v>2.2744073170266166</v>
      </c>
      <c r="I3172" s="6">
        <f t="shared" ca="1" si="159"/>
        <v>3.3918485551757045</v>
      </c>
    </row>
    <row r="3173" spans="1:9">
      <c r="A3173" s="5">
        <f>'iBoxx inputs'!A3177</f>
        <v>40261</v>
      </c>
      <c r="B3173" s="6">
        <f ca="1">OFFSET('iBoxx inputs'!B$6,MATCH($A3173,'iBoxx inputs'!$A$7:$A$4858,0),0)</f>
        <v>5.5880715273184798</v>
      </c>
      <c r="C3173" s="6">
        <f ca="1">OFFSET('iBoxx inputs'!C$6,MATCH($A3173,'iBoxx inputs'!$A$7:$A$4858,0),0)</f>
        <v>5.9389103040775604</v>
      </c>
      <c r="D3173" s="6">
        <f ca="1">IFERROR(OFFSET('Bank of England inputs'!D$6,MATCH($A3173,'Bank of England inputs'!$A$7:$A$4920,0),0),D3172)</f>
        <v>3.3836078587021312</v>
      </c>
      <c r="F3173" s="5">
        <f t="shared" si="157"/>
        <v>40261</v>
      </c>
      <c r="G3173" s="6">
        <f t="shared" ca="1" si="158"/>
        <v>5.7634909156980196</v>
      </c>
      <c r="H3173" s="6">
        <f t="shared" ca="1" si="156"/>
        <v>2.3019926526926193</v>
      </c>
      <c r="I3173" s="6">
        <f t="shared" ca="1" si="159"/>
        <v>3.3912808251758078</v>
      </c>
    </row>
    <row r="3174" spans="1:9">
      <c r="A3174" s="5">
        <f>'iBoxx inputs'!A3178</f>
        <v>40262</v>
      </c>
      <c r="B3174" s="6">
        <f ca="1">OFFSET('iBoxx inputs'!B$6,MATCH($A3174,'iBoxx inputs'!$A$7:$A$4858,0),0)</f>
        <v>5.6065815051035699</v>
      </c>
      <c r="C3174" s="6">
        <f ca="1">OFFSET('iBoxx inputs'!C$6,MATCH($A3174,'iBoxx inputs'!$A$7:$A$4858,0),0)</f>
        <v>5.9689535461992502</v>
      </c>
      <c r="D3174" s="6">
        <f ca="1">IFERROR(OFFSET('Bank of England inputs'!D$6,MATCH($A3174,'Bank of England inputs'!$A$7:$A$4920,0),0),D3173)</f>
        <v>3.4428018652643999</v>
      </c>
      <c r="F3174" s="5">
        <f t="shared" si="157"/>
        <v>40262</v>
      </c>
      <c r="G3174" s="6">
        <f t="shared" ca="1" si="158"/>
        <v>5.7877675256514101</v>
      </c>
      <c r="H3174" s="6">
        <f t="shared" ca="1" si="156"/>
        <v>2.2669200931364486</v>
      </c>
      <c r="I3174" s="6">
        <f t="shared" ca="1" si="159"/>
        <v>3.3906972554129395</v>
      </c>
    </row>
    <row r="3175" spans="1:9">
      <c r="A3175" s="5">
        <f>'iBoxx inputs'!A3179</f>
        <v>40263</v>
      </c>
      <c r="B3175" s="6">
        <f ca="1">OFFSET('iBoxx inputs'!B$6,MATCH($A3175,'iBoxx inputs'!$A$7:$A$4858,0),0)</f>
        <v>5.6044883253198501</v>
      </c>
      <c r="C3175" s="6">
        <f ca="1">OFFSET('iBoxx inputs'!C$6,MATCH($A3175,'iBoxx inputs'!$A$7:$A$4858,0),0)</f>
        <v>5.9733302396693704</v>
      </c>
      <c r="D3175" s="6">
        <f ca="1">IFERROR(OFFSET('Bank of England inputs'!D$6,MATCH($A3175,'Bank of England inputs'!$A$7:$A$4920,0),0),D3174)</f>
        <v>3.4527234844726529</v>
      </c>
      <c r="F3175" s="5">
        <f t="shared" si="157"/>
        <v>40263</v>
      </c>
      <c r="G3175" s="6">
        <f t="shared" ca="1" si="158"/>
        <v>5.7889092824946102</v>
      </c>
      <c r="H3175" s="6">
        <f t="shared" ca="1" si="156"/>
        <v>2.2582158490709991</v>
      </c>
      <c r="I3175" s="6">
        <f t="shared" ca="1" si="159"/>
        <v>3.390122742812598</v>
      </c>
    </row>
    <row r="3176" spans="1:9">
      <c r="A3176" s="5">
        <f>'iBoxx inputs'!A3180</f>
        <v>40266</v>
      </c>
      <c r="B3176" s="6">
        <f ca="1">OFFSET('iBoxx inputs'!B$6,MATCH($A3176,'iBoxx inputs'!$A$7:$A$4858,0),0)</f>
        <v>5.5405513503372301</v>
      </c>
      <c r="C3176" s="6">
        <f ca="1">OFFSET('iBoxx inputs'!C$6,MATCH($A3176,'iBoxx inputs'!$A$7:$A$4858,0),0)</f>
        <v>5.9099029054436096</v>
      </c>
      <c r="D3176" s="6">
        <f ca="1">IFERROR(OFFSET('Bank of England inputs'!D$6,MATCH($A3176,'Bank of England inputs'!$A$7:$A$4920,0),0),D3175)</f>
        <v>3.4551231135822036</v>
      </c>
      <c r="F3176" s="5">
        <f t="shared" si="157"/>
        <v>40266</v>
      </c>
      <c r="G3176" s="6">
        <f t="shared" ca="1" si="158"/>
        <v>5.7252271278904203</v>
      </c>
      <c r="H3176" s="6">
        <f t="shared" ca="1" si="156"/>
        <v>2.1942886403178985</v>
      </c>
      <c r="I3176" s="6">
        <f t="shared" ca="1" si="159"/>
        <v>3.3895328033525329</v>
      </c>
    </row>
    <row r="3177" spans="1:9">
      <c r="A3177" s="5">
        <f>'iBoxx inputs'!A3181</f>
        <v>40267</v>
      </c>
      <c r="B3177" s="6">
        <f ca="1">OFFSET('iBoxx inputs'!B$6,MATCH($A3177,'iBoxx inputs'!$A$7:$A$4858,0),0)</f>
        <v>5.5524453296445202</v>
      </c>
      <c r="C3177" s="6">
        <f ca="1">OFFSET('iBoxx inputs'!C$6,MATCH($A3177,'iBoxx inputs'!$A$7:$A$4858,0),0)</f>
        <v>5.9209155031396197</v>
      </c>
      <c r="D3177" s="6">
        <f ca="1">IFERROR(OFFSET('Bank of England inputs'!D$6,MATCH($A3177,'Bank of England inputs'!$A$7:$A$4920,0),0),D3176)</f>
        <v>3.4441687344913152</v>
      </c>
      <c r="F3177" s="5">
        <f t="shared" si="157"/>
        <v>40267</v>
      </c>
      <c r="G3177" s="6">
        <f t="shared" ca="1" si="158"/>
        <v>5.7366804163920699</v>
      </c>
      <c r="H3177" s="6">
        <f t="shared" ca="1" si="156"/>
        <v>2.2161826132364171</v>
      </c>
      <c r="I3177" s="6">
        <f t="shared" ca="1" si="159"/>
        <v>3.3889515117345157</v>
      </c>
    </row>
    <row r="3178" spans="1:9">
      <c r="A3178" s="5">
        <f>'iBoxx inputs'!A3182</f>
        <v>40268</v>
      </c>
      <c r="B3178" s="6">
        <f ca="1">OFFSET('iBoxx inputs'!B$6,MATCH($A3178,'iBoxx inputs'!$A$7:$A$4858,0),0)</f>
        <v>5.5003204088040398</v>
      </c>
      <c r="C3178" s="6">
        <f ca="1">OFFSET('iBoxx inputs'!C$6,MATCH($A3178,'iBoxx inputs'!$A$7:$A$4858,0),0)</f>
        <v>5.8715445239298996</v>
      </c>
      <c r="D3178" s="6">
        <f ca="1">IFERROR(OFFSET('Bank of England inputs'!D$6,MATCH($A3178,'Bank of England inputs'!$A$7:$A$4920,0),0),D3177)</f>
        <v>3.4558093346574115</v>
      </c>
      <c r="F3178" s="5">
        <f t="shared" si="157"/>
        <v>40268</v>
      </c>
      <c r="G3178" s="6">
        <f t="shared" ca="1" si="158"/>
        <v>5.6859324663669693</v>
      </c>
      <c r="H3178" s="6">
        <f t="shared" ca="1" si="156"/>
        <v>2.1556287134109509</v>
      </c>
      <c r="I3178" s="6">
        <f t="shared" ca="1" si="159"/>
        <v>3.388339172930396</v>
      </c>
    </row>
    <row r="3179" spans="1:9">
      <c r="A3179" s="5">
        <f>'iBoxx inputs'!A3183</f>
        <v>40269</v>
      </c>
      <c r="B3179" s="6">
        <f ca="1">OFFSET('iBoxx inputs'!B$6,MATCH($A3179,'iBoxx inputs'!$A$7:$A$4858,0),0)</f>
        <v>5.4795768450955498</v>
      </c>
      <c r="C3179" s="6">
        <f ca="1">OFFSET('iBoxx inputs'!C$6,MATCH($A3179,'iBoxx inputs'!$A$7:$A$4858,0),0)</f>
        <v>5.8462377264846799</v>
      </c>
      <c r="D3179" s="6">
        <f ca="1">IFERROR(OFFSET('Bank of England inputs'!D$6,MATCH($A3179,'Bank of England inputs'!$A$7:$A$4920,0),0),D3178)</f>
        <v>3.46642828764403</v>
      </c>
      <c r="F3179" s="5">
        <f t="shared" si="157"/>
        <v>40269</v>
      </c>
      <c r="G3179" s="6">
        <f t="shared" ca="1" si="158"/>
        <v>5.6629072857901148</v>
      </c>
      <c r="H3179" s="6">
        <f t="shared" ca="1" si="156"/>
        <v>2.1228905206234661</v>
      </c>
      <c r="I3179" s="6">
        <f t="shared" ca="1" si="159"/>
        <v>3.3877086307015682</v>
      </c>
    </row>
    <row r="3180" spans="1:9">
      <c r="A3180" s="5">
        <f>'iBoxx inputs'!A3184</f>
        <v>40274</v>
      </c>
      <c r="B3180" s="6">
        <f ca="1">OFFSET('iBoxx inputs'!B$6,MATCH($A3180,'iBoxx inputs'!$A$7:$A$4858,0),0)</f>
        <v>5.55892391528233</v>
      </c>
      <c r="C3180" s="6">
        <f ca="1">OFFSET('iBoxx inputs'!C$6,MATCH($A3180,'iBoxx inputs'!$A$7:$A$4858,0),0)</f>
        <v>5.9258394250797704</v>
      </c>
      <c r="D3180" s="6">
        <f ca="1">IFERROR(OFFSET('Bank of England inputs'!D$6,MATCH($A3180,'Bank of England inputs'!$A$7:$A$4920,0),0),D3179)</f>
        <v>3.4739454094292688</v>
      </c>
      <c r="F3180" s="5">
        <f t="shared" si="157"/>
        <v>40274</v>
      </c>
      <c r="G3180" s="6">
        <f t="shared" ca="1" si="158"/>
        <v>5.7423816701810502</v>
      </c>
      <c r="H3180" s="6">
        <f t="shared" ca="1" si="156"/>
        <v>2.1922777292157303</v>
      </c>
      <c r="I3180" s="6">
        <f t="shared" ca="1" si="159"/>
        <v>3.3870940430523917</v>
      </c>
    </row>
    <row r="3181" spans="1:9">
      <c r="A3181" s="5">
        <f>'iBoxx inputs'!A3185</f>
        <v>40275</v>
      </c>
      <c r="B3181" s="6">
        <f ca="1">OFFSET('iBoxx inputs'!B$6,MATCH($A3181,'iBoxx inputs'!$A$7:$A$4858,0),0)</f>
        <v>5.6124498438424197</v>
      </c>
      <c r="C3181" s="6">
        <f ca="1">OFFSET('iBoxx inputs'!C$6,MATCH($A3181,'iBoxx inputs'!$A$7:$A$4858,0),0)</f>
        <v>5.9805575529278698</v>
      </c>
      <c r="D3181" s="6">
        <f ca="1">IFERROR(OFFSET('Bank of England inputs'!D$6,MATCH($A3181,'Bank of England inputs'!$A$7:$A$4920,0),0),D3180)</f>
        <v>3.5030266944527044</v>
      </c>
      <c r="F3181" s="5">
        <f t="shared" si="157"/>
        <v>40275</v>
      </c>
      <c r="G3181" s="6">
        <f t="shared" ca="1" si="158"/>
        <v>5.7965036983851448</v>
      </c>
      <c r="H3181" s="6">
        <f t="shared" ca="1" si="156"/>
        <v>2.2158550113736464</v>
      </c>
      <c r="I3181" s="6">
        <f t="shared" ca="1" si="159"/>
        <v>3.3864605216089956</v>
      </c>
    </row>
    <row r="3182" spans="1:9">
      <c r="A3182" s="5">
        <f>'iBoxx inputs'!A3186</f>
        <v>40276</v>
      </c>
      <c r="B3182" s="6">
        <f ca="1">OFFSET('iBoxx inputs'!B$6,MATCH($A3182,'iBoxx inputs'!$A$7:$A$4858,0),0)</f>
        <v>5.5911409250398103</v>
      </c>
      <c r="C3182" s="6">
        <f ca="1">OFFSET('iBoxx inputs'!C$6,MATCH($A3182,'iBoxx inputs'!$A$7:$A$4858,0),0)</f>
        <v>5.9508843028438498</v>
      </c>
      <c r="D3182" s="6">
        <f ca="1">IFERROR(OFFSET('Bank of England inputs'!D$6,MATCH($A3182,'Bank of England inputs'!$A$7:$A$4920,0),0),D3181)</f>
        <v>3.5352532274081527</v>
      </c>
      <c r="F3182" s="5">
        <f t="shared" si="157"/>
        <v>40276</v>
      </c>
      <c r="G3182" s="6">
        <f t="shared" ca="1" si="158"/>
        <v>5.7710126139418296</v>
      </c>
      <c r="H3182" s="6">
        <f t="shared" ca="1" si="156"/>
        <v>2.1594184751960732</v>
      </c>
      <c r="I3182" s="6">
        <f t="shared" ca="1" si="159"/>
        <v>3.3858011577239795</v>
      </c>
    </row>
    <row r="3183" spans="1:9">
      <c r="A3183" s="5">
        <f>'iBoxx inputs'!A3187</f>
        <v>40277</v>
      </c>
      <c r="B3183" s="6">
        <f ca="1">OFFSET('iBoxx inputs'!B$6,MATCH($A3183,'iBoxx inputs'!$A$7:$A$4858,0),0)</f>
        <v>5.6255621478814701</v>
      </c>
      <c r="C3183" s="6">
        <f ca="1">OFFSET('iBoxx inputs'!C$6,MATCH($A3183,'iBoxx inputs'!$A$7:$A$4858,0),0)</f>
        <v>5.9843212554653196</v>
      </c>
      <c r="D3183" s="6">
        <f ca="1">IFERROR(OFFSET('Bank of England inputs'!D$6,MATCH($A3183,'Bank of England inputs'!$A$7:$A$4920,0),0),D3182)</f>
        <v>3.5437760571768839</v>
      </c>
      <c r="F3183" s="5">
        <f t="shared" si="157"/>
        <v>40277</v>
      </c>
      <c r="G3183" s="6">
        <f t="shared" ca="1" si="158"/>
        <v>5.8049417016733944</v>
      </c>
      <c r="H3183" s="6">
        <f t="shared" ca="1" si="156"/>
        <v>2.1837774616679129</v>
      </c>
      <c r="I3183" s="6">
        <f t="shared" ca="1" si="159"/>
        <v>3.3851455740011893</v>
      </c>
    </row>
    <row r="3184" spans="1:9">
      <c r="A3184" s="5">
        <f>'iBoxx inputs'!A3188</f>
        <v>40280</v>
      </c>
      <c r="B3184" s="6">
        <f ca="1">OFFSET('iBoxx inputs'!B$6,MATCH($A3184,'iBoxx inputs'!$A$7:$A$4858,0),0)</f>
        <v>5.6207839615347099</v>
      </c>
      <c r="C3184" s="6">
        <f ca="1">OFFSET('iBoxx inputs'!C$6,MATCH($A3184,'iBoxx inputs'!$A$7:$A$4858,0),0)</f>
        <v>5.9824824433900998</v>
      </c>
      <c r="D3184" s="6">
        <f ca="1">IFERROR(OFFSET('Bank of England inputs'!D$6,MATCH($A3184,'Bank of England inputs'!$A$7:$A$4920,0),0),D3183)</f>
        <v>3.5540553956120213</v>
      </c>
      <c r="F3184" s="5">
        <f t="shared" si="157"/>
        <v>40280</v>
      </c>
      <c r="G3184" s="6">
        <f t="shared" ca="1" si="158"/>
        <v>5.8016332024624049</v>
      </c>
      <c r="H3184" s="6">
        <f t="shared" ca="1" si="156"/>
        <v>2.1704391955137625</v>
      </c>
      <c r="I3184" s="6">
        <f t="shared" ca="1" si="159"/>
        <v>3.3844970374346728</v>
      </c>
    </row>
    <row r="3185" spans="1:9">
      <c r="A3185" s="5">
        <f>'iBoxx inputs'!A3189</f>
        <v>40281</v>
      </c>
      <c r="B3185" s="6">
        <f ca="1">OFFSET('iBoxx inputs'!B$6,MATCH($A3185,'iBoxx inputs'!$A$7:$A$4858,0),0)</f>
        <v>5.5949072845895698</v>
      </c>
      <c r="C3185" s="6">
        <f ca="1">OFFSET('iBoxx inputs'!C$6,MATCH($A3185,'iBoxx inputs'!$A$7:$A$4858,0),0)</f>
        <v>5.9543199756394696</v>
      </c>
      <c r="D3185" s="6">
        <f ca="1">IFERROR(OFFSET('Bank of England inputs'!D$6,MATCH($A3185,'Bank of England inputs'!$A$7:$A$4920,0),0),D3184)</f>
        <v>3.5551142005958436</v>
      </c>
      <c r="F3185" s="5">
        <f t="shared" si="157"/>
        <v>40281</v>
      </c>
      <c r="G3185" s="6">
        <f t="shared" ca="1" si="158"/>
        <v>5.7746136301145192</v>
      </c>
      <c r="H3185" s="6">
        <f t="shared" ca="1" si="156"/>
        <v>2.1433025753023527</v>
      </c>
      <c r="I3185" s="6">
        <f t="shared" ca="1" si="159"/>
        <v>3.3838366874299313</v>
      </c>
    </row>
    <row r="3186" spans="1:9">
      <c r="A3186" s="5">
        <f>'iBoxx inputs'!A3190</f>
        <v>40282</v>
      </c>
      <c r="B3186" s="6">
        <f ca="1">OFFSET('iBoxx inputs'!B$6,MATCH($A3186,'iBoxx inputs'!$A$7:$A$4858,0),0)</f>
        <v>5.5948346601219301</v>
      </c>
      <c r="C3186" s="6">
        <f ca="1">OFFSET('iBoxx inputs'!C$6,MATCH($A3186,'iBoxx inputs'!$A$7:$A$4858,0),0)</f>
        <v>5.9522659840904701</v>
      </c>
      <c r="D3186" s="6">
        <f ca="1">IFERROR(OFFSET('Bank of England inputs'!D$6,MATCH($A3186,'Bank of England inputs'!$A$7:$A$4920,0),0),D3185)</f>
        <v>3.5650446871896779</v>
      </c>
      <c r="F3186" s="5">
        <f t="shared" si="157"/>
        <v>40282</v>
      </c>
      <c r="G3186" s="6">
        <f t="shared" ca="1" si="158"/>
        <v>5.7735503221061997</v>
      </c>
      <c r="H3186" s="6">
        <f t="shared" ca="1" si="156"/>
        <v>2.1324817090429882</v>
      </c>
      <c r="I3186" s="6">
        <f t="shared" ca="1" si="159"/>
        <v>3.383180592918543</v>
      </c>
    </row>
    <row r="3187" spans="1:9">
      <c r="A3187" s="5">
        <f>'iBoxx inputs'!A3191</f>
        <v>40283</v>
      </c>
      <c r="B3187" s="6">
        <f ca="1">OFFSET('iBoxx inputs'!B$6,MATCH($A3187,'iBoxx inputs'!$A$7:$A$4858,0),0)</f>
        <v>5.6090421853277297</v>
      </c>
      <c r="C3187" s="6">
        <f ca="1">OFFSET('iBoxx inputs'!C$6,MATCH($A3187,'iBoxx inputs'!$A$7:$A$4858,0),0)</f>
        <v>5.9659189368808798</v>
      </c>
      <c r="D3187" s="6">
        <f ca="1">IFERROR(OFFSET('Bank of England inputs'!D$6,MATCH($A3187,'Bank of England inputs'!$A$7:$A$4920,0),0),D3186)</f>
        <v>3.5544082605242</v>
      </c>
      <c r="F3187" s="5">
        <f t="shared" si="157"/>
        <v>40283</v>
      </c>
      <c r="G3187" s="6">
        <f t="shared" ca="1" si="158"/>
        <v>5.7874805611043048</v>
      </c>
      <c r="H3187" s="6">
        <f t="shared" ca="1" si="156"/>
        <v>2.1564241813463836</v>
      </c>
      <c r="I3187" s="6">
        <f t="shared" ca="1" si="159"/>
        <v>3.3825197108419323</v>
      </c>
    </row>
    <row r="3188" spans="1:9">
      <c r="A3188" s="5">
        <f>'iBoxx inputs'!A3192</f>
        <v>40284</v>
      </c>
      <c r="B3188" s="6">
        <f ca="1">OFFSET('iBoxx inputs'!B$6,MATCH($A3188,'iBoxx inputs'!$A$7:$A$4858,0),0)</f>
        <v>5.5710740424924596</v>
      </c>
      <c r="C3188" s="6">
        <f ca="1">OFFSET('iBoxx inputs'!C$6,MATCH($A3188,'iBoxx inputs'!$A$7:$A$4858,0),0)</f>
        <v>5.9222629865369001</v>
      </c>
      <c r="D3188" s="6">
        <f ca="1">IFERROR(OFFSET('Bank of England inputs'!D$6,MATCH($A3188,'Bank of England inputs'!$A$7:$A$4920,0),0),D3187)</f>
        <v>3.545887961859373</v>
      </c>
      <c r="F3188" s="5">
        <f t="shared" si="157"/>
        <v>40284</v>
      </c>
      <c r="G3188" s="6">
        <f t="shared" ca="1" si="158"/>
        <v>5.7466685145146794</v>
      </c>
      <c r="H3188" s="6">
        <f t="shared" ca="1" si="156"/>
        <v>2.1254156934420898</v>
      </c>
      <c r="I3188" s="6">
        <f t="shared" ca="1" si="159"/>
        <v>3.3818445428612121</v>
      </c>
    </row>
    <row r="3189" spans="1:9">
      <c r="A3189" s="5">
        <f>'iBoxx inputs'!A3193</f>
        <v>40287</v>
      </c>
      <c r="B3189" s="6">
        <f ca="1">OFFSET('iBoxx inputs'!B$6,MATCH($A3189,'iBoxx inputs'!$A$7:$A$4858,0),0)</f>
        <v>5.5801878614489198</v>
      </c>
      <c r="C3189" s="6">
        <f ca="1">OFFSET('iBoxx inputs'!C$6,MATCH($A3189,'iBoxx inputs'!$A$7:$A$4858,0),0)</f>
        <v>5.9306447885148099</v>
      </c>
      <c r="D3189" s="6">
        <f ca="1">IFERROR(OFFSET('Bank of England inputs'!D$6,MATCH($A3189,'Bank of England inputs'!$A$7:$A$4920,0),0),D3188)</f>
        <v>3.5558204211362687</v>
      </c>
      <c r="F3189" s="5">
        <f t="shared" si="157"/>
        <v>40287</v>
      </c>
      <c r="G3189" s="6">
        <f t="shared" ca="1" si="158"/>
        <v>5.7554163249818648</v>
      </c>
      <c r="H3189" s="6">
        <f t="shared" ca="1" si="156"/>
        <v>2.1240678649450784</v>
      </c>
      <c r="I3189" s="6">
        <f t="shared" ca="1" si="159"/>
        <v>3.3811713291345038</v>
      </c>
    </row>
    <row r="3190" spans="1:9">
      <c r="A3190" s="5">
        <f>'iBoxx inputs'!A3194</f>
        <v>40288</v>
      </c>
      <c r="B3190" s="6">
        <f ca="1">OFFSET('iBoxx inputs'!B$6,MATCH($A3190,'iBoxx inputs'!$A$7:$A$4858,0),0)</f>
        <v>5.5922136626051699</v>
      </c>
      <c r="C3190" s="6">
        <f ca="1">OFFSET('iBoxx inputs'!C$6,MATCH($A3190,'iBoxx inputs'!$A$7:$A$4858,0),0)</f>
        <v>5.9439901626746101</v>
      </c>
      <c r="D3190" s="6">
        <f ca="1">IFERROR(OFFSET('Bank of England inputs'!D$6,MATCH($A3190,'Bank of England inputs'!$A$7:$A$4920,0),0),D3189)</f>
        <v>3.5444797458300092</v>
      </c>
      <c r="F3190" s="5">
        <f t="shared" si="157"/>
        <v>40288</v>
      </c>
      <c r="G3190" s="6">
        <f t="shared" ca="1" si="158"/>
        <v>5.7681019126398905</v>
      </c>
      <c r="H3190" s="6">
        <f t="shared" ca="1" si="156"/>
        <v>2.1475043114497216</v>
      </c>
      <c r="I3190" s="6">
        <f t="shared" ca="1" si="159"/>
        <v>3.3804703376182537</v>
      </c>
    </row>
    <row r="3191" spans="1:9">
      <c r="A3191" s="5">
        <f>'iBoxx inputs'!A3195</f>
        <v>40289</v>
      </c>
      <c r="B3191" s="6">
        <f ca="1">OFFSET('iBoxx inputs'!B$6,MATCH($A3191,'iBoxx inputs'!$A$7:$A$4858,0),0)</f>
        <v>5.5862958152242097</v>
      </c>
      <c r="C3191" s="6">
        <f ca="1">OFFSET('iBoxx inputs'!C$6,MATCH($A3191,'iBoxx inputs'!$A$7:$A$4858,0),0)</f>
        <v>5.9353106518945502</v>
      </c>
      <c r="D3191" s="6">
        <f ca="1">IFERROR(OFFSET('Bank of England inputs'!D$6,MATCH($A3191,'Bank of England inputs'!$A$7:$A$4920,0),0),D3190)</f>
        <v>3.5756853396901045</v>
      </c>
      <c r="F3191" s="5">
        <f t="shared" si="157"/>
        <v>40289</v>
      </c>
      <c r="G3191" s="6">
        <f t="shared" ca="1" si="158"/>
        <v>5.76080323355938</v>
      </c>
      <c r="H3191" s="6">
        <f t="shared" ca="1" si="156"/>
        <v>2.1096822933904802</v>
      </c>
      <c r="I3191" s="6">
        <f t="shared" ca="1" si="159"/>
        <v>3.3797589804883104</v>
      </c>
    </row>
    <row r="3192" spans="1:9">
      <c r="A3192" s="5">
        <f>'iBoxx inputs'!A3196</f>
        <v>40290</v>
      </c>
      <c r="B3192" s="6">
        <f ca="1">OFFSET('iBoxx inputs'!B$6,MATCH($A3192,'iBoxx inputs'!$A$7:$A$4858,0),0)</f>
        <v>5.5604774972372297</v>
      </c>
      <c r="C3192" s="6">
        <f ca="1">OFFSET('iBoxx inputs'!C$6,MATCH($A3192,'iBoxx inputs'!$A$7:$A$4858,0),0)</f>
        <v>5.9041654541783499</v>
      </c>
      <c r="D3192" s="6">
        <f ca="1">IFERROR(OFFSET('Bank of England inputs'!D$6,MATCH($A3192,'Bank of England inputs'!$A$7:$A$4920,0),0),D3191)</f>
        <v>3.525672857284734</v>
      </c>
      <c r="F3192" s="5">
        <f t="shared" si="157"/>
        <v>40290</v>
      </c>
      <c r="G3192" s="6">
        <f t="shared" ca="1" si="158"/>
        <v>5.7323214757077903</v>
      </c>
      <c r="H3192" s="6">
        <f t="shared" ca="1" si="156"/>
        <v>2.1314989388816041</v>
      </c>
      <c r="I3192" s="6">
        <f t="shared" ca="1" si="159"/>
        <v>3.3790481329205937</v>
      </c>
    </row>
    <row r="3193" spans="1:9">
      <c r="A3193" s="5">
        <f>'iBoxx inputs'!A3197</f>
        <v>40291</v>
      </c>
      <c r="B3193" s="6">
        <f ca="1">OFFSET('iBoxx inputs'!B$6,MATCH($A3193,'iBoxx inputs'!$A$7:$A$4858,0),0)</f>
        <v>5.6035934505146301</v>
      </c>
      <c r="C3193" s="6">
        <f ca="1">OFFSET('iBoxx inputs'!C$6,MATCH($A3193,'iBoxx inputs'!$A$7:$A$4858,0),0)</f>
        <v>5.9511586442956004</v>
      </c>
      <c r="D3193" s="6">
        <f ca="1">IFERROR(OFFSET('Bank of England inputs'!D$6,MATCH($A3193,'Bank of England inputs'!$A$7:$A$4920,0),0),D3192)</f>
        <v>3.503374354902733</v>
      </c>
      <c r="F3193" s="5">
        <f t="shared" si="157"/>
        <v>40291</v>
      </c>
      <c r="G3193" s="6">
        <f t="shared" ca="1" si="158"/>
        <v>5.7773760474051148</v>
      </c>
      <c r="H3193" s="6">
        <f t="shared" ca="1" si="156"/>
        <v>2.1970314559069948</v>
      </c>
      <c r="I3193" s="6">
        <f t="shared" ca="1" si="159"/>
        <v>3.3783586287507816</v>
      </c>
    </row>
    <row r="3194" spans="1:9">
      <c r="A3194" s="5">
        <f>'iBoxx inputs'!A3198</f>
        <v>40294</v>
      </c>
      <c r="B3194" s="6">
        <f ca="1">OFFSET('iBoxx inputs'!B$6,MATCH($A3194,'iBoxx inputs'!$A$7:$A$4858,0),0)</f>
        <v>5.5661898571810804</v>
      </c>
      <c r="C3194" s="6">
        <f ca="1">OFFSET('iBoxx inputs'!C$6,MATCH($A3194,'iBoxx inputs'!$A$7:$A$4858,0),0)</f>
        <v>5.9111527041446301</v>
      </c>
      <c r="D3194" s="6">
        <f ca="1">IFERROR(OFFSET('Bank of England inputs'!D$6,MATCH($A3194,'Bank of England inputs'!$A$7:$A$4920,0),0),D3193)</f>
        <v>3.4636760619293216</v>
      </c>
      <c r="F3194" s="5">
        <f t="shared" si="157"/>
        <v>40294</v>
      </c>
      <c r="G3194" s="6">
        <f t="shared" ca="1" si="158"/>
        <v>5.7386712806628548</v>
      </c>
      <c r="H3194" s="6">
        <f t="shared" ca="1" si="156"/>
        <v>2.1988347073341963</v>
      </c>
      <c r="I3194" s="6">
        <f t="shared" ca="1" si="159"/>
        <v>3.3776607603388014</v>
      </c>
    </row>
    <row r="3195" spans="1:9">
      <c r="A3195" s="5">
        <f>'iBoxx inputs'!A3199</f>
        <v>40295</v>
      </c>
      <c r="B3195" s="6">
        <f ca="1">OFFSET('iBoxx inputs'!B$6,MATCH($A3195,'iBoxx inputs'!$A$7:$A$4858,0),0)</f>
        <v>5.5504611823229597</v>
      </c>
      <c r="C3195" s="6">
        <f ca="1">OFFSET('iBoxx inputs'!C$6,MATCH($A3195,'iBoxx inputs'!$A$7:$A$4858,0),0)</f>
        <v>5.8833418584256796</v>
      </c>
      <c r="D3195" s="6">
        <f ca="1">IFERROR(OFFSET('Bank of England inputs'!D$6,MATCH($A3195,'Bank of England inputs'!$A$7:$A$4920,0),0),D3194)</f>
        <v>3.4650516282763943</v>
      </c>
      <c r="F3195" s="5">
        <f t="shared" si="157"/>
        <v>40295</v>
      </c>
      <c r="G3195" s="6">
        <f t="shared" ca="1" si="158"/>
        <v>5.7169015203743196</v>
      </c>
      <c r="H3195" s="6">
        <f t="shared" ca="1" si="156"/>
        <v>2.1764352857893021</v>
      </c>
      <c r="I3195" s="6">
        <f t="shared" ca="1" si="159"/>
        <v>3.3769400427231195</v>
      </c>
    </row>
    <row r="3196" spans="1:9">
      <c r="A3196" s="5">
        <f>'iBoxx inputs'!A3200</f>
        <v>40296</v>
      </c>
      <c r="B3196" s="6">
        <f ca="1">OFFSET('iBoxx inputs'!B$6,MATCH($A3196,'iBoxx inputs'!$A$7:$A$4858,0),0)</f>
        <v>5.5439987354421101</v>
      </c>
      <c r="C3196" s="6">
        <f ca="1">OFFSET('iBoxx inputs'!C$6,MATCH($A3196,'iBoxx inputs'!$A$7:$A$4858,0),0)</f>
        <v>5.8733047511224896</v>
      </c>
      <c r="D3196" s="6">
        <f ca="1">IFERROR(OFFSET('Bank of England inputs'!D$6,MATCH($A3196,'Bank of England inputs'!$A$7:$A$4920,0),0),D3195)</f>
        <v>3.4554661900506378</v>
      </c>
      <c r="F3196" s="5">
        <f t="shared" si="157"/>
        <v>40296</v>
      </c>
      <c r="G3196" s="6">
        <f t="shared" ca="1" si="158"/>
        <v>5.7086517432822994</v>
      </c>
      <c r="H3196" s="6">
        <f t="shared" ca="1" si="156"/>
        <v>2.1779279879639235</v>
      </c>
      <c r="I3196" s="6">
        <f t="shared" ca="1" si="159"/>
        <v>3.3762061609670297</v>
      </c>
    </row>
    <row r="3197" spans="1:9">
      <c r="A3197" s="5">
        <f>'iBoxx inputs'!A3201</f>
        <v>40297</v>
      </c>
      <c r="B3197" s="6">
        <f ca="1">OFFSET('iBoxx inputs'!B$6,MATCH($A3197,'iBoxx inputs'!$A$7:$A$4858,0),0)</f>
        <v>5.55617528299019</v>
      </c>
      <c r="C3197" s="6">
        <f ca="1">OFFSET('iBoxx inputs'!C$6,MATCH($A3197,'iBoxx inputs'!$A$7:$A$4858,0),0)</f>
        <v>5.8824857835009503</v>
      </c>
      <c r="D3197" s="6">
        <f ca="1">IFERROR(OFFSET('Bank of England inputs'!D$6,MATCH($A3197,'Bank of England inputs'!$A$7:$A$4920,0),0),D3196)</f>
        <v>3.4551231135822036</v>
      </c>
      <c r="F3197" s="5">
        <f t="shared" si="157"/>
        <v>40297</v>
      </c>
      <c r="G3197" s="6">
        <f t="shared" ca="1" si="158"/>
        <v>5.7193305332455697</v>
      </c>
      <c r="H3197" s="6">
        <f t="shared" ca="1" si="156"/>
        <v>2.1885889760891786</v>
      </c>
      <c r="I3197" s="6">
        <f t="shared" ca="1" si="159"/>
        <v>3.3754714280269753</v>
      </c>
    </row>
    <row r="3198" spans="1:9">
      <c r="A3198" s="5">
        <f>'iBoxx inputs'!A3202</f>
        <v>40298</v>
      </c>
      <c r="B3198" s="6">
        <f ca="1">OFFSET('iBoxx inputs'!B$6,MATCH($A3198,'iBoxx inputs'!$A$7:$A$4858,0),0)</f>
        <v>5.4788184516560898</v>
      </c>
      <c r="C3198" s="6">
        <f ca="1">OFFSET('iBoxx inputs'!C$6,MATCH($A3198,'iBoxx inputs'!$A$7:$A$4858,0),0)</f>
        <v>5.7977705154281702</v>
      </c>
      <c r="D3198" s="6">
        <f ca="1">IFERROR(OFFSET('Bank of England inputs'!D$6,MATCH($A3198,'Bank of England inputs'!$A$7:$A$4920,0),0),D3197)</f>
        <v>3.4482758620689502</v>
      </c>
      <c r="F3198" s="5">
        <f t="shared" si="157"/>
        <v>40298</v>
      </c>
      <c r="G3198" s="6">
        <f t="shared" ca="1" si="158"/>
        <v>5.63829448354213</v>
      </c>
      <c r="H3198" s="6">
        <f t="shared" ca="1" si="156"/>
        <v>2.1170180007574091</v>
      </c>
      <c r="I3198" s="6">
        <f t="shared" ca="1" si="159"/>
        <v>3.374709244643141</v>
      </c>
    </row>
    <row r="3199" spans="1:9">
      <c r="A3199" s="5">
        <f>'iBoxx inputs'!A3203</f>
        <v>40302</v>
      </c>
      <c r="B3199" s="6">
        <f ca="1">OFFSET('iBoxx inputs'!B$6,MATCH($A3199,'iBoxx inputs'!$A$7:$A$4858,0),0)</f>
        <v>5.40878074573288</v>
      </c>
      <c r="C3199" s="6">
        <f ca="1">OFFSET('iBoxx inputs'!C$6,MATCH($A3199,'iBoxx inputs'!$A$7:$A$4858,0),0)</f>
        <v>5.7263948948798404</v>
      </c>
      <c r="D3199" s="6">
        <f ca="1">IFERROR(OFFSET('Bank of England inputs'!D$6,MATCH($A3199,'Bank of England inputs'!$A$7:$A$4920,0),0),D3198)</f>
        <v>3.3687767067474894</v>
      </c>
      <c r="F3199" s="5">
        <f t="shared" si="157"/>
        <v>40302</v>
      </c>
      <c r="G3199" s="6">
        <f t="shared" ca="1" si="158"/>
        <v>5.5675878203063602</v>
      </c>
      <c r="H3199" s="6">
        <f t="shared" ca="1" si="156"/>
        <v>2.1271521088005008</v>
      </c>
      <c r="I3199" s="6">
        <f t="shared" ca="1" si="159"/>
        <v>3.3739411733263376</v>
      </c>
    </row>
    <row r="3200" spans="1:9">
      <c r="A3200" s="5">
        <f>'iBoxx inputs'!A3204</f>
        <v>40303</v>
      </c>
      <c r="B3200" s="6">
        <f ca="1">OFFSET('iBoxx inputs'!B$6,MATCH($A3200,'iBoxx inputs'!$A$7:$A$4858,0),0)</f>
        <v>5.4264902255471696</v>
      </c>
      <c r="C3200" s="6">
        <f ca="1">OFFSET('iBoxx inputs'!C$6,MATCH($A3200,'iBoxx inputs'!$A$7:$A$4858,0),0)</f>
        <v>5.7420532444686501</v>
      </c>
      <c r="D3200" s="6">
        <f ca="1">IFERROR(OFFSET('Bank of England inputs'!D$6,MATCH($A3200,'Bank of England inputs'!$A$7:$A$4920,0),0),D3199)</f>
        <v>3.3181005364593785</v>
      </c>
      <c r="F3200" s="5">
        <f t="shared" si="157"/>
        <v>40303</v>
      </c>
      <c r="G3200" s="6">
        <f t="shared" ca="1" si="158"/>
        <v>5.5842717350079099</v>
      </c>
      <c r="H3200" s="6">
        <f t="shared" ca="1" si="156"/>
        <v>2.1933922389028249</v>
      </c>
      <c r="I3200" s="6">
        <f t="shared" ca="1" si="159"/>
        <v>3.373184447846139</v>
      </c>
    </row>
    <row r="3201" spans="1:9">
      <c r="A3201" s="5">
        <f>'iBoxx inputs'!A3205</f>
        <v>40304</v>
      </c>
      <c r="B3201" s="6">
        <f ca="1">OFFSET('iBoxx inputs'!B$6,MATCH($A3201,'iBoxx inputs'!$A$7:$A$4858,0),0)</f>
        <v>5.4398157087748196</v>
      </c>
      <c r="C3201" s="6">
        <f ca="1">OFFSET('iBoxx inputs'!C$6,MATCH($A3201,'iBoxx inputs'!$A$7:$A$4858,0),0)</f>
        <v>5.7582639391087298</v>
      </c>
      <c r="D3201" s="6">
        <f ca="1">IFERROR(OFFSET('Bank of England inputs'!D$6,MATCH($A3201,'Bank of England inputs'!$A$7:$A$4920,0),0),D3200)</f>
        <v>3.329027129086759</v>
      </c>
      <c r="F3201" s="5">
        <f t="shared" si="157"/>
        <v>40304</v>
      </c>
      <c r="G3201" s="6">
        <f t="shared" ca="1" si="158"/>
        <v>5.5990398239417747</v>
      </c>
      <c r="H3201" s="6">
        <f t="shared" ca="1" si="156"/>
        <v>2.1968780292677348</v>
      </c>
      <c r="I3201" s="6">
        <f t="shared" ca="1" si="159"/>
        <v>3.3724330786127523</v>
      </c>
    </row>
    <row r="3202" spans="1:9">
      <c r="A3202" s="5">
        <f>'iBoxx inputs'!A3206</f>
        <v>40305</v>
      </c>
      <c r="B3202" s="6">
        <f ca="1">OFFSET('iBoxx inputs'!B$6,MATCH($A3202,'iBoxx inputs'!$A$7:$A$4858,0),0)</f>
        <v>5.5805774442800402</v>
      </c>
      <c r="C3202" s="6">
        <f ca="1">OFFSET('iBoxx inputs'!C$6,MATCH($A3202,'iBoxx inputs'!$A$7:$A$4858,0),0)</f>
        <v>5.9024051753764102</v>
      </c>
      <c r="D3202" s="6">
        <f ca="1">IFERROR(OFFSET('Bank of England inputs'!D$6,MATCH($A3202,'Bank of England inputs'!$A$7:$A$4920,0),0),D3201)</f>
        <v>3.3277043806496653</v>
      </c>
      <c r="F3202" s="5">
        <f t="shared" si="157"/>
        <v>40305</v>
      </c>
      <c r="G3202" s="6">
        <f t="shared" ca="1" si="158"/>
        <v>5.7414913098282252</v>
      </c>
      <c r="H3202" s="6">
        <f t="shared" ca="1" si="156"/>
        <v>2.336050088063879</v>
      </c>
      <c r="I3202" s="6">
        <f t="shared" ca="1" si="159"/>
        <v>3.3717471607793179</v>
      </c>
    </row>
    <row r="3203" spans="1:9">
      <c r="A3203" s="5">
        <f>'iBoxx inputs'!A3207</f>
        <v>40308</v>
      </c>
      <c r="B3203" s="6">
        <f ca="1">OFFSET('iBoxx inputs'!B$6,MATCH($A3203,'iBoxx inputs'!$A$7:$A$4858,0),0)</f>
        <v>5.5947273486176403</v>
      </c>
      <c r="C3203" s="6">
        <f ca="1">OFFSET('iBoxx inputs'!C$6,MATCH($A3203,'iBoxx inputs'!$A$7:$A$4858,0),0)</f>
        <v>5.9095867962938096</v>
      </c>
      <c r="D3203" s="6">
        <f ca="1">IFERROR(OFFSET('Bank of England inputs'!D$6,MATCH($A3203,'Bank of England inputs'!$A$7:$A$4920,0),0),D3202)</f>
        <v>3.355504814851562</v>
      </c>
      <c r="F3203" s="5">
        <f t="shared" si="157"/>
        <v>40308</v>
      </c>
      <c r="G3203" s="6">
        <f t="shared" ca="1" si="158"/>
        <v>5.7521570724557254</v>
      </c>
      <c r="H3203" s="6">
        <f t="shared" ref="H3203:H3266" ca="1" si="160">((1+G3203/100)/(1+D3203/100)-1)*100</f>
        <v>2.3188433571075695</v>
      </c>
      <c r="I3203" s="6">
        <f t="shared" ca="1" si="159"/>
        <v>3.3710461703651</v>
      </c>
    </row>
    <row r="3204" spans="1:9">
      <c r="A3204" s="5">
        <f>'iBoxx inputs'!A3208</f>
        <v>40309</v>
      </c>
      <c r="B3204" s="6">
        <f ca="1">OFFSET('iBoxx inputs'!B$6,MATCH($A3204,'iBoxx inputs'!$A$7:$A$4858,0),0)</f>
        <v>5.5968519007429496</v>
      </c>
      <c r="C3204" s="6">
        <f ca="1">OFFSET('iBoxx inputs'!C$6,MATCH($A3204,'iBoxx inputs'!$A$7:$A$4858,0),0)</f>
        <v>5.9020597323417796</v>
      </c>
      <c r="D3204" s="6">
        <f ca="1">IFERROR(OFFSET('Bank of England inputs'!D$6,MATCH($A3204,'Bank of England inputs'!$A$7:$A$4920,0),0),D3203)</f>
        <v>3.3363121834971476</v>
      </c>
      <c r="F3204" s="5">
        <f t="shared" ref="F3204:F3267" si="161">A3204</f>
        <v>40309</v>
      </c>
      <c r="G3204" s="6">
        <f t="shared" ref="G3204:G3267" ca="1" si="162">(B3204+C3204)/2</f>
        <v>5.7494558165423646</v>
      </c>
      <c r="H3204" s="6">
        <f t="shared" ca="1" si="160"/>
        <v>2.3352329709232622</v>
      </c>
      <c r="I3204" s="6">
        <f t="shared" ca="1" si="159"/>
        <v>3.370352062325972</v>
      </c>
    </row>
    <row r="3205" spans="1:9">
      <c r="A3205" s="5">
        <f>'iBoxx inputs'!A3209</f>
        <v>40310</v>
      </c>
      <c r="B3205" s="6">
        <f ca="1">OFFSET('iBoxx inputs'!B$6,MATCH($A3205,'iBoxx inputs'!$A$7:$A$4858,0),0)</f>
        <v>5.55633160550141</v>
      </c>
      <c r="C3205" s="6">
        <f ca="1">OFFSET('iBoxx inputs'!C$6,MATCH($A3205,'iBoxx inputs'!$A$7:$A$4858,0),0)</f>
        <v>5.8683983791368304</v>
      </c>
      <c r="D3205" s="6">
        <f ca="1">IFERROR(OFFSET('Bank of England inputs'!D$6,MATCH($A3205,'Bank of England inputs'!$A$7:$A$4920,0),0),D3204)</f>
        <v>3.2760845825474005</v>
      </c>
      <c r="F3205" s="5">
        <f t="shared" si="161"/>
        <v>40310</v>
      </c>
      <c r="G3205" s="6">
        <f t="shared" ca="1" si="162"/>
        <v>5.7123649923191202</v>
      </c>
      <c r="H3205" s="6">
        <f t="shared" ca="1" si="160"/>
        <v>2.3589976514111877</v>
      </c>
      <c r="I3205" s="6">
        <f t="shared" ca="1" si="159"/>
        <v>3.3696725196288155</v>
      </c>
    </row>
    <row r="3206" spans="1:9">
      <c r="A3206" s="5">
        <f>'iBoxx inputs'!A3210</f>
        <v>40311</v>
      </c>
      <c r="B3206" s="6">
        <f ca="1">OFFSET('iBoxx inputs'!B$6,MATCH($A3206,'iBoxx inputs'!$A$7:$A$4858,0),0)</f>
        <v>5.5416322852054201</v>
      </c>
      <c r="C3206" s="6">
        <f ca="1">OFFSET('iBoxx inputs'!C$6,MATCH($A3206,'iBoxx inputs'!$A$7:$A$4858,0),0)</f>
        <v>5.8458550052490299</v>
      </c>
      <c r="D3206" s="6">
        <f ca="1">IFERROR(OFFSET('Bank of England inputs'!D$6,MATCH($A3206,'Bank of England inputs'!$A$7:$A$4920,0),0),D3205)</f>
        <v>3.2552600238189733</v>
      </c>
      <c r="F3206" s="5">
        <f t="shared" si="161"/>
        <v>40311</v>
      </c>
      <c r="G3206" s="6">
        <f t="shared" ca="1" si="162"/>
        <v>5.693743645227225</v>
      </c>
      <c r="H3206" s="6">
        <f t="shared" ca="1" si="160"/>
        <v>2.3616071673692396</v>
      </c>
      <c r="I3206" s="6">
        <f t="shared" ca="1" si="159"/>
        <v>3.3689871073747342</v>
      </c>
    </row>
    <row r="3207" spans="1:9">
      <c r="A3207" s="5">
        <f>'iBoxx inputs'!A3211</f>
        <v>40312</v>
      </c>
      <c r="B3207" s="6">
        <f ca="1">OFFSET('iBoxx inputs'!B$6,MATCH($A3207,'iBoxx inputs'!$A$7:$A$4858,0),0)</f>
        <v>5.4748703055741004</v>
      </c>
      <c r="C3207" s="6">
        <f ca="1">OFFSET('iBoxx inputs'!C$6,MATCH($A3207,'iBoxx inputs'!$A$7:$A$4858,0),0)</f>
        <v>5.7780122171201098</v>
      </c>
      <c r="D3207" s="6">
        <f ca="1">IFERROR(OFFSET('Bank of England inputs'!D$6,MATCH($A3207,'Bank of England inputs'!$A$7:$A$4920,0),0),D3206)</f>
        <v>3.2270876774898261</v>
      </c>
      <c r="F3207" s="5">
        <f t="shared" si="161"/>
        <v>40312</v>
      </c>
      <c r="G3207" s="6">
        <f t="shared" ca="1" si="162"/>
        <v>5.6264412613471055</v>
      </c>
      <c r="H3207" s="6">
        <f t="shared" ca="1" si="160"/>
        <v>2.3243449348813616</v>
      </c>
      <c r="I3207" s="6">
        <f t="shared" ref="I3207:I3270" ca="1" si="163">AVERAGE(H648:H3207)</f>
        <v>3.3682812709189056</v>
      </c>
    </row>
    <row r="3208" spans="1:9">
      <c r="A3208" s="5">
        <f>'iBoxx inputs'!A3212</f>
        <v>40315</v>
      </c>
      <c r="B3208" s="6">
        <f ca="1">OFFSET('iBoxx inputs'!B$6,MATCH($A3208,'iBoxx inputs'!$A$7:$A$4858,0),0)</f>
        <v>5.4794699520592296</v>
      </c>
      <c r="C3208" s="6">
        <f ca="1">OFFSET('iBoxx inputs'!C$6,MATCH($A3208,'iBoxx inputs'!$A$7:$A$4858,0),0)</f>
        <v>5.7874469623610496</v>
      </c>
      <c r="D3208" s="6">
        <f ca="1">IFERROR(OFFSET('Bank of England inputs'!D$6,MATCH($A3208,'Bank of England inputs'!$A$7:$A$4920,0),0),D3207)</f>
        <v>3.1966643502432168</v>
      </c>
      <c r="F3208" s="5">
        <f t="shared" si="161"/>
        <v>40315</v>
      </c>
      <c r="G3208" s="6">
        <f t="shared" ca="1" si="162"/>
        <v>5.6334584572101392</v>
      </c>
      <c r="H3208" s="6">
        <f t="shared" ca="1" si="160"/>
        <v>2.3613109225087081</v>
      </c>
      <c r="I3208" s="6">
        <f t="shared" ca="1" si="163"/>
        <v>3.3675818060913203</v>
      </c>
    </row>
    <row r="3209" spans="1:9">
      <c r="A3209" s="5">
        <f>'iBoxx inputs'!A3213</f>
        <v>40316</v>
      </c>
      <c r="B3209" s="6">
        <f ca="1">OFFSET('iBoxx inputs'!B$6,MATCH($A3209,'iBoxx inputs'!$A$7:$A$4858,0),0)</f>
        <v>5.4942774500020901</v>
      </c>
      <c r="C3209" s="6">
        <f ca="1">OFFSET('iBoxx inputs'!C$6,MATCH($A3209,'iBoxx inputs'!$A$7:$A$4858,0),0)</f>
        <v>5.7970330635749203</v>
      </c>
      <c r="D3209" s="6">
        <f ca="1">IFERROR(OFFSET('Bank of England inputs'!D$6,MATCH($A3209,'Bank of England inputs'!$A$7:$A$4920,0),0),D3208)</f>
        <v>3.1451532890167666</v>
      </c>
      <c r="F3209" s="5">
        <f t="shared" si="161"/>
        <v>40316</v>
      </c>
      <c r="G3209" s="6">
        <f t="shared" ca="1" si="162"/>
        <v>5.6456552567885048</v>
      </c>
      <c r="H3209" s="6">
        <f t="shared" ca="1" si="160"/>
        <v>2.4242554187352328</v>
      </c>
      <c r="I3209" s="6">
        <f t="shared" ca="1" si="163"/>
        <v>3.3668933248790771</v>
      </c>
    </row>
    <row r="3210" spans="1:9">
      <c r="A3210" s="5">
        <f>'iBoxx inputs'!A3214</f>
        <v>40317</v>
      </c>
      <c r="B3210" s="6">
        <f ca="1">OFFSET('iBoxx inputs'!B$6,MATCH($A3210,'iBoxx inputs'!$A$7:$A$4858,0),0)</f>
        <v>5.4248504328857203</v>
      </c>
      <c r="C3210" s="6">
        <f ca="1">OFFSET('iBoxx inputs'!C$6,MATCH($A3210,'iBoxx inputs'!$A$7:$A$4858,0),0)</f>
        <v>5.7238329777481098</v>
      </c>
      <c r="D3210" s="6">
        <f ca="1">IFERROR(OFFSET('Bank of England inputs'!D$6,MATCH($A3210,'Bank of England inputs'!$A$7:$A$4920,0),0),D3209)</f>
        <v>3.086542278682014</v>
      </c>
      <c r="F3210" s="5">
        <f t="shared" si="161"/>
        <v>40317</v>
      </c>
      <c r="G3210" s="6">
        <f t="shared" ca="1" si="162"/>
        <v>5.5743417053169146</v>
      </c>
      <c r="H3210" s="6">
        <f t="shared" ca="1" si="160"/>
        <v>2.4133115454677334</v>
      </c>
      <c r="I3210" s="6">
        <f t="shared" ca="1" si="163"/>
        <v>3.3661989901707265</v>
      </c>
    </row>
    <row r="3211" spans="1:9">
      <c r="A3211" s="5">
        <f>'iBoxx inputs'!A3215</f>
        <v>40318</v>
      </c>
      <c r="B3211" s="6">
        <f ca="1">OFFSET('iBoxx inputs'!B$6,MATCH($A3211,'iBoxx inputs'!$A$7:$A$4858,0),0)</f>
        <v>5.3427640374412704</v>
      </c>
      <c r="C3211" s="6">
        <f ca="1">OFFSET('iBoxx inputs'!C$6,MATCH($A3211,'iBoxx inputs'!$A$7:$A$4858,0),0)</f>
        <v>5.64487905308442</v>
      </c>
      <c r="D3211" s="6">
        <f ca="1">IFERROR(OFFSET('Bank of England inputs'!D$6,MATCH($A3211,'Bank of England inputs'!$A$7:$A$4920,0),0),D3210)</f>
        <v>3.0489621610884976</v>
      </c>
      <c r="F3211" s="5">
        <f t="shared" si="161"/>
        <v>40318</v>
      </c>
      <c r="G3211" s="6">
        <f t="shared" ca="1" si="162"/>
        <v>5.4938215452628452</v>
      </c>
      <c r="H3211" s="6">
        <f t="shared" ca="1" si="160"/>
        <v>2.3725220835824512</v>
      </c>
      <c r="I3211" s="6">
        <f t="shared" ca="1" si="163"/>
        <v>3.3654923818748976</v>
      </c>
    </row>
    <row r="3212" spans="1:9">
      <c r="A3212" s="5">
        <f>'iBoxx inputs'!A3216</f>
        <v>40319</v>
      </c>
      <c r="B3212" s="6">
        <f ca="1">OFFSET('iBoxx inputs'!B$6,MATCH($A3212,'iBoxx inputs'!$A$7:$A$4858,0),0)</f>
        <v>5.3358927219209802</v>
      </c>
      <c r="C3212" s="6">
        <f ca="1">OFFSET('iBoxx inputs'!C$6,MATCH($A3212,'iBoxx inputs'!$A$7:$A$4858,0),0)</f>
        <v>5.6537677711996901</v>
      </c>
      <c r="D3212" s="6">
        <f ca="1">IFERROR(OFFSET('Bank of England inputs'!D$6,MATCH($A3212,'Bank of England inputs'!$A$7:$A$4920,0),0),D3211)</f>
        <v>2.9881862404447457</v>
      </c>
      <c r="F3212" s="5">
        <f t="shared" si="161"/>
        <v>40319</v>
      </c>
      <c r="G3212" s="6">
        <f t="shared" ca="1" si="162"/>
        <v>5.4948302465603351</v>
      </c>
      <c r="H3212" s="6">
        <f t="shared" ca="1" si="160"/>
        <v>2.4339141192984748</v>
      </c>
      <c r="I3212" s="6">
        <f t="shared" ca="1" si="163"/>
        <v>3.3648048428801851</v>
      </c>
    </row>
    <row r="3213" spans="1:9">
      <c r="A3213" s="5">
        <f>'iBoxx inputs'!A3217</f>
        <v>40322</v>
      </c>
      <c r="B3213" s="6">
        <f ca="1">OFFSET('iBoxx inputs'!B$6,MATCH($A3213,'iBoxx inputs'!$A$7:$A$4858,0),0)</f>
        <v>5.3754628400720303</v>
      </c>
      <c r="C3213" s="6">
        <f ca="1">OFFSET('iBoxx inputs'!C$6,MATCH($A3213,'iBoxx inputs'!$A$7:$A$4858,0),0)</f>
        <v>5.6947486528858597</v>
      </c>
      <c r="D3213" s="6">
        <f ca="1">IFERROR(OFFSET('Bank of England inputs'!D$6,MATCH($A3213,'Bank of England inputs'!$A$7:$A$4920,0),0),D3212)</f>
        <v>2.9677419354838808</v>
      </c>
      <c r="F3213" s="5">
        <f t="shared" si="161"/>
        <v>40322</v>
      </c>
      <c r="G3213" s="6">
        <f t="shared" ca="1" si="162"/>
        <v>5.535105746478945</v>
      </c>
      <c r="H3213" s="6">
        <f t="shared" ca="1" si="160"/>
        <v>2.4933671096756704</v>
      </c>
      <c r="I3213" s="6">
        <f t="shared" ca="1" si="163"/>
        <v>3.3641402852805946</v>
      </c>
    </row>
    <row r="3214" spans="1:9">
      <c r="A3214" s="5">
        <f>'iBoxx inputs'!A3218</f>
        <v>40323</v>
      </c>
      <c r="B3214" s="6">
        <f ca="1">OFFSET('iBoxx inputs'!B$6,MATCH($A3214,'iBoxx inputs'!$A$7:$A$4858,0),0)</f>
        <v>5.3705413587243296</v>
      </c>
      <c r="C3214" s="6">
        <f ca="1">OFFSET('iBoxx inputs'!C$6,MATCH($A3214,'iBoxx inputs'!$A$7:$A$4858,0),0)</f>
        <v>5.6718317913314804</v>
      </c>
      <c r="D3214" s="6">
        <f ca="1">IFERROR(OFFSET('Bank of England inputs'!D$6,MATCH($A3214,'Bank of England inputs'!$A$7:$A$4920,0),0),D3213)</f>
        <v>2.908766008140562</v>
      </c>
      <c r="F3214" s="5">
        <f t="shared" si="161"/>
        <v>40323</v>
      </c>
      <c r="G3214" s="6">
        <f t="shared" ca="1" si="162"/>
        <v>5.5211865750279046</v>
      </c>
      <c r="H3214" s="6">
        <f t="shared" ca="1" si="160"/>
        <v>2.5385792369531535</v>
      </c>
      <c r="I3214" s="6">
        <f t="shared" ca="1" si="163"/>
        <v>3.3634975885627454</v>
      </c>
    </row>
    <row r="3215" spans="1:9">
      <c r="A3215" s="5">
        <f>'iBoxx inputs'!A3219</f>
        <v>40324</v>
      </c>
      <c r="B3215" s="6">
        <f ca="1">OFFSET('iBoxx inputs'!B$6,MATCH($A3215,'iBoxx inputs'!$A$7:$A$4858,0),0)</f>
        <v>5.4480780482663898</v>
      </c>
      <c r="C3215" s="6">
        <f ca="1">OFFSET('iBoxx inputs'!C$6,MATCH($A3215,'iBoxx inputs'!$A$7:$A$4858,0),0)</f>
        <v>5.7590824084797596</v>
      </c>
      <c r="D3215" s="6">
        <f ca="1">IFERROR(OFFSET('Bank of England inputs'!D$6,MATCH($A3215,'Bank of England inputs'!$A$7:$A$4920,0),0),D3214)</f>
        <v>2.9262969943458117</v>
      </c>
      <c r="F3215" s="5">
        <f t="shared" si="161"/>
        <v>40324</v>
      </c>
      <c r="G3215" s="6">
        <f t="shared" ca="1" si="162"/>
        <v>5.6035802283730742</v>
      </c>
      <c r="H3215" s="6">
        <f t="shared" ca="1" si="160"/>
        <v>2.6011654088501368</v>
      </c>
      <c r="I3215" s="6">
        <f t="shared" ca="1" si="163"/>
        <v>3.3628748127141868</v>
      </c>
    </row>
    <row r="3216" spans="1:9">
      <c r="A3216" s="5">
        <f>'iBoxx inputs'!A3220</f>
        <v>40325</v>
      </c>
      <c r="B3216" s="6">
        <f ca="1">OFFSET('iBoxx inputs'!B$6,MATCH($A3216,'iBoxx inputs'!$A$7:$A$4858,0),0)</f>
        <v>5.48990269420944</v>
      </c>
      <c r="C3216" s="6">
        <f ca="1">OFFSET('iBoxx inputs'!C$6,MATCH($A3216,'iBoxx inputs'!$A$7:$A$4858,0),0)</f>
        <v>5.8240942023058997</v>
      </c>
      <c r="D3216" s="6">
        <f ca="1">IFERROR(OFFSET('Bank of England inputs'!D$6,MATCH($A3216,'Bank of England inputs'!$A$7:$A$4920,0),0),D3215)</f>
        <v>2.9858148993155531</v>
      </c>
      <c r="F3216" s="5">
        <f t="shared" si="161"/>
        <v>40325</v>
      </c>
      <c r="G3216" s="6">
        <f t="shared" ca="1" si="162"/>
        <v>5.6569984482576698</v>
      </c>
      <c r="H3216" s="6">
        <f t="shared" ca="1" si="160"/>
        <v>2.5937392946335347</v>
      </c>
      <c r="I3216" s="6">
        <f t="shared" ca="1" si="163"/>
        <v>3.3622415178711798</v>
      </c>
    </row>
    <row r="3217" spans="1:9">
      <c r="A3217" s="5">
        <f>'iBoxx inputs'!A3221</f>
        <v>40326</v>
      </c>
      <c r="B3217" s="6">
        <f ca="1">OFFSET('iBoxx inputs'!B$6,MATCH($A3217,'iBoxx inputs'!$A$7:$A$4858,0),0)</f>
        <v>5.4598905436990801</v>
      </c>
      <c r="C3217" s="6">
        <f ca="1">OFFSET('iBoxx inputs'!C$6,MATCH($A3217,'iBoxx inputs'!$A$7:$A$4858,0),0)</f>
        <v>5.7807851601011402</v>
      </c>
      <c r="D3217" s="6">
        <f ca="1">IFERROR(OFFSET('Bank of England inputs'!D$6,MATCH($A3217,'Bank of England inputs'!$A$7:$A$4920,0),0),D3216)</f>
        <v>2.976485762476444</v>
      </c>
      <c r="F3217" s="5">
        <f t="shared" si="161"/>
        <v>40326</v>
      </c>
      <c r="G3217" s="6">
        <f t="shared" ca="1" si="162"/>
        <v>5.6203378519001106</v>
      </c>
      <c r="H3217" s="6">
        <f t="shared" ca="1" si="160"/>
        <v>2.5674328171597427</v>
      </c>
      <c r="I3217" s="6">
        <f t="shared" ca="1" si="163"/>
        <v>3.3615954611623371</v>
      </c>
    </row>
    <row r="3218" spans="1:9">
      <c r="A3218" s="5">
        <f>'iBoxx inputs'!A3222</f>
        <v>40329</v>
      </c>
      <c r="B3218" s="6">
        <f ca="1">OFFSET('iBoxx inputs'!B$6,MATCH($A3218,'iBoxx inputs'!$A$7:$A$4858,0),0)</f>
        <v>5.4597332491757298</v>
      </c>
      <c r="C3218" s="6">
        <f ca="1">OFFSET('iBoxx inputs'!C$6,MATCH($A3218,'iBoxx inputs'!$A$7:$A$4858,0),0)</f>
        <v>5.78038994493033</v>
      </c>
      <c r="D3218" s="6">
        <f ca="1">IFERROR(OFFSET('Bank of England inputs'!D$6,MATCH($A3218,'Bank of England inputs'!$A$7:$A$4920,0),0),D3217)</f>
        <v>2.976485762476444</v>
      </c>
      <c r="F3218" s="5">
        <f t="shared" si="161"/>
        <v>40329</v>
      </c>
      <c r="G3218" s="6">
        <f t="shared" ca="1" si="162"/>
        <v>5.6200615970530299</v>
      </c>
      <c r="H3218" s="6">
        <f t="shared" ca="1" si="160"/>
        <v>2.567164547326084</v>
      </c>
      <c r="I3218" s="6">
        <f t="shared" ca="1" si="163"/>
        <v>3.3609481408722983</v>
      </c>
    </row>
    <row r="3219" spans="1:9">
      <c r="A3219" s="5">
        <f>'iBoxx inputs'!A3223</f>
        <v>40330</v>
      </c>
      <c r="B3219" s="6">
        <f ca="1">OFFSET('iBoxx inputs'!B$6,MATCH($A3219,'iBoxx inputs'!$A$7:$A$4858,0),0)</f>
        <v>5.4581627717843899</v>
      </c>
      <c r="C3219" s="6">
        <f ca="1">OFFSET('iBoxx inputs'!C$6,MATCH($A3219,'iBoxx inputs'!$A$7:$A$4858,0),0)</f>
        <v>5.7517769941632197</v>
      </c>
      <c r="D3219" s="6">
        <f ca="1">IFERROR(OFFSET('Bank of England inputs'!D$6,MATCH($A3219,'Bank of England inputs'!$A$7:$A$4920,0),0),D3218)</f>
        <v>3.0074441687344855</v>
      </c>
      <c r="F3219" s="5">
        <f t="shared" si="161"/>
        <v>40330</v>
      </c>
      <c r="G3219" s="6">
        <f t="shared" ca="1" si="162"/>
        <v>5.6049698829738048</v>
      </c>
      <c r="H3219" s="6">
        <f t="shared" ca="1" si="160"/>
        <v>2.5216873743458379</v>
      </c>
      <c r="I3219" s="6">
        <f t="shared" ca="1" si="163"/>
        <v>3.3602891508135913</v>
      </c>
    </row>
    <row r="3220" spans="1:9">
      <c r="A3220" s="5">
        <f>'iBoxx inputs'!A3224</f>
        <v>40331</v>
      </c>
      <c r="B3220" s="6">
        <f ca="1">OFFSET('iBoxx inputs'!B$6,MATCH($A3220,'iBoxx inputs'!$A$7:$A$4858,0),0)</f>
        <v>5.4425520255924802</v>
      </c>
      <c r="C3220" s="6">
        <f ca="1">OFFSET('iBoxx inputs'!C$6,MATCH($A3220,'iBoxx inputs'!$A$7:$A$4858,0),0)</f>
        <v>5.7343800426770697</v>
      </c>
      <c r="D3220" s="6">
        <f ca="1">IFERROR(OFFSET('Bank of England inputs'!D$6,MATCH($A3220,'Bank of England inputs'!$A$7:$A$4920,0),0),D3219)</f>
        <v>3.0492649980135234</v>
      </c>
      <c r="F3220" s="5">
        <f t="shared" si="161"/>
        <v>40331</v>
      </c>
      <c r="G3220" s="6">
        <f t="shared" ca="1" si="162"/>
        <v>5.5884660341347754</v>
      </c>
      <c r="H3220" s="6">
        <f t="shared" ca="1" si="160"/>
        <v>2.4640651596788965</v>
      </c>
      <c r="I3220" s="6">
        <f t="shared" ca="1" si="163"/>
        <v>3.3596191782611577</v>
      </c>
    </row>
    <row r="3221" spans="1:9">
      <c r="A3221" s="5">
        <f>'iBoxx inputs'!A3225</f>
        <v>40332</v>
      </c>
      <c r="B3221" s="6">
        <f ca="1">OFFSET('iBoxx inputs'!B$6,MATCH($A3221,'iBoxx inputs'!$A$7:$A$4858,0),0)</f>
        <v>5.4890929247190003</v>
      </c>
      <c r="C3221" s="6">
        <f ca="1">OFFSET('iBoxx inputs'!C$6,MATCH($A3221,'iBoxx inputs'!$A$7:$A$4858,0),0)</f>
        <v>5.7792085443810901</v>
      </c>
      <c r="D3221" s="6">
        <f ca="1">IFERROR(OFFSET('Bank of England inputs'!D$6,MATCH($A3221,'Bank of England inputs'!$A$7:$A$4920,0),0),D3220)</f>
        <v>3.0068472759749998</v>
      </c>
      <c r="F3221" s="5">
        <f t="shared" si="161"/>
        <v>40332</v>
      </c>
      <c r="G3221" s="6">
        <f t="shared" ca="1" si="162"/>
        <v>5.6341507345500457</v>
      </c>
      <c r="H3221" s="6">
        <f t="shared" ca="1" si="160"/>
        <v>2.5506104963449738</v>
      </c>
      <c r="I3221" s="6">
        <f t="shared" ca="1" si="163"/>
        <v>3.3589977533426927</v>
      </c>
    </row>
    <row r="3222" spans="1:9">
      <c r="A3222" s="5">
        <f>'iBoxx inputs'!A3226</f>
        <v>40333</v>
      </c>
      <c r="B3222" s="6">
        <f ca="1">OFFSET('iBoxx inputs'!B$6,MATCH($A3222,'iBoxx inputs'!$A$7:$A$4858,0),0)</f>
        <v>5.4302833346692498</v>
      </c>
      <c r="C3222" s="6">
        <f ca="1">OFFSET('iBoxx inputs'!C$6,MATCH($A3222,'iBoxx inputs'!$A$7:$A$4858,0),0)</f>
        <v>5.7217469397708198</v>
      </c>
      <c r="D3222" s="6">
        <f ca="1">IFERROR(OFFSET('Bank of England inputs'!D$6,MATCH($A3222,'Bank of England inputs'!$A$7:$A$4920,0),0),D3221)</f>
        <v>2.9884829229547272</v>
      </c>
      <c r="F3222" s="5">
        <f t="shared" si="161"/>
        <v>40333</v>
      </c>
      <c r="G3222" s="6">
        <f t="shared" ca="1" si="162"/>
        <v>5.5760151372200344</v>
      </c>
      <c r="H3222" s="6">
        <f t="shared" ca="1" si="160"/>
        <v>2.5124481309245272</v>
      </c>
      <c r="I3222" s="6">
        <f t="shared" ca="1" si="163"/>
        <v>3.3583585891815995</v>
      </c>
    </row>
    <row r="3223" spans="1:9">
      <c r="A3223" s="5">
        <f>'iBoxx inputs'!A3227</f>
        <v>40336</v>
      </c>
      <c r="B3223" s="6">
        <f ca="1">OFFSET('iBoxx inputs'!B$6,MATCH($A3223,'iBoxx inputs'!$A$7:$A$4858,0),0)</f>
        <v>5.4195860194250098</v>
      </c>
      <c r="C3223" s="6">
        <f ca="1">OFFSET('iBoxx inputs'!C$6,MATCH($A3223,'iBoxx inputs'!$A$7:$A$4858,0),0)</f>
        <v>5.7216324048774903</v>
      </c>
      <c r="D3223" s="6">
        <f ca="1">IFERROR(OFFSET('Bank of England inputs'!D$6,MATCH($A3223,'Bank of England inputs'!$A$7:$A$4920,0),0),D3222)</f>
        <v>2.927749106788391</v>
      </c>
      <c r="F3223" s="5">
        <f t="shared" si="161"/>
        <v>40336</v>
      </c>
      <c r="G3223" s="6">
        <f t="shared" ca="1" si="162"/>
        <v>5.5706092121512505</v>
      </c>
      <c r="H3223" s="6">
        <f t="shared" ca="1" si="160"/>
        <v>2.5676847383700796</v>
      </c>
      <c r="I3223" s="6">
        <f t="shared" ca="1" si="163"/>
        <v>3.3577524767400355</v>
      </c>
    </row>
    <row r="3224" spans="1:9">
      <c r="A3224" s="5">
        <f>'iBoxx inputs'!A3228</f>
        <v>40337</v>
      </c>
      <c r="B3224" s="6">
        <f ca="1">OFFSET('iBoxx inputs'!B$6,MATCH($A3224,'iBoxx inputs'!$A$7:$A$4858,0),0)</f>
        <v>5.4082912009708304</v>
      </c>
      <c r="C3224" s="6">
        <f ca="1">OFFSET('iBoxx inputs'!C$6,MATCH($A3224,'iBoxx inputs'!$A$7:$A$4858,0),0)</f>
        <v>5.7155594953635704</v>
      </c>
      <c r="D3224" s="6">
        <f ca="1">IFERROR(OFFSET('Bank of England inputs'!D$6,MATCH($A3224,'Bank of England inputs'!$A$7:$A$4920,0),0),D3223)</f>
        <v>2.8469397877194602</v>
      </c>
      <c r="F3224" s="5">
        <f t="shared" si="161"/>
        <v>40337</v>
      </c>
      <c r="G3224" s="6">
        <f t="shared" ca="1" si="162"/>
        <v>5.5619253481672004</v>
      </c>
      <c r="H3224" s="6">
        <f t="shared" ca="1" si="160"/>
        <v>2.6398311569129751</v>
      </c>
      <c r="I3224" s="6">
        <f t="shared" ca="1" si="163"/>
        <v>3.3571648942033945</v>
      </c>
    </row>
    <row r="3225" spans="1:9">
      <c r="A3225" s="5">
        <f>'iBoxx inputs'!A3229</f>
        <v>40338</v>
      </c>
      <c r="B3225" s="6">
        <f ca="1">OFFSET('iBoxx inputs'!B$6,MATCH($A3225,'iBoxx inputs'!$A$7:$A$4858,0),0)</f>
        <v>5.4596504629574403</v>
      </c>
      <c r="C3225" s="6">
        <f ca="1">OFFSET('iBoxx inputs'!C$6,MATCH($A3225,'iBoxx inputs'!$A$7:$A$4858,0),0)</f>
        <v>5.76211610104719</v>
      </c>
      <c r="D3225" s="6">
        <f ca="1">IFERROR(OFFSET('Bank of England inputs'!D$6,MATCH($A3225,'Bank of England inputs'!$A$7:$A$4920,0),0),D3224)</f>
        <v>2.8554431885782439</v>
      </c>
      <c r="F3225" s="5">
        <f t="shared" si="161"/>
        <v>40338</v>
      </c>
      <c r="G3225" s="6">
        <f t="shared" ca="1" si="162"/>
        <v>5.6108832820023151</v>
      </c>
      <c r="H3225" s="6">
        <f t="shared" ca="1" si="160"/>
        <v>2.6789443591936912</v>
      </c>
      <c r="I3225" s="6">
        <f t="shared" ca="1" si="163"/>
        <v>3.3565817493628787</v>
      </c>
    </row>
    <row r="3226" spans="1:9">
      <c r="A3226" s="5">
        <f>'iBoxx inputs'!A3230</f>
        <v>40339</v>
      </c>
      <c r="B3226" s="6">
        <f ca="1">OFFSET('iBoxx inputs'!B$6,MATCH($A3226,'iBoxx inputs'!$A$7:$A$4858,0),0)</f>
        <v>5.5009157654698502</v>
      </c>
      <c r="C3226" s="6">
        <f ca="1">OFFSET('iBoxx inputs'!C$6,MATCH($A3226,'iBoxx inputs'!$A$7:$A$4858,0),0)</f>
        <v>5.8114191164301801</v>
      </c>
      <c r="D3226" s="6">
        <f ca="1">IFERROR(OFFSET('Bank of England inputs'!D$6,MATCH($A3226,'Bank of England inputs'!$A$7:$A$4920,0),0),D3225)</f>
        <v>2.8851873884592649</v>
      </c>
      <c r="F3226" s="5">
        <f t="shared" si="161"/>
        <v>40339</v>
      </c>
      <c r="G3226" s="6">
        <f t="shared" ca="1" si="162"/>
        <v>5.6561674409500151</v>
      </c>
      <c r="H3226" s="6">
        <f t="shared" ca="1" si="160"/>
        <v>2.6932740492841445</v>
      </c>
      <c r="I3226" s="6">
        <f t="shared" ca="1" si="163"/>
        <v>3.3560227301196575</v>
      </c>
    </row>
    <row r="3227" spans="1:9">
      <c r="A3227" s="5">
        <f>'iBoxx inputs'!A3231</f>
        <v>40340</v>
      </c>
      <c r="B3227" s="6">
        <f ca="1">OFFSET('iBoxx inputs'!B$6,MATCH($A3227,'iBoxx inputs'!$A$7:$A$4858,0),0)</f>
        <v>5.4266886983056404</v>
      </c>
      <c r="C3227" s="6">
        <f ca="1">OFFSET('iBoxx inputs'!C$6,MATCH($A3227,'iBoxx inputs'!$A$7:$A$4858,0),0)</f>
        <v>5.7417278437460801</v>
      </c>
      <c r="D3227" s="6">
        <f ca="1">IFERROR(OFFSET('Bank of England inputs'!D$6,MATCH($A3227,'Bank of England inputs'!$A$7:$A$4920,0),0),D3226)</f>
        <v>2.8877642155403338</v>
      </c>
      <c r="F3227" s="5">
        <f t="shared" si="161"/>
        <v>40340</v>
      </c>
      <c r="G3227" s="6">
        <f t="shared" ca="1" si="162"/>
        <v>5.5842082710258598</v>
      </c>
      <c r="H3227" s="6">
        <f t="shared" ca="1" si="160"/>
        <v>2.6207626106411697</v>
      </c>
      <c r="I3227" s="6">
        <f t="shared" ca="1" si="163"/>
        <v>3.3554248356555987</v>
      </c>
    </row>
    <row r="3228" spans="1:9">
      <c r="A3228" s="5">
        <f>'iBoxx inputs'!A3232</f>
        <v>40343</v>
      </c>
      <c r="B3228" s="6">
        <f ca="1">OFFSET('iBoxx inputs'!B$6,MATCH($A3228,'iBoxx inputs'!$A$7:$A$4858,0),0)</f>
        <v>5.4588942756682304</v>
      </c>
      <c r="C3228" s="6">
        <f ca="1">OFFSET('iBoxx inputs'!C$6,MATCH($A3228,'iBoxx inputs'!$A$7:$A$4858,0),0)</f>
        <v>5.7821584590253696</v>
      </c>
      <c r="D3228" s="6">
        <f ca="1">IFERROR(OFFSET('Bank of England inputs'!D$6,MATCH($A3228,'Bank of England inputs'!$A$7:$A$4920,0),0),D3227)</f>
        <v>2.8749876078120407</v>
      </c>
      <c r="F3228" s="5">
        <f t="shared" si="161"/>
        <v>40343</v>
      </c>
      <c r="G3228" s="6">
        <f t="shared" ca="1" si="162"/>
        <v>5.6205263673468</v>
      </c>
      <c r="H3228" s="6">
        <f t="shared" ca="1" si="160"/>
        <v>2.668810780324482</v>
      </c>
      <c r="I3228" s="6">
        <f t="shared" ca="1" si="163"/>
        <v>3.3548546371789278</v>
      </c>
    </row>
    <row r="3229" spans="1:9">
      <c r="A3229" s="5">
        <f>'iBoxx inputs'!A3233</f>
        <v>40344</v>
      </c>
      <c r="B3229" s="6">
        <f ca="1">OFFSET('iBoxx inputs'!B$6,MATCH($A3229,'iBoxx inputs'!$A$7:$A$4858,0),0)</f>
        <v>5.4785213459584599</v>
      </c>
      <c r="C3229" s="6">
        <f ca="1">OFFSET('iBoxx inputs'!C$6,MATCH($A3229,'iBoxx inputs'!$A$7:$A$4858,0),0)</f>
        <v>5.8087281902977201</v>
      </c>
      <c r="D3229" s="6">
        <f ca="1">IFERROR(OFFSET('Bank of England inputs'!D$6,MATCH($A3229,'Bank of England inputs'!$A$7:$A$4920,0),0),D3228)</f>
        <v>2.8749876078120407</v>
      </c>
      <c r="F3229" s="5">
        <f t="shared" si="161"/>
        <v>40344</v>
      </c>
      <c r="G3229" s="6">
        <f t="shared" ca="1" si="162"/>
        <v>5.64362476812809</v>
      </c>
      <c r="H3229" s="6">
        <f t="shared" ca="1" si="160"/>
        <v>2.6912636634969678</v>
      </c>
      <c r="I3229" s="6">
        <f t="shared" ca="1" si="163"/>
        <v>3.3542964559299264</v>
      </c>
    </row>
    <row r="3230" spans="1:9">
      <c r="A3230" s="5">
        <f>'iBoxx inputs'!A3234</f>
        <v>40345</v>
      </c>
      <c r="B3230" s="6">
        <f ca="1">OFFSET('iBoxx inputs'!B$6,MATCH($A3230,'iBoxx inputs'!$A$7:$A$4858,0),0)</f>
        <v>5.4779414103678299</v>
      </c>
      <c r="C3230" s="6">
        <f ca="1">OFFSET('iBoxx inputs'!C$6,MATCH($A3230,'iBoxx inputs'!$A$7:$A$4858,0),0)</f>
        <v>5.8042403311802602</v>
      </c>
      <c r="D3230" s="6">
        <f ca="1">IFERROR(OFFSET('Bank of England inputs'!D$6,MATCH($A3230,'Bank of England inputs'!$A$7:$A$4920,0),0),D3229)</f>
        <v>2.8650738574402812</v>
      </c>
      <c r="F3230" s="5">
        <f t="shared" si="161"/>
        <v>40345</v>
      </c>
      <c r="G3230" s="6">
        <f t="shared" ca="1" si="162"/>
        <v>5.641090870774045</v>
      </c>
      <c r="H3230" s="6">
        <f t="shared" ca="1" si="160"/>
        <v>2.6986973413162696</v>
      </c>
      <c r="I3230" s="6">
        <f t="shared" ca="1" si="163"/>
        <v>3.3537420425514299</v>
      </c>
    </row>
    <row r="3231" spans="1:9">
      <c r="A3231" s="5">
        <f>'iBoxx inputs'!A3235</f>
        <v>40346</v>
      </c>
      <c r="B3231" s="6">
        <f ca="1">OFFSET('iBoxx inputs'!B$6,MATCH($A3231,'iBoxx inputs'!$A$7:$A$4858,0),0)</f>
        <v>5.4364714698258201</v>
      </c>
      <c r="C3231" s="6">
        <f ca="1">OFFSET('iBoxx inputs'!C$6,MATCH($A3231,'iBoxx inputs'!$A$7:$A$4858,0),0)</f>
        <v>5.7759334152311199</v>
      </c>
      <c r="D3231" s="6">
        <f ca="1">IFERROR(OFFSET('Bank of England inputs'!D$6,MATCH($A3231,'Bank of England inputs'!$A$7:$A$4920,0),0),D3230)</f>
        <v>2.8971128088103981</v>
      </c>
      <c r="F3231" s="5">
        <f t="shared" si="161"/>
        <v>40346</v>
      </c>
      <c r="G3231" s="6">
        <f t="shared" ca="1" si="162"/>
        <v>5.6062024425284704</v>
      </c>
      <c r="H3231" s="6">
        <f t="shared" ca="1" si="160"/>
        <v>2.6328140409068057</v>
      </c>
      <c r="I3231" s="6">
        <f t="shared" ca="1" si="163"/>
        <v>3.3531543774068204</v>
      </c>
    </row>
    <row r="3232" spans="1:9">
      <c r="A3232" s="5">
        <f>'iBoxx inputs'!A3236</f>
        <v>40347</v>
      </c>
      <c r="B3232" s="6">
        <f ca="1">OFFSET('iBoxx inputs'!B$6,MATCH($A3232,'iBoxx inputs'!$A$7:$A$4858,0),0)</f>
        <v>5.4677282119112398</v>
      </c>
      <c r="C3232" s="6">
        <f ca="1">OFFSET('iBoxx inputs'!C$6,MATCH($A3232,'iBoxx inputs'!$A$7:$A$4858,0),0)</f>
        <v>5.8113529639213501</v>
      </c>
      <c r="D3232" s="6">
        <f ca="1">IFERROR(OFFSET('Bank of England inputs'!D$6,MATCH($A3232,'Bank of England inputs'!$A$7:$A$4920,0),0),D3231)</f>
        <v>2.8548770816812175</v>
      </c>
      <c r="F3232" s="5">
        <f t="shared" si="161"/>
        <v>40347</v>
      </c>
      <c r="G3232" s="6">
        <f t="shared" ca="1" si="162"/>
        <v>5.6395405879162954</v>
      </c>
      <c r="H3232" s="6">
        <f t="shared" ca="1" si="160"/>
        <v>2.7073713811583966</v>
      </c>
      <c r="I3232" s="6">
        <f t="shared" ca="1" si="163"/>
        <v>3.3526119691178025</v>
      </c>
    </row>
    <row r="3233" spans="1:9">
      <c r="A3233" s="5">
        <f>'iBoxx inputs'!A3237</f>
        <v>40350</v>
      </c>
      <c r="B3233" s="6">
        <f ca="1">OFFSET('iBoxx inputs'!B$6,MATCH($A3233,'iBoxx inputs'!$A$7:$A$4858,0),0)</f>
        <v>5.4215106997009803</v>
      </c>
      <c r="C3233" s="6">
        <f ca="1">OFFSET('iBoxx inputs'!C$6,MATCH($A3233,'iBoxx inputs'!$A$7:$A$4858,0),0)</f>
        <v>5.7683809835968303</v>
      </c>
      <c r="D3233" s="6">
        <f ca="1">IFERROR(OFFSET('Bank of England inputs'!D$6,MATCH($A3233,'Bank of England inputs'!$A$7:$A$4920,0),0),D3232)</f>
        <v>2.9473057457576779</v>
      </c>
      <c r="F3233" s="5">
        <f t="shared" si="161"/>
        <v>40350</v>
      </c>
      <c r="G3233" s="6">
        <f t="shared" ca="1" si="162"/>
        <v>5.5949458416489053</v>
      </c>
      <c r="H3233" s="6">
        <f t="shared" ca="1" si="160"/>
        <v>2.5718401047133188</v>
      </c>
      <c r="I3233" s="6">
        <f t="shared" ca="1" si="163"/>
        <v>3.3520118768614622</v>
      </c>
    </row>
    <row r="3234" spans="1:9">
      <c r="A3234" s="5">
        <f>'iBoxx inputs'!A3238</f>
        <v>40351</v>
      </c>
      <c r="B3234" s="6">
        <f ca="1">OFFSET('iBoxx inputs'!B$6,MATCH($A3234,'iBoxx inputs'!$A$7:$A$4858,0),0)</f>
        <v>5.3891662309977804</v>
      </c>
      <c r="C3234" s="6">
        <f ca="1">OFFSET('iBoxx inputs'!C$6,MATCH($A3234,'iBoxx inputs'!$A$7:$A$4858,0),0)</f>
        <v>5.7306067327742198</v>
      </c>
      <c r="D3234" s="6">
        <f ca="1">IFERROR(OFFSET('Bank of England inputs'!D$6,MATCH($A3234,'Bank of England inputs'!$A$7:$A$4920,0),0),D3233)</f>
        <v>2.9589911627444954</v>
      </c>
      <c r="F3234" s="5">
        <f t="shared" si="161"/>
        <v>40351</v>
      </c>
      <c r="G3234" s="6">
        <f t="shared" ca="1" si="162"/>
        <v>5.5598864818860001</v>
      </c>
      <c r="H3234" s="6">
        <f t="shared" ca="1" si="160"/>
        <v>2.5261468568882339</v>
      </c>
      <c r="I3234" s="6">
        <f t="shared" ca="1" si="163"/>
        <v>3.3513953967383685</v>
      </c>
    </row>
    <row r="3235" spans="1:9">
      <c r="A3235" s="5">
        <f>'iBoxx inputs'!A3239</f>
        <v>40352</v>
      </c>
      <c r="B3235" s="6">
        <f ca="1">OFFSET('iBoxx inputs'!B$6,MATCH($A3235,'iBoxx inputs'!$A$7:$A$4858,0),0)</f>
        <v>5.3788784072418796</v>
      </c>
      <c r="C3235" s="6">
        <f ca="1">OFFSET('iBoxx inputs'!C$6,MATCH($A3235,'iBoxx inputs'!$A$7:$A$4858,0),0)</f>
        <v>5.7210427281017404</v>
      </c>
      <c r="D3235" s="6">
        <f ca="1">IFERROR(OFFSET('Bank of England inputs'!D$6,MATCH($A3235,'Bank of England inputs'!$A$7:$A$4920,0),0),D3234)</f>
        <v>2.9493545183714165</v>
      </c>
      <c r="F3235" s="5">
        <f t="shared" si="161"/>
        <v>40352</v>
      </c>
      <c r="G3235" s="6">
        <f t="shared" ca="1" si="162"/>
        <v>5.5499605676718105</v>
      </c>
      <c r="H3235" s="6">
        <f t="shared" ca="1" si="160"/>
        <v>2.526102335917324</v>
      </c>
      <c r="I3235" s="6">
        <f t="shared" ca="1" si="163"/>
        <v>3.3507865854117362</v>
      </c>
    </row>
    <row r="3236" spans="1:9">
      <c r="A3236" s="5">
        <f>'iBoxx inputs'!A3240</f>
        <v>40353</v>
      </c>
      <c r="B3236" s="6">
        <f ca="1">OFFSET('iBoxx inputs'!B$6,MATCH($A3236,'iBoxx inputs'!$A$7:$A$4858,0),0)</f>
        <v>5.3494669289536096</v>
      </c>
      <c r="C3236" s="6">
        <f ca="1">OFFSET('iBoxx inputs'!C$6,MATCH($A3236,'iBoxx inputs'!$A$7:$A$4858,0),0)</f>
        <v>5.6869638904825397</v>
      </c>
      <c r="D3236" s="6">
        <f ca="1">IFERROR(OFFSET('Bank of England inputs'!D$6,MATCH($A3236,'Bank of England inputs'!$A$7:$A$4920,0),0),D3235)</f>
        <v>2.9408842523596768</v>
      </c>
      <c r="F3236" s="5">
        <f t="shared" si="161"/>
        <v>40353</v>
      </c>
      <c r="G3236" s="6">
        <f t="shared" ca="1" si="162"/>
        <v>5.5182154097180742</v>
      </c>
      <c r="H3236" s="6">
        <f t="shared" ca="1" si="160"/>
        <v>2.5037002315232204</v>
      </c>
      <c r="I3236" s="6">
        <f t="shared" ca="1" si="163"/>
        <v>3.3501699641735918</v>
      </c>
    </row>
    <row r="3237" spans="1:9">
      <c r="A3237" s="5">
        <f>'iBoxx inputs'!A3241</f>
        <v>40354</v>
      </c>
      <c r="B3237" s="6">
        <f ca="1">OFFSET('iBoxx inputs'!B$6,MATCH($A3237,'iBoxx inputs'!$A$7:$A$4858,0),0)</f>
        <v>5.3617666070571497</v>
      </c>
      <c r="C3237" s="6">
        <f ca="1">OFFSET('iBoxx inputs'!C$6,MATCH($A3237,'iBoxx inputs'!$A$7:$A$4858,0),0)</f>
        <v>5.6953663912190304</v>
      </c>
      <c r="D3237" s="6">
        <f ca="1">IFERROR(OFFSET('Bank of England inputs'!D$6,MATCH($A3237,'Bank of England inputs'!$A$7:$A$4920,0),0),D3236)</f>
        <v>2.9408842523596768</v>
      </c>
      <c r="F3237" s="5">
        <f t="shared" si="161"/>
        <v>40354</v>
      </c>
      <c r="G3237" s="6">
        <f t="shared" ca="1" si="162"/>
        <v>5.5285664991380905</v>
      </c>
      <c r="H3237" s="6">
        <f t="shared" ca="1" si="160"/>
        <v>2.5137556040753406</v>
      </c>
      <c r="I3237" s="6">
        <f t="shared" ca="1" si="163"/>
        <v>3.3495541493870382</v>
      </c>
    </row>
    <row r="3238" spans="1:9">
      <c r="A3238" s="5">
        <f>'iBoxx inputs'!A3242</f>
        <v>40357</v>
      </c>
      <c r="B3238" s="6">
        <f ca="1">OFFSET('iBoxx inputs'!B$6,MATCH($A3238,'iBoxx inputs'!$A$7:$A$4858,0),0)</f>
        <v>5.3671578246954299</v>
      </c>
      <c r="C3238" s="6">
        <f ca="1">OFFSET('iBoxx inputs'!C$6,MATCH($A3238,'iBoxx inputs'!$A$7:$A$4858,0),0)</f>
        <v>5.6879278690604096</v>
      </c>
      <c r="D3238" s="6">
        <f ca="1">IFERROR(OFFSET('Bank of England inputs'!D$6,MATCH($A3238,'Bank of England inputs'!$A$7:$A$4920,0),0),D3237)</f>
        <v>2.9204330982417925</v>
      </c>
      <c r="F3238" s="5">
        <f t="shared" si="161"/>
        <v>40357</v>
      </c>
      <c r="G3238" s="6">
        <f t="shared" ca="1" si="162"/>
        <v>5.5275428468779193</v>
      </c>
      <c r="H3238" s="6">
        <f t="shared" ca="1" si="160"/>
        <v>2.5331313424881596</v>
      </c>
      <c r="I3238" s="6">
        <f t="shared" ca="1" si="163"/>
        <v>3.3489422597343235</v>
      </c>
    </row>
    <row r="3239" spans="1:9">
      <c r="A3239" s="5">
        <f>'iBoxx inputs'!A3243</f>
        <v>40358</v>
      </c>
      <c r="B3239" s="6">
        <f ca="1">OFFSET('iBoxx inputs'!B$6,MATCH($A3239,'iBoxx inputs'!$A$7:$A$4858,0),0)</f>
        <v>5.3790581280227201</v>
      </c>
      <c r="C3239" s="6">
        <f ca="1">OFFSET('iBoxx inputs'!C$6,MATCH($A3239,'iBoxx inputs'!$A$7:$A$4858,0),0)</f>
        <v>5.7010012006836597</v>
      </c>
      <c r="D3239" s="6">
        <f ca="1">IFERROR(OFFSET('Bank of England inputs'!D$6,MATCH($A3239,'Bank of England inputs'!$A$7:$A$4920,0),0),D3238)</f>
        <v>2.8894846589216483</v>
      </c>
      <c r="F3239" s="5">
        <f t="shared" si="161"/>
        <v>40358</v>
      </c>
      <c r="G3239" s="6">
        <f t="shared" ca="1" si="162"/>
        <v>5.5400296643531899</v>
      </c>
      <c r="H3239" s="6">
        <f t="shared" ca="1" si="160"/>
        <v>2.5761087386316328</v>
      </c>
      <c r="I3239" s="6">
        <f t="shared" ca="1" si="163"/>
        <v>3.3483521623848866</v>
      </c>
    </row>
    <row r="3240" spans="1:9">
      <c r="A3240" s="5">
        <f>'iBoxx inputs'!A3244</f>
        <v>40359</v>
      </c>
      <c r="B3240" s="6">
        <f ca="1">OFFSET('iBoxx inputs'!B$6,MATCH($A3240,'iBoxx inputs'!$A$7:$A$4858,0),0)</f>
        <v>5.3254075781657901</v>
      </c>
      <c r="C3240" s="6">
        <f ca="1">OFFSET('iBoxx inputs'!C$6,MATCH($A3240,'iBoxx inputs'!$A$7:$A$4858,0),0)</f>
        <v>5.6539224888695401</v>
      </c>
      <c r="D3240" s="6">
        <f ca="1">IFERROR(OFFSET('Bank of England inputs'!D$6,MATCH($A3240,'Bank of England inputs'!$A$7:$A$4920,0),0),D3239)</f>
        <v>2.9005662064170101</v>
      </c>
      <c r="F3240" s="5">
        <f t="shared" si="161"/>
        <v>40359</v>
      </c>
      <c r="G3240" s="6">
        <f t="shared" ca="1" si="162"/>
        <v>5.4896650335176655</v>
      </c>
      <c r="H3240" s="6">
        <f t="shared" ca="1" si="160"/>
        <v>2.5161171823942841</v>
      </c>
      <c r="I3240" s="6">
        <f t="shared" ca="1" si="163"/>
        <v>3.3477178773543663</v>
      </c>
    </row>
    <row r="3241" spans="1:9">
      <c r="A3241" s="5">
        <f>'iBoxx inputs'!A3245</f>
        <v>40360</v>
      </c>
      <c r="B3241" s="6">
        <f ca="1">OFFSET('iBoxx inputs'!B$6,MATCH($A3241,'iBoxx inputs'!$A$7:$A$4858,0),0)</f>
        <v>5.2858426401735104</v>
      </c>
      <c r="C3241" s="6">
        <f ca="1">OFFSET('iBoxx inputs'!C$6,MATCH($A3241,'iBoxx inputs'!$A$7:$A$4858,0),0)</f>
        <v>5.6452018837400004</v>
      </c>
      <c r="D3241" s="6">
        <f ca="1">IFERROR(OFFSET('Bank of England inputs'!D$6,MATCH($A3241,'Bank of England inputs'!$A$7:$A$4920,0),0),D3240)</f>
        <v>2.8815580286168707</v>
      </c>
      <c r="F3241" s="5">
        <f t="shared" si="161"/>
        <v>40360</v>
      </c>
      <c r="G3241" s="6">
        <f t="shared" ca="1" si="162"/>
        <v>5.4655222619567549</v>
      </c>
      <c r="H3241" s="6">
        <f t="shared" ca="1" si="160"/>
        <v>2.5115912733564505</v>
      </c>
      <c r="I3241" s="6">
        <f t="shared" ca="1" si="163"/>
        <v>3.3470857894624721</v>
      </c>
    </row>
    <row r="3242" spans="1:9">
      <c r="A3242" s="5">
        <f>'iBoxx inputs'!A3246</f>
        <v>40361</v>
      </c>
      <c r="B3242" s="6">
        <f ca="1">OFFSET('iBoxx inputs'!B$6,MATCH($A3242,'iBoxx inputs'!$A$7:$A$4858,0),0)</f>
        <v>5.3113859110371404</v>
      </c>
      <c r="C3242" s="6">
        <f ca="1">OFFSET('iBoxx inputs'!C$6,MATCH($A3242,'iBoxx inputs'!$A$7:$A$4858,0),0)</f>
        <v>5.6792844480363902</v>
      </c>
      <c r="D3242" s="6">
        <f ca="1">IFERROR(OFFSET('Bank of England inputs'!D$6,MATCH($A3242,'Bank of England inputs'!$A$7:$A$4920,0),0),D3241)</f>
        <v>2.8596961572832758</v>
      </c>
      <c r="F3242" s="5">
        <f t="shared" si="161"/>
        <v>40361</v>
      </c>
      <c r="G3242" s="6">
        <f t="shared" ca="1" si="162"/>
        <v>5.4953351795367649</v>
      </c>
      <c r="H3242" s="6">
        <f t="shared" ca="1" si="160"/>
        <v>2.5623632197234292</v>
      </c>
      <c r="I3242" s="6">
        <f t="shared" ca="1" si="163"/>
        <v>3.3464706045969983</v>
      </c>
    </row>
    <row r="3243" spans="1:9">
      <c r="A3243" s="5">
        <f>'iBoxx inputs'!A3247</f>
        <v>40364</v>
      </c>
      <c r="B3243" s="6">
        <f ca="1">OFFSET('iBoxx inputs'!B$6,MATCH($A3243,'iBoxx inputs'!$A$7:$A$4858,0),0)</f>
        <v>5.2717518557456096</v>
      </c>
      <c r="C3243" s="6">
        <f ca="1">OFFSET('iBoxx inputs'!C$6,MATCH($A3243,'iBoxx inputs'!$A$7:$A$4858,0),0)</f>
        <v>5.6378030286076202</v>
      </c>
      <c r="D3243" s="6">
        <f ca="1">IFERROR(OFFSET('Bank of England inputs'!D$6,MATCH($A3243,'Bank of England inputs'!$A$7:$A$4920,0),0),D3242)</f>
        <v>2.8404012315026428</v>
      </c>
      <c r="F3243" s="5">
        <f t="shared" si="161"/>
        <v>40364</v>
      </c>
      <c r="G3243" s="6">
        <f t="shared" ca="1" si="162"/>
        <v>5.4547774421766153</v>
      </c>
      <c r="H3243" s="6">
        <f t="shared" ca="1" si="160"/>
        <v>2.5421684273564615</v>
      </c>
      <c r="I3243" s="6">
        <f t="shared" ca="1" si="163"/>
        <v>3.3458472600640699</v>
      </c>
    </row>
    <row r="3244" spans="1:9">
      <c r="A3244" s="5">
        <f>'iBoxx inputs'!A3248</f>
        <v>40365</v>
      </c>
      <c r="B3244" s="6">
        <f ca="1">OFFSET('iBoxx inputs'!B$6,MATCH($A3244,'iBoxx inputs'!$A$7:$A$4858,0),0)</f>
        <v>5.30388465965635</v>
      </c>
      <c r="C3244" s="6">
        <f ca="1">OFFSET('iBoxx inputs'!C$6,MATCH($A3244,'iBoxx inputs'!$A$7:$A$4858,0),0)</f>
        <v>5.6644977111242003</v>
      </c>
      <c r="D3244" s="6">
        <f ca="1">IFERROR(OFFSET('Bank of England inputs'!D$6,MATCH($A3244,'Bank of England inputs'!$A$7:$A$4920,0),0),D3243)</f>
        <v>2.8191383760174604</v>
      </c>
      <c r="F3244" s="5">
        <f t="shared" si="161"/>
        <v>40365</v>
      </c>
      <c r="G3244" s="6">
        <f t="shared" ca="1" si="162"/>
        <v>5.4841911853902747</v>
      </c>
      <c r="H3244" s="6">
        <f t="shared" ca="1" si="160"/>
        <v>2.5919812706721057</v>
      </c>
      <c r="I3244" s="6">
        <f t="shared" ca="1" si="163"/>
        <v>3.3452027793669563</v>
      </c>
    </row>
    <row r="3245" spans="1:9">
      <c r="A3245" s="5">
        <f>'iBoxx inputs'!A3249</f>
        <v>40366</v>
      </c>
      <c r="B3245" s="6">
        <f ca="1">OFFSET('iBoxx inputs'!B$6,MATCH($A3245,'iBoxx inputs'!$A$7:$A$4858,0),0)</f>
        <v>5.3190731796989397</v>
      </c>
      <c r="C3245" s="6">
        <f ca="1">OFFSET('iBoxx inputs'!C$6,MATCH($A3245,'iBoxx inputs'!$A$7:$A$4858,0),0)</f>
        <v>5.6770973271761802</v>
      </c>
      <c r="D3245" s="6">
        <f ca="1">IFERROR(OFFSET('Bank of England inputs'!D$6,MATCH($A3245,'Bank of England inputs'!$A$7:$A$4920,0),0),D3244)</f>
        <v>2.798451920214351</v>
      </c>
      <c r="F3245" s="5">
        <f t="shared" si="161"/>
        <v>40366</v>
      </c>
      <c r="G3245" s="6">
        <f t="shared" ca="1" si="162"/>
        <v>5.4980852534375604</v>
      </c>
      <c r="H3245" s="6">
        <f t="shared" ca="1" si="160"/>
        <v>2.6261420116700629</v>
      </c>
      <c r="I3245" s="6">
        <f t="shared" ca="1" si="163"/>
        <v>3.3445647741674582</v>
      </c>
    </row>
    <row r="3246" spans="1:9">
      <c r="A3246" s="5">
        <f>'iBoxx inputs'!A3250</f>
        <v>40367</v>
      </c>
      <c r="B3246" s="6">
        <f ca="1">OFFSET('iBoxx inputs'!B$6,MATCH($A3246,'iBoxx inputs'!$A$7:$A$4858,0),0)</f>
        <v>5.3231461957506596</v>
      </c>
      <c r="C3246" s="6">
        <f ca="1">OFFSET('iBoxx inputs'!C$6,MATCH($A3246,'iBoxx inputs'!$A$7:$A$4858,0),0)</f>
        <v>5.6741407940818398</v>
      </c>
      <c r="D3246" s="6">
        <f ca="1">IFERROR(OFFSET('Bank of England inputs'!D$6,MATCH($A3246,'Bank of England inputs'!$A$7:$A$4920,0),0),D3245)</f>
        <v>2.7981742409208143</v>
      </c>
      <c r="F3246" s="5">
        <f t="shared" si="161"/>
        <v>40367</v>
      </c>
      <c r="G3246" s="6">
        <f t="shared" ca="1" si="162"/>
        <v>5.4986434949162497</v>
      </c>
      <c r="H3246" s="6">
        <f t="shared" ca="1" si="160"/>
        <v>2.6269622723712249</v>
      </c>
      <c r="I3246" s="6">
        <f t="shared" ca="1" si="163"/>
        <v>3.3439309349757642</v>
      </c>
    </row>
    <row r="3247" spans="1:9">
      <c r="A3247" s="5">
        <f>'iBoxx inputs'!A3251</f>
        <v>40368</v>
      </c>
      <c r="B3247" s="6">
        <f ca="1">OFFSET('iBoxx inputs'!B$6,MATCH($A3247,'iBoxx inputs'!$A$7:$A$4858,0),0)</f>
        <v>5.2837907562709097</v>
      </c>
      <c r="C3247" s="6">
        <f ca="1">OFFSET('iBoxx inputs'!C$6,MATCH($A3247,'iBoxx inputs'!$A$7:$A$4858,0),0)</f>
        <v>5.6293100646327199</v>
      </c>
      <c r="D3247" s="6">
        <f ca="1">IFERROR(OFFSET('Bank of England inputs'!D$6,MATCH($A3247,'Bank of England inputs'!$A$7:$A$4920,0),0),D3246)</f>
        <v>2.7380952380952506</v>
      </c>
      <c r="F3247" s="5">
        <f t="shared" si="161"/>
        <v>40368</v>
      </c>
      <c r="G3247" s="6">
        <f t="shared" ca="1" si="162"/>
        <v>5.4565504104518148</v>
      </c>
      <c r="H3247" s="6">
        <f t="shared" ca="1" si="160"/>
        <v>2.6460050345069597</v>
      </c>
      <c r="I3247" s="6">
        <f t="shared" ca="1" si="163"/>
        <v>3.3433025970384342</v>
      </c>
    </row>
    <row r="3248" spans="1:9">
      <c r="A3248" s="5">
        <f>'iBoxx inputs'!A3252</f>
        <v>40371</v>
      </c>
      <c r="B3248" s="6">
        <f ca="1">OFFSET('iBoxx inputs'!B$6,MATCH($A3248,'iBoxx inputs'!$A$7:$A$4858,0),0)</f>
        <v>5.2916838408960398</v>
      </c>
      <c r="C3248" s="6">
        <f ca="1">OFFSET('iBoxx inputs'!C$6,MATCH($A3248,'iBoxx inputs'!$A$7:$A$4858,0),0)</f>
        <v>5.6312859940960003</v>
      </c>
      <c r="D3248" s="6">
        <f ca="1">IFERROR(OFFSET('Bank of England inputs'!D$6,MATCH($A3248,'Bank of England inputs'!$A$7:$A$4920,0),0),D3247)</f>
        <v>2.7174452048001729</v>
      </c>
      <c r="F3248" s="5">
        <f t="shared" si="161"/>
        <v>40371</v>
      </c>
      <c r="G3248" s="6">
        <f t="shared" ca="1" si="162"/>
        <v>5.4614849174960201</v>
      </c>
      <c r="H3248" s="6">
        <f t="shared" ca="1" si="160"/>
        <v>2.6714446676752157</v>
      </c>
      <c r="I3248" s="6">
        <f t="shared" ca="1" si="163"/>
        <v>3.3426850571167201</v>
      </c>
    </row>
    <row r="3249" spans="1:9">
      <c r="A3249" s="5">
        <f>'iBoxx inputs'!A3253</f>
        <v>40372</v>
      </c>
      <c r="B3249" s="6">
        <f ca="1">OFFSET('iBoxx inputs'!B$6,MATCH($A3249,'iBoxx inputs'!$A$7:$A$4858,0),0)</f>
        <v>5.3191061732193203</v>
      </c>
      <c r="C3249" s="6">
        <f ca="1">OFFSET('iBoxx inputs'!C$6,MATCH($A3249,'iBoxx inputs'!$A$7:$A$4858,0),0)</f>
        <v>5.6634553761600896</v>
      </c>
      <c r="D3249" s="6">
        <f ca="1">IFERROR(OFFSET('Bank of England inputs'!D$6,MATCH($A3249,'Bank of England inputs'!$A$7:$A$4920,0),0),D3248)</f>
        <v>2.8080968446120291</v>
      </c>
      <c r="F3249" s="5">
        <f t="shared" si="161"/>
        <v>40372</v>
      </c>
      <c r="G3249" s="6">
        <f t="shared" ca="1" si="162"/>
        <v>5.491280774689705</v>
      </c>
      <c r="H3249" s="6">
        <f t="shared" ca="1" si="160"/>
        <v>2.6098955358867748</v>
      </c>
      <c r="I3249" s="6">
        <f t="shared" ca="1" si="163"/>
        <v>3.3420457644304675</v>
      </c>
    </row>
    <row r="3250" spans="1:9">
      <c r="A3250" s="5">
        <f>'iBoxx inputs'!A3254</f>
        <v>40373</v>
      </c>
      <c r="B3250" s="6">
        <f ca="1">OFFSET('iBoxx inputs'!B$6,MATCH($A3250,'iBoxx inputs'!$A$7:$A$4858,0),0)</f>
        <v>5.3411391014728302</v>
      </c>
      <c r="C3250" s="6">
        <f ca="1">OFFSET('iBoxx inputs'!C$6,MATCH($A3250,'iBoxx inputs'!$A$7:$A$4858,0),0)</f>
        <v>5.6873861659039999</v>
      </c>
      <c r="D3250" s="6">
        <f ca="1">IFERROR(OFFSET('Bank of England inputs'!D$6,MATCH($A3250,'Bank of England inputs'!$A$7:$A$4920,0),0),D3249)</f>
        <v>2.7973415335780238</v>
      </c>
      <c r="F3250" s="5">
        <f t="shared" si="161"/>
        <v>40373</v>
      </c>
      <c r="G3250" s="6">
        <f t="shared" ca="1" si="162"/>
        <v>5.5142626336884151</v>
      </c>
      <c r="H3250" s="6">
        <f t="shared" ca="1" si="160"/>
        <v>2.6429877072481789</v>
      </c>
      <c r="I3250" s="6">
        <f t="shared" ca="1" si="163"/>
        <v>3.3414237437234879</v>
      </c>
    </row>
    <row r="3251" spans="1:9">
      <c r="A3251" s="5">
        <f>'iBoxx inputs'!A3255</f>
        <v>40374</v>
      </c>
      <c r="B3251" s="6">
        <f ca="1">OFFSET('iBoxx inputs'!B$6,MATCH($A3251,'iBoxx inputs'!$A$7:$A$4858,0),0)</f>
        <v>5.3235958261845999</v>
      </c>
      <c r="C3251" s="6">
        <f ca="1">OFFSET('iBoxx inputs'!C$6,MATCH($A3251,'iBoxx inputs'!$A$7:$A$4858,0),0)</f>
        <v>5.6731076338496198</v>
      </c>
      <c r="D3251" s="6">
        <f ca="1">IFERROR(OFFSET('Bank of England inputs'!D$6,MATCH($A3251,'Bank of England inputs'!$A$7:$A$4920,0),0),D3250)</f>
        <v>2.7571159377169474</v>
      </c>
      <c r="F3251" s="5">
        <f t="shared" si="161"/>
        <v>40374</v>
      </c>
      <c r="G3251" s="6">
        <f t="shared" ca="1" si="162"/>
        <v>5.4983517300171094</v>
      </c>
      <c r="H3251" s="6">
        <f t="shared" ca="1" si="160"/>
        <v>2.6676846340857541</v>
      </c>
      <c r="I3251" s="6">
        <f t="shared" ca="1" si="163"/>
        <v>3.3408105981179959</v>
      </c>
    </row>
    <row r="3252" spans="1:9">
      <c r="A3252" s="5">
        <f>'iBoxx inputs'!A3256</f>
        <v>40375</v>
      </c>
      <c r="B3252" s="6">
        <f ca="1">OFFSET('iBoxx inputs'!B$6,MATCH($A3252,'iBoxx inputs'!$A$7:$A$4858,0),0)</f>
        <v>5.3057251765648603</v>
      </c>
      <c r="C3252" s="6">
        <f ca="1">OFFSET('iBoxx inputs'!C$6,MATCH($A3252,'iBoxx inputs'!$A$7:$A$4858,0),0)</f>
        <v>5.6552663223437101</v>
      </c>
      <c r="D3252" s="6">
        <f ca="1">IFERROR(OFFSET('Bank of England inputs'!D$6,MATCH($A3252,'Bank of England inputs'!$A$7:$A$4920,0),0),D3251)</f>
        <v>2.7477432794365653</v>
      </c>
      <c r="F3252" s="5">
        <f t="shared" si="161"/>
        <v>40375</v>
      </c>
      <c r="G3252" s="6">
        <f t="shared" ca="1" si="162"/>
        <v>5.4804957494542847</v>
      </c>
      <c r="H3252" s="6">
        <f t="shared" ca="1" si="160"/>
        <v>2.6596715244495694</v>
      </c>
      <c r="I3252" s="6">
        <f t="shared" ca="1" si="163"/>
        <v>3.3401831318118851</v>
      </c>
    </row>
    <row r="3253" spans="1:9">
      <c r="A3253" s="5">
        <f>'iBoxx inputs'!A3257</f>
        <v>40378</v>
      </c>
      <c r="B3253" s="6">
        <f ca="1">OFFSET('iBoxx inputs'!B$6,MATCH($A3253,'iBoxx inputs'!$A$7:$A$4858,0),0)</f>
        <v>5.3315285824403196</v>
      </c>
      <c r="C3253" s="6">
        <f ca="1">OFFSET('iBoxx inputs'!C$6,MATCH($A3253,'iBoxx inputs'!$A$7:$A$4858,0),0)</f>
        <v>5.6798715132517099</v>
      </c>
      <c r="D3253" s="6">
        <f ca="1">IFERROR(OFFSET('Bank of England inputs'!D$6,MATCH($A3253,'Bank of England inputs'!$A$7:$A$4920,0),0),D3252)</f>
        <v>2.7270924236414196</v>
      </c>
      <c r="F3253" s="5">
        <f t="shared" si="161"/>
        <v>40378</v>
      </c>
      <c r="G3253" s="6">
        <f t="shared" ca="1" si="162"/>
        <v>5.5057000478460143</v>
      </c>
      <c r="H3253" s="6">
        <f t="shared" ca="1" si="160"/>
        <v>2.7048440276550956</v>
      </c>
      <c r="I3253" s="6">
        <f t="shared" ca="1" si="163"/>
        <v>3.3396039993101909</v>
      </c>
    </row>
    <row r="3254" spans="1:9">
      <c r="A3254" s="5">
        <f>'iBoxx inputs'!A3258</f>
        <v>40379</v>
      </c>
      <c r="B3254" s="6">
        <f ca="1">OFFSET('iBoxx inputs'!B$6,MATCH($A3254,'iBoxx inputs'!$A$7:$A$4858,0),0)</f>
        <v>5.3522438421185603</v>
      </c>
      <c r="C3254" s="6">
        <f ca="1">OFFSET('iBoxx inputs'!C$6,MATCH($A3254,'iBoxx inputs'!$A$7:$A$4858,0),0)</f>
        <v>5.70048648161473</v>
      </c>
      <c r="D3254" s="6">
        <f ca="1">IFERROR(OFFSET('Bank of England inputs'!D$6,MATCH($A3254,'Bank of England inputs'!$A$7:$A$4920,0),0),D3253)</f>
        <v>2.7067221891731164</v>
      </c>
      <c r="F3254" s="5">
        <f t="shared" si="161"/>
        <v>40379</v>
      </c>
      <c r="G3254" s="6">
        <f t="shared" ca="1" si="162"/>
        <v>5.5263651618666447</v>
      </c>
      <c r="H3254" s="6">
        <f t="shared" ca="1" si="160"/>
        <v>2.7453343973923072</v>
      </c>
      <c r="I3254" s="6">
        <f t="shared" ca="1" si="163"/>
        <v>3.3390438345277125</v>
      </c>
    </row>
    <row r="3255" spans="1:9">
      <c r="A3255" s="5">
        <f>'iBoxx inputs'!A3259</f>
        <v>40380</v>
      </c>
      <c r="B3255" s="6">
        <f ca="1">OFFSET('iBoxx inputs'!B$6,MATCH($A3255,'iBoxx inputs'!$A$7:$A$4858,0),0)</f>
        <v>5.3720669086975796</v>
      </c>
      <c r="C3255" s="6">
        <f ca="1">OFFSET('iBoxx inputs'!C$6,MATCH($A3255,'iBoxx inputs'!$A$7:$A$4858,0),0)</f>
        <v>5.7163477533315401</v>
      </c>
      <c r="D3255" s="6">
        <f ca="1">IFERROR(OFFSET('Bank of England inputs'!D$6,MATCH($A3255,'Bank of England inputs'!$A$7:$A$4920,0),0),D3254)</f>
        <v>2.67618198037467</v>
      </c>
      <c r="F3255" s="5">
        <f t="shared" si="161"/>
        <v>40380</v>
      </c>
      <c r="G3255" s="6">
        <f t="shared" ca="1" si="162"/>
        <v>5.5442073310145599</v>
      </c>
      <c r="H3255" s="6">
        <f t="shared" ca="1" si="160"/>
        <v>2.7932723006666382</v>
      </c>
      <c r="I3255" s="6">
        <f t="shared" ca="1" si="163"/>
        <v>3.3384988481007918</v>
      </c>
    </row>
    <row r="3256" spans="1:9">
      <c r="A3256" s="5">
        <f>'iBoxx inputs'!A3260</f>
        <v>40381</v>
      </c>
      <c r="B3256" s="6">
        <f ca="1">OFFSET('iBoxx inputs'!B$6,MATCH($A3256,'iBoxx inputs'!$A$7:$A$4858,0),0)</f>
        <v>5.3733085641482399</v>
      </c>
      <c r="C3256" s="6">
        <f ca="1">OFFSET('iBoxx inputs'!C$6,MATCH($A3256,'iBoxx inputs'!$A$7:$A$4858,0),0)</f>
        <v>5.7191192363990897</v>
      </c>
      <c r="D3256" s="6">
        <f ca="1">IFERROR(OFFSET('Bank of England inputs'!D$6,MATCH($A3256,'Bank of England inputs'!$A$7:$A$4920,0),0),D3255)</f>
        <v>2.625061911837534</v>
      </c>
      <c r="F3256" s="5">
        <f t="shared" si="161"/>
        <v>40381</v>
      </c>
      <c r="G3256" s="6">
        <f t="shared" ca="1" si="162"/>
        <v>5.5462139002736652</v>
      </c>
      <c r="H3256" s="6">
        <f t="shared" ca="1" si="160"/>
        <v>2.8464314018593395</v>
      </c>
      <c r="I3256" s="6">
        <f t="shared" ca="1" si="163"/>
        <v>3.3379571332568938</v>
      </c>
    </row>
    <row r="3257" spans="1:9">
      <c r="A3257" s="5">
        <f>'iBoxx inputs'!A3261</f>
        <v>40382</v>
      </c>
      <c r="B3257" s="6">
        <f ca="1">OFFSET('iBoxx inputs'!B$6,MATCH($A3257,'iBoxx inputs'!$A$7:$A$4858,0),0)</f>
        <v>5.4239039168262</v>
      </c>
      <c r="C3257" s="6">
        <f ca="1">OFFSET('iBoxx inputs'!C$6,MATCH($A3257,'iBoxx inputs'!$A$7:$A$4858,0),0)</f>
        <v>5.7718228435556798</v>
      </c>
      <c r="D3257" s="6">
        <f ca="1">IFERROR(OFFSET('Bank of England inputs'!D$6,MATCH($A3257,'Bank of England inputs'!$A$7:$A$4920,0),0),D3256)</f>
        <v>2.6537280918902839</v>
      </c>
      <c r="F3257" s="5">
        <f t="shared" si="161"/>
        <v>40382</v>
      </c>
      <c r="G3257" s="6">
        <f t="shared" ca="1" si="162"/>
        <v>5.5978633801909403</v>
      </c>
      <c r="H3257" s="6">
        <f t="shared" ca="1" si="160"/>
        <v>2.8680256850148078</v>
      </c>
      <c r="I3257" s="6">
        <f t="shared" ca="1" si="163"/>
        <v>3.3374167439921516</v>
      </c>
    </row>
    <row r="3258" spans="1:9">
      <c r="A3258" s="5">
        <f>'iBoxx inputs'!A3262</f>
        <v>40385</v>
      </c>
      <c r="B3258" s="6">
        <f ca="1">OFFSET('iBoxx inputs'!B$6,MATCH($A3258,'iBoxx inputs'!$A$7:$A$4858,0),0)</f>
        <v>5.4478188166715</v>
      </c>
      <c r="C3258" s="6">
        <f ca="1">OFFSET('iBoxx inputs'!C$6,MATCH($A3258,'iBoxx inputs'!$A$7:$A$4858,0),0)</f>
        <v>5.7860467598079204</v>
      </c>
      <c r="D3258" s="6">
        <f ca="1">IFERROR(OFFSET('Bank of England inputs'!D$6,MATCH($A3258,'Bank of England inputs'!$A$7:$A$4920,0),0),D3257)</f>
        <v>2.6532026532026576</v>
      </c>
      <c r="F3258" s="5">
        <f t="shared" si="161"/>
        <v>40385</v>
      </c>
      <c r="G3258" s="6">
        <f t="shared" ca="1" si="162"/>
        <v>5.6169327882397102</v>
      </c>
      <c r="H3258" s="6">
        <f t="shared" ca="1" si="160"/>
        <v>2.8871287582225236</v>
      </c>
      <c r="I3258" s="6">
        <f t="shared" ca="1" si="163"/>
        <v>3.3368821810854508</v>
      </c>
    </row>
    <row r="3259" spans="1:9">
      <c r="A3259" s="5">
        <f>'iBoxx inputs'!A3263</f>
        <v>40386</v>
      </c>
      <c r="B3259" s="6">
        <f ca="1">OFFSET('iBoxx inputs'!B$6,MATCH($A3259,'iBoxx inputs'!$A$7:$A$4858,0),0)</f>
        <v>5.4807222112370004</v>
      </c>
      <c r="C3259" s="6">
        <f ca="1">OFFSET('iBoxx inputs'!C$6,MATCH($A3259,'iBoxx inputs'!$A$7:$A$4858,0),0)</f>
        <v>5.8137816760253598</v>
      </c>
      <c r="D3259" s="6">
        <f ca="1">IFERROR(OFFSET('Bank of England inputs'!D$6,MATCH($A3259,'Bank of England inputs'!$A$7:$A$4920,0),0),D3258)</f>
        <v>2.6823715728001796</v>
      </c>
      <c r="F3259" s="5">
        <f t="shared" si="161"/>
        <v>40386</v>
      </c>
      <c r="G3259" s="6">
        <f t="shared" ca="1" si="162"/>
        <v>5.6472519436311801</v>
      </c>
      <c r="H3259" s="6">
        <f t="shared" ca="1" si="160"/>
        <v>2.8874288014753891</v>
      </c>
      <c r="I3259" s="6">
        <f t="shared" ca="1" si="163"/>
        <v>3.336339465723706</v>
      </c>
    </row>
    <row r="3260" spans="1:9">
      <c r="A3260" s="5">
        <f>'iBoxx inputs'!A3264</f>
        <v>40387</v>
      </c>
      <c r="B3260" s="6">
        <f ca="1">OFFSET('iBoxx inputs'!B$6,MATCH($A3260,'iBoxx inputs'!$A$7:$A$4858,0),0)</f>
        <v>5.4761546252747504</v>
      </c>
      <c r="C3260" s="6">
        <f ca="1">OFFSET('iBoxx inputs'!C$6,MATCH($A3260,'iBoxx inputs'!$A$7:$A$4858,0),0)</f>
        <v>5.7949407126504697</v>
      </c>
      <c r="D3260" s="6">
        <f ca="1">IFERROR(OFFSET('Bank of England inputs'!D$6,MATCH($A3260,'Bank of England inputs'!$A$7:$A$4920,0),0),D3259)</f>
        <v>2.6930693069306733</v>
      </c>
      <c r="F3260" s="5">
        <f t="shared" si="161"/>
        <v>40387</v>
      </c>
      <c r="G3260" s="6">
        <f t="shared" ca="1" si="162"/>
        <v>5.6355476689626105</v>
      </c>
      <c r="H3260" s="6">
        <f t="shared" ca="1" si="160"/>
        <v>2.8653134840457506</v>
      </c>
      <c r="I3260" s="6">
        <f t="shared" ca="1" si="163"/>
        <v>3.3357933829013491</v>
      </c>
    </row>
    <row r="3261" spans="1:9">
      <c r="A3261" s="5">
        <f>'iBoxx inputs'!A3265</f>
        <v>40388</v>
      </c>
      <c r="B3261" s="6">
        <f ca="1">OFFSET('iBoxx inputs'!B$6,MATCH($A3261,'iBoxx inputs'!$A$7:$A$4858,0),0)</f>
        <v>5.4314088697262903</v>
      </c>
      <c r="C3261" s="6">
        <f ca="1">OFFSET('iBoxx inputs'!C$6,MATCH($A3261,'iBoxx inputs'!$A$7:$A$4858,0),0)</f>
        <v>5.7340664763049398</v>
      </c>
      <c r="D3261" s="6">
        <f ca="1">IFERROR(OFFSET('Bank of England inputs'!D$6,MATCH($A3261,'Bank of England inputs'!$A$7:$A$4920,0),0),D3260)</f>
        <v>2.7048449420390197</v>
      </c>
      <c r="F3261" s="5">
        <f t="shared" si="161"/>
        <v>40388</v>
      </c>
      <c r="G3261" s="6">
        <f t="shared" ca="1" si="162"/>
        <v>5.5827376730156146</v>
      </c>
      <c r="H3261" s="6">
        <f t="shared" ca="1" si="160"/>
        <v>2.8021002637224512</v>
      </c>
      <c r="I3261" s="6">
        <f t="shared" ca="1" si="163"/>
        <v>3.3352210122175818</v>
      </c>
    </row>
    <row r="3262" spans="1:9">
      <c r="A3262" s="5">
        <f>'iBoxx inputs'!A3266</f>
        <v>40389</v>
      </c>
      <c r="B3262" s="6">
        <f ca="1">OFFSET('iBoxx inputs'!B$6,MATCH($A3262,'iBoxx inputs'!$A$7:$A$4858,0),0)</f>
        <v>5.33306238048125</v>
      </c>
      <c r="C3262" s="6">
        <f ca="1">OFFSET('iBoxx inputs'!C$6,MATCH($A3262,'iBoxx inputs'!$A$7:$A$4858,0),0)</f>
        <v>5.63710948801954</v>
      </c>
      <c r="D3262" s="6">
        <f ca="1">IFERROR(OFFSET('Bank of England inputs'!D$6,MATCH($A3262,'Bank of England inputs'!$A$7:$A$4920,0),0),D3261)</f>
        <v>2.6970748636589104</v>
      </c>
      <c r="F3262" s="5">
        <f t="shared" si="161"/>
        <v>40389</v>
      </c>
      <c r="G3262" s="6">
        <f t="shared" ca="1" si="162"/>
        <v>5.485085934250395</v>
      </c>
      <c r="H3262" s="6">
        <f t="shared" ca="1" si="160"/>
        <v>2.714791121648652</v>
      </c>
      <c r="I3262" s="6">
        <f t="shared" ca="1" si="163"/>
        <v>3.3346060271932445</v>
      </c>
    </row>
    <row r="3263" spans="1:9">
      <c r="A3263" s="5">
        <f>'iBoxx inputs'!A3267</f>
        <v>40390</v>
      </c>
      <c r="B3263" s="6">
        <f ca="1">OFFSET('iBoxx inputs'!B$6,MATCH($A3263,'iBoxx inputs'!$A$7:$A$4858,0),0)</f>
        <v>5.3330059095156903</v>
      </c>
      <c r="C3263" s="6">
        <f ca="1">OFFSET('iBoxx inputs'!C$6,MATCH($A3263,'iBoxx inputs'!$A$7:$A$4858,0),0)</f>
        <v>5.6369921819808102</v>
      </c>
      <c r="D3263" s="6">
        <f ca="1">IFERROR(OFFSET('Bank of England inputs'!D$6,MATCH($A3263,'Bank of England inputs'!$A$7:$A$4920,0),0),D3262)</f>
        <v>2.6970748636589104</v>
      </c>
      <c r="F3263" s="5">
        <f t="shared" si="161"/>
        <v>40390</v>
      </c>
      <c r="G3263" s="6">
        <f t="shared" ca="1" si="162"/>
        <v>5.4849990457482498</v>
      </c>
      <c r="H3263" s="6">
        <f t="shared" ca="1" si="160"/>
        <v>2.714706515049814</v>
      </c>
      <c r="I3263" s="6">
        <f t="shared" ca="1" si="163"/>
        <v>3.3339916243553489</v>
      </c>
    </row>
    <row r="3264" spans="1:9">
      <c r="A3264" s="5">
        <f>'iBoxx inputs'!A3268</f>
        <v>40392</v>
      </c>
      <c r="B3264" s="6">
        <f ca="1">OFFSET('iBoxx inputs'!B$6,MATCH($A3264,'iBoxx inputs'!$A$7:$A$4858,0),0)</f>
        <v>5.32744267985926</v>
      </c>
      <c r="C3264" s="6">
        <f ca="1">OFFSET('iBoxx inputs'!C$6,MATCH($A3264,'iBoxx inputs'!$A$7:$A$4858,0),0)</f>
        <v>5.6316487413729401</v>
      </c>
      <c r="D3264" s="6">
        <f ca="1">IFERROR(OFFSET('Bank of England inputs'!D$6,MATCH($A3264,'Bank of England inputs'!$A$7:$A$4920,0),0),D3263)</f>
        <v>2.7067221891731164</v>
      </c>
      <c r="F3264" s="5">
        <f t="shared" si="161"/>
        <v>40392</v>
      </c>
      <c r="G3264" s="6">
        <f t="shared" ca="1" si="162"/>
        <v>5.4795457106161001</v>
      </c>
      <c r="H3264" s="6">
        <f t="shared" ca="1" si="160"/>
        <v>2.6997488210516396</v>
      </c>
      <c r="I3264" s="6">
        <f t="shared" ca="1" si="163"/>
        <v>3.3333705301753893</v>
      </c>
    </row>
    <row r="3265" spans="1:9">
      <c r="A3265" s="5">
        <f>'iBoxx inputs'!A3269</f>
        <v>40393</v>
      </c>
      <c r="B3265" s="6">
        <f ca="1">OFFSET('iBoxx inputs'!B$6,MATCH($A3265,'iBoxx inputs'!$A$7:$A$4858,0),0)</f>
        <v>5.2572845114419904</v>
      </c>
      <c r="C3265" s="6">
        <f ca="1">OFFSET('iBoxx inputs'!C$6,MATCH($A3265,'iBoxx inputs'!$A$7:$A$4858,0),0)</f>
        <v>5.5561908759144902</v>
      </c>
      <c r="D3265" s="6">
        <f ca="1">IFERROR(OFFSET('Bank of England inputs'!D$6,MATCH($A3265,'Bank of England inputs'!$A$7:$A$4920,0),0),D3264)</f>
        <v>2.6984126984126888</v>
      </c>
      <c r="F3265" s="5">
        <f t="shared" si="161"/>
        <v>40393</v>
      </c>
      <c r="G3265" s="6">
        <f t="shared" ca="1" si="162"/>
        <v>5.4067376936782399</v>
      </c>
      <c r="H3265" s="6">
        <f t="shared" ca="1" si="160"/>
        <v>2.6371634420669032</v>
      </c>
      <c r="I3265" s="6">
        <f t="shared" ca="1" si="163"/>
        <v>3.3327247116273071</v>
      </c>
    </row>
    <row r="3266" spans="1:9">
      <c r="A3266" s="5">
        <f>'iBoxx inputs'!A3270</f>
        <v>40394</v>
      </c>
      <c r="B3266" s="6">
        <f ca="1">OFFSET('iBoxx inputs'!B$6,MATCH($A3266,'iBoxx inputs'!$A$7:$A$4858,0),0)</f>
        <v>5.2472691123028099</v>
      </c>
      <c r="C3266" s="6">
        <f ca="1">OFFSET('iBoxx inputs'!C$6,MATCH($A3266,'iBoxx inputs'!$A$7:$A$4858,0),0)</f>
        <v>5.5515705309045602</v>
      </c>
      <c r="D3266" s="6">
        <f ca="1">IFERROR(OFFSET('Bank of England inputs'!D$6,MATCH($A3266,'Bank of England inputs'!$A$7:$A$4920,0),0),D3265)</f>
        <v>2.6981450252951067</v>
      </c>
      <c r="F3266" s="5">
        <f t="shared" si="161"/>
        <v>40394</v>
      </c>
      <c r="G3266" s="6">
        <f t="shared" ca="1" si="162"/>
        <v>5.3994198216036846</v>
      </c>
      <c r="H3266" s="6">
        <f t="shared" ca="1" si="160"/>
        <v>2.6303053435319912</v>
      </c>
      <c r="I3266" s="6">
        <f t="shared" ca="1" si="163"/>
        <v>3.3320711843940076</v>
      </c>
    </row>
    <row r="3267" spans="1:9">
      <c r="A3267" s="5">
        <f>'iBoxx inputs'!A3271</f>
        <v>40395</v>
      </c>
      <c r="B3267" s="6">
        <f ca="1">OFFSET('iBoxx inputs'!B$6,MATCH($A3267,'iBoxx inputs'!$A$7:$A$4858,0),0)</f>
        <v>5.1838514380589897</v>
      </c>
      <c r="C3267" s="6">
        <f ca="1">OFFSET('iBoxx inputs'!C$6,MATCH($A3267,'iBoxx inputs'!$A$7:$A$4858,0),0)</f>
        <v>5.49220690781332</v>
      </c>
      <c r="D3267" s="6">
        <f ca="1">IFERROR(OFFSET('Bank of England inputs'!D$6,MATCH($A3267,'Bank of England inputs'!$A$7:$A$4920,0),0),D3266)</f>
        <v>2.6994839221913258</v>
      </c>
      <c r="F3267" s="5">
        <f t="shared" si="161"/>
        <v>40395</v>
      </c>
      <c r="G3267" s="6">
        <f t="shared" ca="1" si="162"/>
        <v>5.3380291729361549</v>
      </c>
      <c r="H3267" s="6">
        <f t="shared" ref="H3267:H3330" ca="1" si="164">((1+G3267/100)/(1+D3267/100)-1)*100</f>
        <v>2.5691903697820706</v>
      </c>
      <c r="I3267" s="6">
        <f t="shared" ca="1" si="163"/>
        <v>3.3314254278779858</v>
      </c>
    </row>
    <row r="3268" spans="1:9">
      <c r="A3268" s="5">
        <f>'iBoxx inputs'!A3272</f>
        <v>40396</v>
      </c>
      <c r="B3268" s="6">
        <f ca="1">OFFSET('iBoxx inputs'!B$6,MATCH($A3268,'iBoxx inputs'!$A$7:$A$4858,0),0)</f>
        <v>5.1803346614208596</v>
      </c>
      <c r="C3268" s="6">
        <f ca="1">OFFSET('iBoxx inputs'!C$6,MATCH($A3268,'iBoxx inputs'!$A$7:$A$4858,0),0)</f>
        <v>5.4792910501155401</v>
      </c>
      <c r="D3268" s="6">
        <f ca="1">IFERROR(OFFSET('Bank of England inputs'!D$6,MATCH($A3268,'Bank of England inputs'!$A$7:$A$4920,0),0),D3267)</f>
        <v>2.6997518610421656</v>
      </c>
      <c r="F3268" s="5">
        <f t="shared" ref="F3268:F3331" si="165">A3268</f>
        <v>40396</v>
      </c>
      <c r="G3268" s="6">
        <f t="shared" ref="G3268:G3331" ca="1" si="166">(B3268+C3268)/2</f>
        <v>5.3298128557681999</v>
      </c>
      <c r="H3268" s="6">
        <f t="shared" ca="1" si="164"/>
        <v>2.5609224434004707</v>
      </c>
      <c r="I3268" s="6">
        <f t="shared" ca="1" si="163"/>
        <v>3.3307806254446093</v>
      </c>
    </row>
    <row r="3269" spans="1:9">
      <c r="A3269" s="5">
        <f>'iBoxx inputs'!A3273</f>
        <v>40399</v>
      </c>
      <c r="B3269" s="6">
        <f ca="1">OFFSET('iBoxx inputs'!B$6,MATCH($A3269,'iBoxx inputs'!$A$7:$A$4858,0),0)</f>
        <v>5.1969821220999597</v>
      </c>
      <c r="C3269" s="6">
        <f ca="1">OFFSET('iBoxx inputs'!C$6,MATCH($A3269,'iBoxx inputs'!$A$7:$A$4858,0),0)</f>
        <v>5.4929511983981802</v>
      </c>
      <c r="D3269" s="6">
        <f ca="1">IFERROR(OFFSET('Bank of England inputs'!D$6,MATCH($A3269,'Bank of England inputs'!$A$7:$A$4920,0),0),D3268)</f>
        <v>2.6992160365187923</v>
      </c>
      <c r="F3269" s="5">
        <f t="shared" si="165"/>
        <v>40399</v>
      </c>
      <c r="G3269" s="6">
        <f t="shared" ca="1" si="166"/>
        <v>5.34496666024907</v>
      </c>
      <c r="H3269" s="6">
        <f t="shared" ca="1" si="164"/>
        <v>2.576213067478017</v>
      </c>
      <c r="I3269" s="6">
        <f t="shared" ca="1" si="163"/>
        <v>3.3301383855246209</v>
      </c>
    </row>
    <row r="3270" spans="1:9">
      <c r="A3270" s="5">
        <f>'iBoxx inputs'!A3274</f>
        <v>40400</v>
      </c>
      <c r="B3270" s="6">
        <f ca="1">OFFSET('iBoxx inputs'!B$6,MATCH($A3270,'iBoxx inputs'!$A$7:$A$4858,0),0)</f>
        <v>5.2157807458051799</v>
      </c>
      <c r="C3270" s="6">
        <f ca="1">OFFSET('iBoxx inputs'!C$6,MATCH($A3270,'iBoxx inputs'!$A$7:$A$4858,0),0)</f>
        <v>5.5126284563713099</v>
      </c>
      <c r="D3270" s="6">
        <f ca="1">IFERROR(OFFSET('Bank of England inputs'!D$6,MATCH($A3270,'Bank of England inputs'!$A$7:$A$4920,0),0),D3269)</f>
        <v>2.7091396248883459</v>
      </c>
      <c r="F3270" s="5">
        <f t="shared" si="165"/>
        <v>40400</v>
      </c>
      <c r="G3270" s="6">
        <f t="shared" ca="1" si="166"/>
        <v>5.3642046010882449</v>
      </c>
      <c r="H3270" s="6">
        <f t="shared" ca="1" si="164"/>
        <v>2.5850328275523138</v>
      </c>
      <c r="I3270" s="6">
        <f t="shared" ca="1" si="163"/>
        <v>3.3295058718504107</v>
      </c>
    </row>
    <row r="3271" spans="1:9">
      <c r="A3271" s="5">
        <f>'iBoxx inputs'!A3275</f>
        <v>40401</v>
      </c>
      <c r="B3271" s="6">
        <f ca="1">OFFSET('iBoxx inputs'!B$6,MATCH($A3271,'iBoxx inputs'!$A$7:$A$4858,0),0)</f>
        <v>5.1730164444314699</v>
      </c>
      <c r="C3271" s="6">
        <f ca="1">OFFSET('iBoxx inputs'!C$6,MATCH($A3271,'iBoxx inputs'!$A$7:$A$4858,0),0)</f>
        <v>5.4466215990639899</v>
      </c>
      <c r="D3271" s="6">
        <f ca="1">IFERROR(OFFSET('Bank of England inputs'!D$6,MATCH($A3271,'Bank of England inputs'!$A$7:$A$4920,0),0),D3270)</f>
        <v>2.711830734081655</v>
      </c>
      <c r="F3271" s="5">
        <f t="shared" si="165"/>
        <v>40401</v>
      </c>
      <c r="G3271" s="6">
        <f t="shared" ca="1" si="166"/>
        <v>5.3098190217477299</v>
      </c>
      <c r="H3271" s="6">
        <f t="shared" ca="1" si="164"/>
        <v>2.5293953667247848</v>
      </c>
      <c r="I3271" s="6">
        <f t="shared" ref="I3271:I3334" ca="1" si="167">AVERAGE(H712:H3271)</f>
        <v>3.3288582791834438</v>
      </c>
    </row>
    <row r="3272" spans="1:9">
      <c r="A3272" s="5">
        <f>'iBoxx inputs'!A3276</f>
        <v>40402</v>
      </c>
      <c r="B3272" s="6">
        <f ca="1">OFFSET('iBoxx inputs'!B$6,MATCH($A3272,'iBoxx inputs'!$A$7:$A$4858,0),0)</f>
        <v>5.1196017963030096</v>
      </c>
      <c r="C3272" s="6">
        <f ca="1">OFFSET('iBoxx inputs'!C$6,MATCH($A3272,'iBoxx inputs'!$A$7:$A$4858,0),0)</f>
        <v>5.4041212884299199</v>
      </c>
      <c r="D3272" s="6">
        <f ca="1">IFERROR(OFFSET('Bank of England inputs'!D$6,MATCH($A3272,'Bank of England inputs'!$A$7:$A$4920,0),0),D3271)</f>
        <v>2.7126391096979452</v>
      </c>
      <c r="F3272" s="5">
        <f t="shared" si="165"/>
        <v>40402</v>
      </c>
      <c r="G3272" s="6">
        <f t="shared" ca="1" si="166"/>
        <v>5.2618615423664643</v>
      </c>
      <c r="H3272" s="6">
        <f t="shared" ca="1" si="164"/>
        <v>2.4818975101456919</v>
      </c>
      <c r="I3272" s="6">
        <f t="shared" ca="1" si="167"/>
        <v>3.3281962689472948</v>
      </c>
    </row>
    <row r="3273" spans="1:9">
      <c r="A3273" s="5">
        <f>'iBoxx inputs'!A3277</f>
        <v>40403</v>
      </c>
      <c r="B3273" s="6">
        <f ca="1">OFFSET('iBoxx inputs'!B$6,MATCH($A3273,'iBoxx inputs'!$A$7:$A$4858,0),0)</f>
        <v>5.1168916902144401</v>
      </c>
      <c r="C3273" s="6">
        <f ca="1">OFFSET('iBoxx inputs'!C$6,MATCH($A3273,'iBoxx inputs'!$A$7:$A$4858,0),0)</f>
        <v>5.4041609625769302</v>
      </c>
      <c r="D3273" s="6">
        <f ca="1">IFERROR(OFFSET('Bank of England inputs'!D$6,MATCH($A3273,'Bank of England inputs'!$A$7:$A$4920,0),0),D3272)</f>
        <v>2.7024341778440153</v>
      </c>
      <c r="F3273" s="5">
        <f t="shared" si="165"/>
        <v>40403</v>
      </c>
      <c r="G3273" s="6">
        <f t="shared" ca="1" si="166"/>
        <v>5.2605263263956852</v>
      </c>
      <c r="H3273" s="6">
        <f t="shared" ca="1" si="164"/>
        <v>2.4907804464711747</v>
      </c>
      <c r="I3273" s="6">
        <f t="shared" ca="1" si="167"/>
        <v>3.3275386995001646</v>
      </c>
    </row>
    <row r="3274" spans="1:9">
      <c r="A3274" s="5">
        <f>'iBoxx inputs'!A3278</f>
        <v>40406</v>
      </c>
      <c r="B3274" s="6">
        <f ca="1">OFFSET('iBoxx inputs'!B$6,MATCH($A3274,'iBoxx inputs'!$A$7:$A$4858,0),0)</f>
        <v>5.0150442367598904</v>
      </c>
      <c r="C3274" s="6">
        <f ca="1">OFFSET('iBoxx inputs'!C$6,MATCH($A3274,'iBoxx inputs'!$A$7:$A$4858,0),0)</f>
        <v>5.3076551642252596</v>
      </c>
      <c r="D3274" s="6">
        <f ca="1">IFERROR(OFFSET('Bank of England inputs'!D$6,MATCH($A3274,'Bank of England inputs'!$A$7:$A$4920,0),0),D3273)</f>
        <v>2.6634863844166023</v>
      </c>
      <c r="F3274" s="5">
        <f t="shared" si="165"/>
        <v>40406</v>
      </c>
      <c r="G3274" s="6">
        <f t="shared" ca="1" si="166"/>
        <v>5.1613497004925755</v>
      </c>
      <c r="H3274" s="6">
        <f t="shared" ca="1" si="164"/>
        <v>2.4330591177498917</v>
      </c>
      <c r="I3274" s="6">
        <f t="shared" ca="1" si="167"/>
        <v>3.3268669175208117</v>
      </c>
    </row>
    <row r="3275" spans="1:9">
      <c r="A3275" s="5">
        <f>'iBoxx inputs'!A3279</f>
        <v>40407</v>
      </c>
      <c r="B3275" s="6">
        <f ca="1">OFFSET('iBoxx inputs'!B$6,MATCH($A3275,'iBoxx inputs'!$A$7:$A$4858,0),0)</f>
        <v>5.0202093826510996</v>
      </c>
      <c r="C3275" s="6">
        <f ca="1">OFFSET('iBoxx inputs'!C$6,MATCH($A3275,'iBoxx inputs'!$A$7:$A$4858,0),0)</f>
        <v>5.3139457934712899</v>
      </c>
      <c r="D3275" s="6">
        <f ca="1">IFERROR(OFFSET('Bank of England inputs'!D$6,MATCH($A3275,'Bank of England inputs'!$A$7:$A$4920,0),0),D3274)</f>
        <v>2.6833631484794118</v>
      </c>
      <c r="F3275" s="5">
        <f t="shared" si="165"/>
        <v>40407</v>
      </c>
      <c r="G3275" s="6">
        <f t="shared" ca="1" si="166"/>
        <v>5.1670775880611952</v>
      </c>
      <c r="H3275" s="6">
        <f t="shared" ca="1" si="164"/>
        <v>2.4188090099759751</v>
      </c>
      <c r="I3275" s="6">
        <f t="shared" ca="1" si="167"/>
        <v>3.3261785769925183</v>
      </c>
    </row>
    <row r="3276" spans="1:9">
      <c r="A3276" s="5">
        <f>'iBoxx inputs'!A3280</f>
        <v>40408</v>
      </c>
      <c r="B3276" s="6">
        <f ca="1">OFFSET('iBoxx inputs'!B$6,MATCH($A3276,'iBoxx inputs'!$A$7:$A$4858,0),0)</f>
        <v>5.0072122116849904</v>
      </c>
      <c r="C3276" s="6">
        <f ca="1">OFFSET('iBoxx inputs'!C$6,MATCH($A3276,'iBoxx inputs'!$A$7:$A$4858,0),0)</f>
        <v>5.2951691433737</v>
      </c>
      <c r="D3276" s="6">
        <f ca="1">IFERROR(OFFSET('Bank of England inputs'!D$6,MATCH($A3276,'Bank of England inputs'!$A$7:$A$4920,0),0),D3275)</f>
        <v>2.6334095200238439</v>
      </c>
      <c r="F3276" s="5">
        <f t="shared" si="165"/>
        <v>40408</v>
      </c>
      <c r="G3276" s="6">
        <f t="shared" ca="1" si="166"/>
        <v>5.1511906775293452</v>
      </c>
      <c r="H3276" s="6">
        <f t="shared" ca="1" si="164"/>
        <v>2.4531789105323165</v>
      </c>
      <c r="I3276" s="6">
        <f t="shared" ca="1" si="167"/>
        <v>3.3255462554143684</v>
      </c>
    </row>
    <row r="3277" spans="1:9">
      <c r="A3277" s="5">
        <f>'iBoxx inputs'!A3281</f>
        <v>40409</v>
      </c>
      <c r="B3277" s="6">
        <f ca="1">OFFSET('iBoxx inputs'!B$6,MATCH($A3277,'iBoxx inputs'!$A$7:$A$4858,0),0)</f>
        <v>4.98001272254821</v>
      </c>
      <c r="C3277" s="6">
        <f ca="1">OFFSET('iBoxx inputs'!C$6,MATCH($A3277,'iBoxx inputs'!$A$7:$A$4858,0),0)</f>
        <v>5.2685709173244604</v>
      </c>
      <c r="D3277" s="6">
        <f ca="1">IFERROR(OFFSET('Bank of England inputs'!D$6,MATCH($A3277,'Bank of England inputs'!$A$7:$A$4920,0),0),D3276)</f>
        <v>2.6438723784911966</v>
      </c>
      <c r="F3277" s="5">
        <f t="shared" si="165"/>
        <v>40409</v>
      </c>
      <c r="G3277" s="6">
        <f t="shared" ca="1" si="166"/>
        <v>5.1242918199363352</v>
      </c>
      <c r="H3277" s="6">
        <f t="shared" ca="1" si="164"/>
        <v>2.4165294858506492</v>
      </c>
      <c r="I3277" s="6">
        <f t="shared" ca="1" si="167"/>
        <v>3.32490105462823</v>
      </c>
    </row>
    <row r="3278" spans="1:9">
      <c r="A3278" s="5">
        <f>'iBoxx inputs'!A3282</f>
        <v>40410</v>
      </c>
      <c r="B3278" s="6">
        <f ca="1">OFFSET('iBoxx inputs'!B$6,MATCH($A3278,'iBoxx inputs'!$A$7:$A$4858,0),0)</f>
        <v>4.9593600519260201</v>
      </c>
      <c r="C3278" s="6">
        <f ca="1">OFFSET('iBoxx inputs'!C$6,MATCH($A3278,'iBoxx inputs'!$A$7:$A$4858,0),0)</f>
        <v>5.2431252130898098</v>
      </c>
      <c r="D3278" s="6">
        <f ca="1">IFERROR(OFFSET('Bank of England inputs'!D$6,MATCH($A3278,'Bank of England inputs'!$A$7:$A$4920,0),0),D3277)</f>
        <v>2.6041148991154062</v>
      </c>
      <c r="F3278" s="5">
        <f t="shared" si="165"/>
        <v>40410</v>
      </c>
      <c r="G3278" s="6">
        <f t="shared" ca="1" si="166"/>
        <v>5.1012426325079154</v>
      </c>
      <c r="H3278" s="6">
        <f t="shared" ca="1" si="164"/>
        <v>2.4337500848263138</v>
      </c>
      <c r="I3278" s="6">
        <f t="shared" ca="1" si="167"/>
        <v>3.3242625079012407</v>
      </c>
    </row>
    <row r="3279" spans="1:9">
      <c r="A3279" s="5">
        <f>'iBoxx inputs'!A3283</f>
        <v>40413</v>
      </c>
      <c r="B3279" s="6">
        <f ca="1">OFFSET('iBoxx inputs'!B$6,MATCH($A3279,'iBoxx inputs'!$A$7:$A$4858,0),0)</f>
        <v>4.9451303962587803</v>
      </c>
      <c r="C3279" s="6">
        <f ca="1">OFFSET('iBoxx inputs'!C$6,MATCH($A3279,'iBoxx inputs'!$A$7:$A$4858,0),0)</f>
        <v>5.2269240752470703</v>
      </c>
      <c r="D3279" s="6">
        <f ca="1">IFERROR(OFFSET('Bank of England inputs'!D$6,MATCH($A3279,'Bank of England inputs'!$A$7:$A$4920,0),0),D3278)</f>
        <v>2.6143141153081473</v>
      </c>
      <c r="F3279" s="5">
        <f t="shared" si="165"/>
        <v>40413</v>
      </c>
      <c r="G3279" s="6">
        <f t="shared" ca="1" si="166"/>
        <v>5.0860272357529253</v>
      </c>
      <c r="H3279" s="6">
        <f t="shared" ca="1" si="164"/>
        <v>2.4087410628377937</v>
      </c>
      <c r="I3279" s="6">
        <f t="shared" ca="1" si="167"/>
        <v>3.3236131924503503</v>
      </c>
    </row>
    <row r="3280" spans="1:9">
      <c r="A3280" s="5">
        <f>'iBoxx inputs'!A3284</f>
        <v>40414</v>
      </c>
      <c r="B3280" s="6">
        <f ca="1">OFFSET('iBoxx inputs'!B$6,MATCH($A3280,'iBoxx inputs'!$A$7:$A$4858,0),0)</f>
        <v>4.8392219466814099</v>
      </c>
      <c r="C3280" s="6">
        <f ca="1">OFFSET('iBoxx inputs'!C$6,MATCH($A3280,'iBoxx inputs'!$A$7:$A$4858,0),0)</f>
        <v>5.1247785349283701</v>
      </c>
      <c r="D3280" s="6">
        <f ca="1">IFERROR(OFFSET('Bank of England inputs'!D$6,MATCH($A3280,'Bank of England inputs'!$A$7:$A$4920,0),0),D3279)</f>
        <v>2.6064464783127628</v>
      </c>
      <c r="F3280" s="5">
        <f t="shared" si="165"/>
        <v>40414</v>
      </c>
      <c r="G3280" s="6">
        <f t="shared" ca="1" si="166"/>
        <v>4.98200024080489</v>
      </c>
      <c r="H3280" s="6">
        <f t="shared" ca="1" si="164"/>
        <v>2.3152090770380829</v>
      </c>
      <c r="I3280" s="6">
        <f t="shared" ca="1" si="167"/>
        <v>3.3229313087321279</v>
      </c>
    </row>
    <row r="3281" spans="1:9">
      <c r="A3281" s="5">
        <f>'iBoxx inputs'!A3285</f>
        <v>40415</v>
      </c>
      <c r="B3281" s="6">
        <f ca="1">OFFSET('iBoxx inputs'!B$6,MATCH($A3281,'iBoxx inputs'!$A$7:$A$4858,0),0)</f>
        <v>4.7969867551164302</v>
      </c>
      <c r="C3281" s="6">
        <f ca="1">OFFSET('iBoxx inputs'!C$6,MATCH($A3281,'iBoxx inputs'!$A$7:$A$4858,0),0)</f>
        <v>5.0829232838189</v>
      </c>
      <c r="D3281" s="6">
        <f ca="1">IFERROR(OFFSET('Bank of England inputs'!D$6,MATCH($A3281,'Bank of England inputs'!$A$7:$A$4920,0),0),D3280)</f>
        <v>2.5870646766169125</v>
      </c>
      <c r="F3281" s="5">
        <f t="shared" si="165"/>
        <v>40415</v>
      </c>
      <c r="G3281" s="6">
        <f t="shared" ca="1" si="166"/>
        <v>4.9399550194676651</v>
      </c>
      <c r="H3281" s="6">
        <f t="shared" ca="1" si="164"/>
        <v>2.2935546019059228</v>
      </c>
      <c r="I3281" s="6">
        <f t="shared" ca="1" si="167"/>
        <v>3.3222381291346537</v>
      </c>
    </row>
    <row r="3282" spans="1:9">
      <c r="A3282" s="5">
        <f>'iBoxx inputs'!A3286</f>
        <v>40416</v>
      </c>
      <c r="B3282" s="6">
        <f ca="1">OFFSET('iBoxx inputs'!B$6,MATCH($A3282,'iBoxx inputs'!$A$7:$A$4858,0),0)</f>
        <v>4.8189522019013404</v>
      </c>
      <c r="C3282" s="6">
        <f ca="1">OFFSET('iBoxx inputs'!C$6,MATCH($A3282,'iBoxx inputs'!$A$7:$A$4858,0),0)</f>
        <v>5.11331493194331</v>
      </c>
      <c r="D3282" s="6">
        <f ca="1">IFERROR(OFFSET('Bank of England inputs'!D$6,MATCH($A3282,'Bank of England inputs'!$A$7:$A$4920,0),0),D3281)</f>
        <v>2.5870646766169125</v>
      </c>
      <c r="F3282" s="5">
        <f t="shared" si="165"/>
        <v>40416</v>
      </c>
      <c r="G3282" s="6">
        <f t="shared" ca="1" si="166"/>
        <v>4.9661335669223252</v>
      </c>
      <c r="H3282" s="6">
        <f t="shared" ca="1" si="164"/>
        <v>2.3190729726061399</v>
      </c>
      <c r="I3282" s="6">
        <f t="shared" ca="1" si="167"/>
        <v>3.3215648219838316</v>
      </c>
    </row>
    <row r="3283" spans="1:9">
      <c r="A3283" s="5">
        <f>'iBoxx inputs'!A3287</f>
        <v>40417</v>
      </c>
      <c r="B3283" s="6">
        <f ca="1">OFFSET('iBoxx inputs'!B$6,MATCH($A3283,'iBoxx inputs'!$A$7:$A$4858,0),0)</f>
        <v>4.8366519322509101</v>
      </c>
      <c r="C3283" s="6">
        <f ca="1">OFFSET('iBoxx inputs'!C$6,MATCH($A3283,'iBoxx inputs'!$A$7:$A$4858,0),0)</f>
        <v>5.1278276592458401</v>
      </c>
      <c r="D3283" s="6">
        <f ca="1">IFERROR(OFFSET('Bank of England inputs'!D$6,MATCH($A3283,'Bank of England inputs'!$A$7:$A$4920,0),0),D3282)</f>
        <v>2.5465035312841833</v>
      </c>
      <c r="F3283" s="5">
        <f t="shared" si="165"/>
        <v>40417</v>
      </c>
      <c r="G3283" s="6">
        <f t="shared" ca="1" si="166"/>
        <v>4.9822397957483755</v>
      </c>
      <c r="H3283" s="6">
        <f t="shared" ca="1" si="164"/>
        <v>2.3752504284274334</v>
      </c>
      <c r="I3283" s="6">
        <f t="shared" ca="1" si="167"/>
        <v>3.320916552603296</v>
      </c>
    </row>
    <row r="3284" spans="1:9">
      <c r="A3284" s="5">
        <f>'iBoxx inputs'!A3288</f>
        <v>40421</v>
      </c>
      <c r="B3284" s="6">
        <f ca="1">OFFSET('iBoxx inputs'!B$6,MATCH($A3284,'iBoxx inputs'!$A$7:$A$4858,0),0)</f>
        <v>4.7863094270114299</v>
      </c>
      <c r="C3284" s="6">
        <f ca="1">OFFSET('iBoxx inputs'!C$6,MATCH($A3284,'iBoxx inputs'!$A$7:$A$4858,0),0)</f>
        <v>5.0743227936826498</v>
      </c>
      <c r="D3284" s="6">
        <f ca="1">IFERROR(OFFSET('Bank of England inputs'!D$6,MATCH($A3284,'Bank of England inputs'!$A$7:$A$4920,0),0),D3283)</f>
        <v>2.5482779215608264</v>
      </c>
      <c r="F3284" s="5">
        <f t="shared" si="165"/>
        <v>40421</v>
      </c>
      <c r="G3284" s="6">
        <f t="shared" ca="1" si="166"/>
        <v>4.9303161103470394</v>
      </c>
      <c r="H3284" s="6">
        <f t="shared" ca="1" si="164"/>
        <v>2.3228456265333319</v>
      </c>
      <c r="I3284" s="6">
        <f t="shared" ca="1" si="167"/>
        <v>3.3202510411912654</v>
      </c>
    </row>
    <row r="3285" spans="1:9">
      <c r="A3285" s="5">
        <f>'iBoxx inputs'!A3289</f>
        <v>40422</v>
      </c>
      <c r="B3285" s="6">
        <f ca="1">OFFSET('iBoxx inputs'!B$6,MATCH($A3285,'iBoxx inputs'!$A$7:$A$4858,0),0)</f>
        <v>4.8936903594568397</v>
      </c>
      <c r="C3285" s="6">
        <f ca="1">OFFSET('iBoxx inputs'!C$6,MATCH($A3285,'iBoxx inputs'!$A$7:$A$4858,0),0)</f>
        <v>5.1790874201907799</v>
      </c>
      <c r="D3285" s="6">
        <f ca="1">IFERROR(OFFSET('Bank of England inputs'!D$6,MATCH($A3285,'Bank of England inputs'!$A$7:$A$4920,0),0),D3284)</f>
        <v>2.5763453695414107</v>
      </c>
      <c r="F3285" s="5">
        <f t="shared" si="165"/>
        <v>40422</v>
      </c>
      <c r="G3285" s="6">
        <f t="shared" ca="1" si="166"/>
        <v>5.0363888898238098</v>
      </c>
      <c r="H3285" s="6">
        <f t="shared" ca="1" si="164"/>
        <v>2.398256158785772</v>
      </c>
      <c r="I3285" s="6">
        <f t="shared" ca="1" si="167"/>
        <v>3.3196262887935042</v>
      </c>
    </row>
    <row r="3286" spans="1:9">
      <c r="A3286" s="5">
        <f>'iBoxx inputs'!A3290</f>
        <v>40423</v>
      </c>
      <c r="B3286" s="6">
        <f ca="1">OFFSET('iBoxx inputs'!B$6,MATCH($A3286,'iBoxx inputs'!$A$7:$A$4858,0),0)</f>
        <v>4.9385481234510902</v>
      </c>
      <c r="C3286" s="6">
        <f ca="1">OFFSET('iBoxx inputs'!C$6,MATCH($A3286,'iBoxx inputs'!$A$7:$A$4858,0),0)</f>
        <v>5.2207733077649197</v>
      </c>
      <c r="D3286" s="6">
        <f ca="1">IFERROR(OFFSET('Bank of England inputs'!D$6,MATCH($A3286,'Bank of England inputs'!$A$7:$A$4920,0),0),D3285)</f>
        <v>2.636815920398039</v>
      </c>
      <c r="F3286" s="5">
        <f t="shared" si="165"/>
        <v>40423</v>
      </c>
      <c r="G3286" s="6">
        <f t="shared" ca="1" si="166"/>
        <v>5.0796607156080054</v>
      </c>
      <c r="H3286" s="6">
        <f t="shared" ca="1" si="164"/>
        <v>2.3800863007135575</v>
      </c>
      <c r="I3286" s="6">
        <f t="shared" ca="1" si="167"/>
        <v>3.3189940551428023</v>
      </c>
    </row>
    <row r="3287" spans="1:9">
      <c r="A3287" s="5">
        <f>'iBoxx inputs'!A3291</f>
        <v>40424</v>
      </c>
      <c r="B3287" s="6">
        <f ca="1">OFFSET('iBoxx inputs'!B$6,MATCH($A3287,'iBoxx inputs'!$A$7:$A$4858,0),0)</f>
        <v>4.9843805203857103</v>
      </c>
      <c r="C3287" s="6">
        <f ca="1">OFFSET('iBoxx inputs'!C$6,MATCH($A3287,'iBoxx inputs'!$A$7:$A$4858,0),0)</f>
        <v>5.2655778131845796</v>
      </c>
      <c r="D3287" s="6">
        <f ca="1">IFERROR(OFFSET('Bank of England inputs'!D$6,MATCH($A3287,'Bank of England inputs'!$A$7:$A$4920,0),0),D3286)</f>
        <v>2.6763506118794078</v>
      </c>
      <c r="F3287" s="5">
        <f t="shared" si="165"/>
        <v>40424</v>
      </c>
      <c r="G3287" s="6">
        <f t="shared" ca="1" si="166"/>
        <v>5.1249791667851454</v>
      </c>
      <c r="H3287" s="6">
        <f t="shared" ca="1" si="164"/>
        <v>2.3848028687361911</v>
      </c>
      <c r="I3287" s="6">
        <f t="shared" ca="1" si="167"/>
        <v>3.318358428395682</v>
      </c>
    </row>
    <row r="3288" spans="1:9">
      <c r="A3288" s="5">
        <f>'iBoxx inputs'!A3292</f>
        <v>40427</v>
      </c>
      <c r="B3288" s="6">
        <f ca="1">OFFSET('iBoxx inputs'!B$6,MATCH($A3288,'iBoxx inputs'!$A$7:$A$4858,0),0)</f>
        <v>4.9504054633466401</v>
      </c>
      <c r="C3288" s="6">
        <f ca="1">OFFSET('iBoxx inputs'!C$6,MATCH($A3288,'iBoxx inputs'!$A$7:$A$4858,0),0)</f>
        <v>5.2284296968597399</v>
      </c>
      <c r="D3288" s="6">
        <f ca="1">IFERROR(OFFSET('Bank of England inputs'!D$6,MATCH($A3288,'Bank of England inputs'!$A$7:$A$4920,0),0),D3287)</f>
        <v>2.6973225838558879</v>
      </c>
      <c r="F3288" s="5">
        <f t="shared" si="165"/>
        <v>40427</v>
      </c>
      <c r="G3288" s="6">
        <f t="shared" ca="1" si="166"/>
        <v>5.0894175801031896</v>
      </c>
      <c r="H3288" s="6">
        <f t="shared" ca="1" si="164"/>
        <v>2.3292671474410387</v>
      </c>
      <c r="I3288" s="6">
        <f t="shared" ca="1" si="167"/>
        <v>3.3177011200621118</v>
      </c>
    </row>
    <row r="3289" spans="1:9">
      <c r="A3289" s="5">
        <f>'iBoxx inputs'!A3293</f>
        <v>40428</v>
      </c>
      <c r="B3289" s="6">
        <f ca="1">OFFSET('iBoxx inputs'!B$6,MATCH($A3289,'iBoxx inputs'!$A$7:$A$4858,0),0)</f>
        <v>4.8924111401102301</v>
      </c>
      <c r="C3289" s="6">
        <f ca="1">OFFSET('iBoxx inputs'!C$6,MATCH($A3289,'iBoxx inputs'!$A$7:$A$4858,0),0)</f>
        <v>5.1695148288193202</v>
      </c>
      <c r="D3289" s="6">
        <f ca="1">IFERROR(OFFSET('Bank of England inputs'!D$6,MATCH($A3289,'Bank of England inputs'!$A$7:$A$4920,0),0),D3288)</f>
        <v>2.699203187250987</v>
      </c>
      <c r="F3289" s="5">
        <f t="shared" si="165"/>
        <v>40428</v>
      </c>
      <c r="G3289" s="6">
        <f t="shared" ca="1" si="166"/>
        <v>5.0309629844647752</v>
      </c>
      <c r="H3289" s="6">
        <f t="shared" ca="1" si="164"/>
        <v>2.270475061975219</v>
      </c>
      <c r="I3289" s="6">
        <f t="shared" ca="1" si="167"/>
        <v>3.3170172138221345</v>
      </c>
    </row>
    <row r="3290" spans="1:9">
      <c r="A3290" s="5">
        <f>'iBoxx inputs'!A3294</f>
        <v>40429</v>
      </c>
      <c r="B3290" s="6">
        <f ca="1">OFFSET('iBoxx inputs'!B$6,MATCH($A3290,'iBoxx inputs'!$A$7:$A$4858,0),0)</f>
        <v>4.9496565928176901</v>
      </c>
      <c r="C3290" s="6">
        <f ca="1">OFFSET('iBoxx inputs'!C$6,MATCH($A3290,'iBoxx inputs'!$A$7:$A$4858,0),0)</f>
        <v>5.2326713737558004</v>
      </c>
      <c r="D3290" s="6">
        <f ca="1">IFERROR(OFFSET('Bank of England inputs'!D$6,MATCH($A3290,'Bank of England inputs'!$A$7:$A$4920,0),0),D3289)</f>
        <v>2.7277252364360516</v>
      </c>
      <c r="F3290" s="5">
        <f t="shared" si="165"/>
        <v>40429</v>
      </c>
      <c r="G3290" s="6">
        <f t="shared" ca="1" si="166"/>
        <v>5.0911639832867452</v>
      </c>
      <c r="H3290" s="6">
        <f t="shared" ca="1" si="164"/>
        <v>2.300682451023861</v>
      </c>
      <c r="I3290" s="6">
        <f t="shared" ca="1" si="167"/>
        <v>3.3163389011461737</v>
      </c>
    </row>
    <row r="3291" spans="1:9">
      <c r="A3291" s="5">
        <f>'iBoxx inputs'!A3295</f>
        <v>40430</v>
      </c>
      <c r="B3291" s="6">
        <f ca="1">OFFSET('iBoxx inputs'!B$6,MATCH($A3291,'iBoxx inputs'!$A$7:$A$4858,0),0)</f>
        <v>5.0076528867291898</v>
      </c>
      <c r="C3291" s="6">
        <f ca="1">OFFSET('iBoxx inputs'!C$6,MATCH($A3291,'iBoxx inputs'!$A$7:$A$4858,0),0)</f>
        <v>5.2930437006795499</v>
      </c>
      <c r="D3291" s="6">
        <f ca="1">IFERROR(OFFSET('Bank of England inputs'!D$6,MATCH($A3291,'Bank of England inputs'!$A$7:$A$4920,0),0),D3290)</f>
        <v>2.7567675159235749</v>
      </c>
      <c r="F3291" s="5">
        <f t="shared" si="165"/>
        <v>40430</v>
      </c>
      <c r="G3291" s="6">
        <f t="shared" ca="1" si="166"/>
        <v>5.1503482937043703</v>
      </c>
      <c r="H3291" s="6">
        <f t="shared" ca="1" si="164"/>
        <v>2.3293655840330718</v>
      </c>
      <c r="I3291" s="6">
        <f t="shared" ca="1" si="167"/>
        <v>3.315667204412255</v>
      </c>
    </row>
    <row r="3292" spans="1:9">
      <c r="A3292" s="5">
        <f>'iBoxx inputs'!A3296</f>
        <v>40431</v>
      </c>
      <c r="B3292" s="6">
        <f ca="1">OFFSET('iBoxx inputs'!B$6,MATCH($A3292,'iBoxx inputs'!$A$7:$A$4858,0),0)</f>
        <v>5.0850263471482204</v>
      </c>
      <c r="C3292" s="6">
        <f ca="1">OFFSET('iBoxx inputs'!C$6,MATCH($A3292,'iBoxx inputs'!$A$7:$A$4858,0),0)</f>
        <v>5.3715782692842202</v>
      </c>
      <c r="D3292" s="6">
        <f ca="1">IFERROR(OFFSET('Bank of England inputs'!D$6,MATCH($A3292,'Bank of England inputs'!$A$7:$A$4920,0),0),D3291)</f>
        <v>2.7852382373420914</v>
      </c>
      <c r="F3292" s="5">
        <f t="shared" si="165"/>
        <v>40431</v>
      </c>
      <c r="G3292" s="6">
        <f t="shared" ca="1" si="166"/>
        <v>5.2283023082162199</v>
      </c>
      <c r="H3292" s="6">
        <f t="shared" ca="1" si="164"/>
        <v>2.3768627798797626</v>
      </c>
      <c r="I3292" s="6">
        <f t="shared" ca="1" si="167"/>
        <v>3.3150243165439561</v>
      </c>
    </row>
    <row r="3293" spans="1:9">
      <c r="A3293" s="5">
        <f>'iBoxx inputs'!A3297</f>
        <v>40434</v>
      </c>
      <c r="B3293" s="6">
        <f ca="1">OFFSET('iBoxx inputs'!B$6,MATCH($A3293,'iBoxx inputs'!$A$7:$A$4858,0),0)</f>
        <v>5.0834509448261702</v>
      </c>
      <c r="C3293" s="6">
        <f ca="1">OFFSET('iBoxx inputs'!C$6,MATCH($A3293,'iBoxx inputs'!$A$7:$A$4858,0),0)</f>
        <v>5.36712243417736</v>
      </c>
      <c r="D3293" s="6">
        <f ca="1">IFERROR(OFFSET('Bank of England inputs'!D$6,MATCH($A3293,'Bank of England inputs'!$A$7:$A$4920,0),0),D3292)</f>
        <v>2.8059701492537226</v>
      </c>
      <c r="F3293" s="5">
        <f t="shared" si="165"/>
        <v>40434</v>
      </c>
      <c r="G3293" s="6">
        <f t="shared" ca="1" si="166"/>
        <v>5.2252866895017647</v>
      </c>
      <c r="H3293" s="6">
        <f t="shared" ca="1" si="164"/>
        <v>2.3532840911239861</v>
      </c>
      <c r="I3293" s="6">
        <f t="shared" ca="1" si="167"/>
        <v>3.3143737244480853</v>
      </c>
    </row>
    <row r="3294" spans="1:9">
      <c r="A3294" s="5">
        <f>'iBoxx inputs'!A3298</f>
        <v>40435</v>
      </c>
      <c r="B3294" s="6">
        <f ca="1">OFFSET('iBoxx inputs'!B$6,MATCH($A3294,'iBoxx inputs'!$A$7:$A$4858,0),0)</f>
        <v>5.0449925811231298</v>
      </c>
      <c r="C3294" s="6">
        <f ca="1">OFFSET('iBoxx inputs'!C$6,MATCH($A3294,'iBoxx inputs'!$A$7:$A$4858,0),0)</f>
        <v>5.3234048235322398</v>
      </c>
      <c r="D3294" s="6">
        <f ca="1">IFERROR(OFFSET('Bank of England inputs'!D$6,MATCH($A3294,'Bank of England inputs'!$A$7:$A$4920,0),0),D3293)</f>
        <v>2.8178831026585582</v>
      </c>
      <c r="F3294" s="5">
        <f t="shared" si="165"/>
        <v>40435</v>
      </c>
      <c r="G3294" s="6">
        <f t="shared" ca="1" si="166"/>
        <v>5.1841987023276843</v>
      </c>
      <c r="H3294" s="6">
        <f t="shared" ca="1" si="164"/>
        <v>2.3014630609603959</v>
      </c>
      <c r="I3294" s="6">
        <f t="shared" ca="1" si="167"/>
        <v>3.3137096077749626</v>
      </c>
    </row>
    <row r="3295" spans="1:9">
      <c r="A3295" s="5">
        <f>'iBoxx inputs'!A3299</f>
        <v>40436</v>
      </c>
      <c r="B3295" s="6">
        <f ca="1">OFFSET('iBoxx inputs'!B$6,MATCH($A3295,'iBoxx inputs'!$A$7:$A$4858,0),0)</f>
        <v>5.0471434304787604</v>
      </c>
      <c r="C3295" s="6">
        <f ca="1">OFFSET('iBoxx inputs'!C$6,MATCH($A3295,'iBoxx inputs'!$A$7:$A$4858,0),0)</f>
        <v>5.3323512327159897</v>
      </c>
      <c r="D3295" s="6">
        <f ca="1">IFERROR(OFFSET('Bank of England inputs'!D$6,MATCH($A3295,'Bank of England inputs'!$A$7:$A$4920,0),0),D3294)</f>
        <v>2.8275587415372394</v>
      </c>
      <c r="F3295" s="5">
        <f t="shared" si="165"/>
        <v>40436</v>
      </c>
      <c r="G3295" s="6">
        <f t="shared" ca="1" si="166"/>
        <v>5.189747331597375</v>
      </c>
      <c r="H3295" s="6">
        <f t="shared" ca="1" si="164"/>
        <v>2.2972329781723477</v>
      </c>
      <c r="I3295" s="6">
        <f t="shared" ca="1" si="167"/>
        <v>3.3130381931528121</v>
      </c>
    </row>
    <row r="3296" spans="1:9">
      <c r="A3296" s="5">
        <f>'iBoxx inputs'!A3300</f>
        <v>40437</v>
      </c>
      <c r="B3296" s="6">
        <f ca="1">OFFSET('iBoxx inputs'!B$6,MATCH($A3296,'iBoxx inputs'!$A$7:$A$4858,0),0)</f>
        <v>5.11860380040594</v>
      </c>
      <c r="C3296" s="6">
        <f ca="1">OFFSET('iBoxx inputs'!C$6,MATCH($A3296,'iBoxx inputs'!$A$7:$A$4858,0),0)</f>
        <v>5.40055699958359</v>
      </c>
      <c r="D3296" s="6">
        <f ca="1">IFERROR(OFFSET('Bank of England inputs'!D$6,MATCH($A3296,'Bank of England inputs'!$A$7:$A$4920,0),0),D3295)</f>
        <v>2.8460543337645694</v>
      </c>
      <c r="F3296" s="5">
        <f t="shared" si="165"/>
        <v>40437</v>
      </c>
      <c r="G3296" s="6">
        <f t="shared" ca="1" si="166"/>
        <v>5.259580399994765</v>
      </c>
      <c r="H3296" s="6">
        <f t="shared" ca="1" si="164"/>
        <v>2.3467366656552802</v>
      </c>
      <c r="I3296" s="6">
        <f t="shared" ca="1" si="167"/>
        <v>3.3123735552940516</v>
      </c>
    </row>
    <row r="3297" spans="1:9">
      <c r="A3297" s="5">
        <f>'iBoxx inputs'!A3301</f>
        <v>40438</v>
      </c>
      <c r="B3297" s="6">
        <f ca="1">OFFSET('iBoxx inputs'!B$6,MATCH($A3297,'iBoxx inputs'!$A$7:$A$4858,0),0)</f>
        <v>5.1118435823742496</v>
      </c>
      <c r="C3297" s="6">
        <f ca="1">OFFSET('iBoxx inputs'!C$6,MATCH($A3297,'iBoxx inputs'!$A$7:$A$4858,0),0)</f>
        <v>5.3917440641853398</v>
      </c>
      <c r="D3297" s="6">
        <f ca="1">IFERROR(OFFSET('Bank of England inputs'!D$6,MATCH($A3297,'Bank of England inputs'!$A$7:$A$4920,0),0),D3296)</f>
        <v>2.8361030948353294</v>
      </c>
      <c r="F3297" s="5">
        <f t="shared" si="165"/>
        <v>40438</v>
      </c>
      <c r="G3297" s="6">
        <f t="shared" ca="1" si="166"/>
        <v>5.2517938232797947</v>
      </c>
      <c r="H3297" s="6">
        <f t="shared" ca="1" si="164"/>
        <v>2.3490687178380654</v>
      </c>
      <c r="I3297" s="6">
        <f t="shared" ca="1" si="167"/>
        <v>3.3116987624588035</v>
      </c>
    </row>
    <row r="3298" spans="1:9">
      <c r="A3298" s="5">
        <f>'iBoxx inputs'!A3302</f>
        <v>40441</v>
      </c>
      <c r="B3298" s="6">
        <f ca="1">OFFSET('iBoxx inputs'!B$6,MATCH($A3298,'iBoxx inputs'!$A$7:$A$4858,0),0)</f>
        <v>5.1379134846456296</v>
      </c>
      <c r="C3298" s="6">
        <f ca="1">OFFSET('iBoxx inputs'!C$6,MATCH($A3298,'iBoxx inputs'!$A$7:$A$4858,0),0)</f>
        <v>5.4144567034455697</v>
      </c>
      <c r="D3298" s="6">
        <f ca="1">IFERROR(OFFSET('Bank of England inputs'!D$6,MATCH($A3298,'Bank of England inputs'!$A$7:$A$4920,0),0),D3297)</f>
        <v>2.8253083963390324</v>
      </c>
      <c r="F3298" s="5">
        <f t="shared" si="165"/>
        <v>40441</v>
      </c>
      <c r="G3298" s="6">
        <f t="shared" ca="1" si="166"/>
        <v>5.2761850940455997</v>
      </c>
      <c r="H3298" s="6">
        <f t="shared" ca="1" si="164"/>
        <v>2.3835344974212802</v>
      </c>
      <c r="I3298" s="6">
        <f t="shared" ca="1" si="167"/>
        <v>3.3110375497373092</v>
      </c>
    </row>
    <row r="3299" spans="1:9">
      <c r="A3299" s="5">
        <f>'iBoxx inputs'!A3303</f>
        <v>40442</v>
      </c>
      <c r="B3299" s="6">
        <f ca="1">OFFSET('iBoxx inputs'!B$6,MATCH($A3299,'iBoxx inputs'!$A$7:$A$4858,0),0)</f>
        <v>5.1096961283955196</v>
      </c>
      <c r="C3299" s="6">
        <f ca="1">OFFSET('iBoxx inputs'!C$6,MATCH($A3299,'iBoxx inputs'!$A$7:$A$4858,0),0)</f>
        <v>5.3835623287028298</v>
      </c>
      <c r="D3299" s="6">
        <f ca="1">IFERROR(OFFSET('Bank of England inputs'!D$6,MATCH($A3299,'Bank of England inputs'!$A$7:$A$4920,0),0),D3298)</f>
        <v>2.8261518559060894</v>
      </c>
      <c r="F3299" s="5">
        <f t="shared" si="165"/>
        <v>40442</v>
      </c>
      <c r="G3299" s="6">
        <f t="shared" ca="1" si="166"/>
        <v>5.2466292285491747</v>
      </c>
      <c r="H3299" s="6">
        <f t="shared" ca="1" si="164"/>
        <v>2.353951138845467</v>
      </c>
      <c r="I3299" s="6">
        <f t="shared" ca="1" si="167"/>
        <v>3.3103680567624165</v>
      </c>
    </row>
    <row r="3300" spans="1:9">
      <c r="A3300" s="5">
        <f>'iBoxx inputs'!A3304</f>
        <v>40443</v>
      </c>
      <c r="B3300" s="6">
        <f ca="1">OFFSET('iBoxx inputs'!B$6,MATCH($A3300,'iBoxx inputs'!$A$7:$A$4858,0),0)</f>
        <v>4.9717336228596896</v>
      </c>
      <c r="C3300" s="6">
        <f ca="1">OFFSET('iBoxx inputs'!C$6,MATCH($A3300,'iBoxx inputs'!$A$7:$A$4858,0),0)</f>
        <v>5.2426244837409302</v>
      </c>
      <c r="D3300" s="6">
        <f ca="1">IFERROR(OFFSET('Bank of England inputs'!D$6,MATCH($A3300,'Bank of England inputs'!$A$7:$A$4920,0),0),D3299)</f>
        <v>2.7894002789400352</v>
      </c>
      <c r="F3300" s="5">
        <f t="shared" si="165"/>
        <v>40443</v>
      </c>
      <c r="G3300" s="6">
        <f t="shared" ca="1" si="166"/>
        <v>5.1071790533003103</v>
      </c>
      <c r="H3300" s="6">
        <f t="shared" ca="1" si="164"/>
        <v>2.2548811142690806</v>
      </c>
      <c r="I3300" s="6">
        <f t="shared" ca="1" si="167"/>
        <v>3.3096647302289064</v>
      </c>
    </row>
    <row r="3301" spans="1:9">
      <c r="A3301" s="5">
        <f>'iBoxx inputs'!A3305</f>
        <v>40444</v>
      </c>
      <c r="B3301" s="6">
        <f ca="1">OFFSET('iBoxx inputs'!B$6,MATCH($A3301,'iBoxx inputs'!$A$7:$A$4858,0),0)</f>
        <v>4.9606201086917201</v>
      </c>
      <c r="C3301" s="6">
        <f ca="1">OFFSET('iBoxx inputs'!C$6,MATCH($A3301,'iBoxx inputs'!$A$7:$A$4858,0),0)</f>
        <v>5.2298955140724201</v>
      </c>
      <c r="D3301" s="6">
        <f ca="1">IFERROR(OFFSET('Bank of England inputs'!D$6,MATCH($A3301,'Bank of England inputs'!$A$7:$A$4920,0),0),D3300)</f>
        <v>2.749003984063747</v>
      </c>
      <c r="F3301" s="5">
        <f t="shared" si="165"/>
        <v>40444</v>
      </c>
      <c r="G3301" s="6">
        <f t="shared" ca="1" si="166"/>
        <v>5.0952578113820701</v>
      </c>
      <c r="H3301" s="6">
        <f t="shared" ca="1" si="164"/>
        <v>2.2834808478359836</v>
      </c>
      <c r="I3301" s="6">
        <f t="shared" ca="1" si="167"/>
        <v>3.3089427179434736</v>
      </c>
    </row>
    <row r="3302" spans="1:9">
      <c r="A3302" s="5">
        <f>'iBoxx inputs'!A3306</f>
        <v>40445</v>
      </c>
      <c r="B3302" s="6">
        <f ca="1">OFFSET('iBoxx inputs'!B$6,MATCH($A3302,'iBoxx inputs'!$A$7:$A$4858,0),0)</f>
        <v>5.0413521516289403</v>
      </c>
      <c r="C3302" s="6">
        <f ca="1">OFFSET('iBoxx inputs'!C$6,MATCH($A3302,'iBoxx inputs'!$A$7:$A$4858,0),0)</f>
        <v>5.3168700085976601</v>
      </c>
      <c r="D3302" s="6">
        <f ca="1">IFERROR(OFFSET('Bank of England inputs'!D$6,MATCH($A3302,'Bank of England inputs'!$A$7:$A$4920,0),0),D3301)</f>
        <v>2.7567675159235749</v>
      </c>
      <c r="F3302" s="5">
        <f t="shared" si="165"/>
        <v>40445</v>
      </c>
      <c r="G3302" s="6">
        <f t="shared" ca="1" si="166"/>
        <v>5.1791110801132998</v>
      </c>
      <c r="H3302" s="6">
        <f t="shared" ca="1" si="164"/>
        <v>2.3573567199010492</v>
      </c>
      <c r="I3302" s="6">
        <f t="shared" ca="1" si="167"/>
        <v>3.3082419200958322</v>
      </c>
    </row>
    <row r="3303" spans="1:9">
      <c r="A3303" s="5">
        <f>'iBoxx inputs'!A3307</f>
        <v>40448</v>
      </c>
      <c r="B3303" s="6">
        <f ca="1">OFFSET('iBoxx inputs'!B$6,MATCH($A3303,'iBoxx inputs'!$A$7:$A$4858,0),0)</f>
        <v>4.9775437335529098</v>
      </c>
      <c r="C3303" s="6">
        <f ca="1">OFFSET('iBoxx inputs'!C$6,MATCH($A3303,'iBoxx inputs'!$A$7:$A$4858,0),0)</f>
        <v>5.24764864506463</v>
      </c>
      <c r="D3303" s="6">
        <f ca="1">IFERROR(OFFSET('Bank of England inputs'!D$6,MATCH($A3303,'Bank of England inputs'!$A$7:$A$4920,0),0),D3302)</f>
        <v>2.7382256297919128</v>
      </c>
      <c r="F3303" s="5">
        <f t="shared" si="165"/>
        <v>40448</v>
      </c>
      <c r="G3303" s="6">
        <f t="shared" ca="1" si="166"/>
        <v>5.1125961893087695</v>
      </c>
      <c r="H3303" s="6">
        <f t="shared" ca="1" si="164"/>
        <v>2.3110877620883707</v>
      </c>
      <c r="I3303" s="6">
        <f t="shared" ca="1" si="167"/>
        <v>3.3075147460339993</v>
      </c>
    </row>
    <row r="3304" spans="1:9">
      <c r="A3304" s="5">
        <f>'iBoxx inputs'!A3308</f>
        <v>40449</v>
      </c>
      <c r="B3304" s="6">
        <f ca="1">OFFSET('iBoxx inputs'!B$6,MATCH($A3304,'iBoxx inputs'!$A$7:$A$4858,0),0)</f>
        <v>4.9238466204015801</v>
      </c>
      <c r="C3304" s="6">
        <f ca="1">OFFSET('iBoxx inputs'!C$6,MATCH($A3304,'iBoxx inputs'!$A$7:$A$4858,0),0)</f>
        <v>5.2005806975987898</v>
      </c>
      <c r="D3304" s="6">
        <f ca="1">IFERROR(OFFSET('Bank of England inputs'!D$6,MATCH($A3304,'Bank of England inputs'!$A$7:$A$4920,0),0),D3303)</f>
        <v>2.6884397092502343</v>
      </c>
      <c r="F3304" s="5">
        <f t="shared" si="165"/>
        <v>40449</v>
      </c>
      <c r="G3304" s="6">
        <f t="shared" ca="1" si="166"/>
        <v>5.0622136590001849</v>
      </c>
      <c r="H3304" s="6">
        <f t="shared" ca="1" si="164"/>
        <v>2.3116272449664299</v>
      </c>
      <c r="I3304" s="6">
        <f t="shared" ca="1" si="167"/>
        <v>3.3067777459454204</v>
      </c>
    </row>
    <row r="3305" spans="1:9">
      <c r="A3305" s="5">
        <f>'iBoxx inputs'!A3309</f>
        <v>40450</v>
      </c>
      <c r="B3305" s="6">
        <f ca="1">OFFSET('iBoxx inputs'!B$6,MATCH($A3305,'iBoxx inputs'!$A$7:$A$4858,0),0)</f>
        <v>4.8767529119167197</v>
      </c>
      <c r="C3305" s="6">
        <f ca="1">OFFSET('iBoxx inputs'!C$6,MATCH($A3305,'iBoxx inputs'!$A$7:$A$4858,0),0)</f>
        <v>5.1571736892223097</v>
      </c>
      <c r="D3305" s="6">
        <f ca="1">IFERROR(OFFSET('Bank of England inputs'!D$6,MATCH($A3305,'Bank of England inputs'!$A$7:$A$4920,0),0),D3304)</f>
        <v>2.6889752016731272</v>
      </c>
      <c r="F3305" s="5">
        <f t="shared" si="165"/>
        <v>40450</v>
      </c>
      <c r="G3305" s="6">
        <f t="shared" ca="1" si="166"/>
        <v>5.0169633005695147</v>
      </c>
      <c r="H3305" s="6">
        <f t="shared" ca="1" si="164"/>
        <v>2.2670282708775691</v>
      </c>
      <c r="I3305" s="6">
        <f t="shared" ca="1" si="167"/>
        <v>3.3060206191002237</v>
      </c>
    </row>
    <row r="3306" spans="1:9">
      <c r="A3306" s="5">
        <f>'iBoxx inputs'!A3310</f>
        <v>40451</v>
      </c>
      <c r="B3306" s="6">
        <f ca="1">OFFSET('iBoxx inputs'!B$6,MATCH($A3306,'iBoxx inputs'!$A$7:$A$4858,0),0)</f>
        <v>4.9244187511071198</v>
      </c>
      <c r="C3306" s="6">
        <f ca="1">OFFSET('iBoxx inputs'!C$6,MATCH($A3306,'iBoxx inputs'!$A$7:$A$4858,0),0)</f>
        <v>5.2007378944424998</v>
      </c>
      <c r="D3306" s="6">
        <f ca="1">IFERROR(OFFSET('Bank of England inputs'!D$6,MATCH($A3306,'Bank of England inputs'!$A$7:$A$4920,0),0),D3305)</f>
        <v>2.7083540774669013</v>
      </c>
      <c r="F3306" s="5">
        <f t="shared" si="165"/>
        <v>40451</v>
      </c>
      <c r="G3306" s="6">
        <f t="shared" ca="1" si="166"/>
        <v>5.0625783227748098</v>
      </c>
      <c r="H3306" s="6">
        <f t="shared" ca="1" si="164"/>
        <v>2.2921448468858241</v>
      </c>
      <c r="I3306" s="6">
        <f t="shared" ca="1" si="167"/>
        <v>3.3052964433891034</v>
      </c>
    </row>
    <row r="3307" spans="1:9">
      <c r="A3307" s="5">
        <f>'iBoxx inputs'!A3311</f>
        <v>40452</v>
      </c>
      <c r="B3307" s="6">
        <f ca="1">OFFSET('iBoxx inputs'!B$6,MATCH($A3307,'iBoxx inputs'!$A$7:$A$4858,0),0)</f>
        <v>4.93848141578815</v>
      </c>
      <c r="C3307" s="6">
        <f ca="1">OFFSET('iBoxx inputs'!C$6,MATCH($A3307,'iBoxx inputs'!$A$7:$A$4858,0),0)</f>
        <v>5.1902568922240704</v>
      </c>
      <c r="D3307" s="6">
        <f ca="1">IFERROR(OFFSET('Bank of England inputs'!D$6,MATCH($A3307,'Bank of England inputs'!$A$7:$A$4920,0),0),D3306)</f>
        <v>2.7078148332503771</v>
      </c>
      <c r="F3307" s="5">
        <f t="shared" si="165"/>
        <v>40452</v>
      </c>
      <c r="G3307" s="6">
        <f t="shared" ca="1" si="166"/>
        <v>5.0643691540061102</v>
      </c>
      <c r="H3307" s="6">
        <f t="shared" ca="1" si="164"/>
        <v>2.2944255260241686</v>
      </c>
      <c r="I3307" s="6">
        <f t="shared" ca="1" si="167"/>
        <v>3.3045852307593222</v>
      </c>
    </row>
    <row r="3308" spans="1:9">
      <c r="A3308" s="5">
        <f>'iBoxx inputs'!A3312</f>
        <v>40455</v>
      </c>
      <c r="B3308" s="6">
        <f ca="1">OFFSET('iBoxx inputs'!B$6,MATCH($A3308,'iBoxx inputs'!$A$7:$A$4858,0),0)</f>
        <v>4.9177716544412799</v>
      </c>
      <c r="C3308" s="6">
        <f ca="1">OFFSET('iBoxx inputs'!C$6,MATCH($A3308,'iBoxx inputs'!$A$7:$A$4858,0),0)</f>
        <v>5.1627964847475996</v>
      </c>
      <c r="D3308" s="6">
        <f ca="1">IFERROR(OFFSET('Bank of England inputs'!D$6,MATCH($A3308,'Bank of England inputs'!$A$7:$A$4920,0),0),D3307)</f>
        <v>2.6782158502588693</v>
      </c>
      <c r="F3308" s="5">
        <f t="shared" si="165"/>
        <v>40455</v>
      </c>
      <c r="G3308" s="6">
        <f t="shared" ca="1" si="166"/>
        <v>5.0402840695944402</v>
      </c>
      <c r="H3308" s="6">
        <f t="shared" ca="1" si="164"/>
        <v>2.3004570149332437</v>
      </c>
      <c r="I3308" s="6">
        <f t="shared" ca="1" si="167"/>
        <v>3.3038808859313988</v>
      </c>
    </row>
    <row r="3309" spans="1:9">
      <c r="A3309" s="5">
        <f>'iBoxx inputs'!A3313</f>
        <v>40456</v>
      </c>
      <c r="B3309" s="6">
        <f ca="1">OFFSET('iBoxx inputs'!B$6,MATCH($A3309,'iBoxx inputs'!$A$7:$A$4858,0),0)</f>
        <v>4.9603376336890896</v>
      </c>
      <c r="C3309" s="6">
        <f ca="1">OFFSET('iBoxx inputs'!C$6,MATCH($A3309,'iBoxx inputs'!$A$7:$A$4858,0),0)</f>
        <v>5.1957590656170796</v>
      </c>
      <c r="D3309" s="6">
        <f ca="1">IFERROR(OFFSET('Bank of England inputs'!D$6,MATCH($A3309,'Bank of England inputs'!$A$7:$A$4920,0),0),D3308)</f>
        <v>2.6771496815286788</v>
      </c>
      <c r="F3309" s="5">
        <f t="shared" si="165"/>
        <v>40456</v>
      </c>
      <c r="G3309" s="6">
        <f t="shared" ca="1" si="166"/>
        <v>5.0780483496530842</v>
      </c>
      <c r="H3309" s="6">
        <f t="shared" ca="1" si="164"/>
        <v>2.3382989063985615</v>
      </c>
      <c r="I3309" s="6">
        <f t="shared" ca="1" si="167"/>
        <v>3.3031962997413005</v>
      </c>
    </row>
    <row r="3310" spans="1:9">
      <c r="A3310" s="5">
        <f>'iBoxx inputs'!A3314</f>
        <v>40457</v>
      </c>
      <c r="B3310" s="6">
        <f ca="1">OFFSET('iBoxx inputs'!B$6,MATCH($A3310,'iBoxx inputs'!$A$7:$A$4858,0),0)</f>
        <v>4.9188132969682696</v>
      </c>
      <c r="C3310" s="6">
        <f ca="1">OFFSET('iBoxx inputs'!C$6,MATCH($A3310,'iBoxx inputs'!$A$7:$A$4858,0),0)</f>
        <v>5.14238177606628</v>
      </c>
      <c r="D3310" s="6">
        <f ca="1">IFERROR(OFFSET('Bank of England inputs'!D$6,MATCH($A3310,'Bank of England inputs'!$A$7:$A$4920,0),0),D3309)</f>
        <v>2.6892430278884438</v>
      </c>
      <c r="F3310" s="5">
        <f t="shared" si="165"/>
        <v>40457</v>
      </c>
      <c r="G3310" s="6">
        <f t="shared" ca="1" si="166"/>
        <v>5.0305975365172753</v>
      </c>
      <c r="H3310" s="6">
        <f t="shared" ca="1" si="164"/>
        <v>2.2800387261526112</v>
      </c>
      <c r="I3310" s="6">
        <f t="shared" ca="1" si="167"/>
        <v>3.3024973584610962</v>
      </c>
    </row>
    <row r="3311" spans="1:9">
      <c r="A3311" s="5">
        <f>'iBoxx inputs'!A3315</f>
        <v>40458</v>
      </c>
      <c r="B3311" s="6">
        <f ca="1">OFFSET('iBoxx inputs'!B$6,MATCH($A3311,'iBoxx inputs'!$A$7:$A$4858,0),0)</f>
        <v>4.9441040166323003</v>
      </c>
      <c r="C3311" s="6">
        <f ca="1">OFFSET('iBoxx inputs'!C$6,MATCH($A3311,'iBoxx inputs'!$A$7:$A$4858,0),0)</f>
        <v>5.1652668258239203</v>
      </c>
      <c r="D3311" s="6">
        <f ca="1">IFERROR(OFFSET('Bank of England inputs'!D$6,MATCH($A3311,'Bank of England inputs'!$A$7:$A$4920,0),0),D3310)</f>
        <v>2.7191235059760954</v>
      </c>
      <c r="F3311" s="5">
        <f t="shared" si="165"/>
        <v>40458</v>
      </c>
      <c r="G3311" s="6">
        <f t="shared" ca="1" si="166"/>
        <v>5.0546854212281103</v>
      </c>
      <c r="H3311" s="6">
        <f t="shared" ca="1" si="164"/>
        <v>2.2737362192504884</v>
      </c>
      <c r="I3311" s="6">
        <f t="shared" ca="1" si="167"/>
        <v>3.3017954476827476</v>
      </c>
    </row>
    <row r="3312" spans="1:9">
      <c r="A3312" s="5">
        <f>'iBoxx inputs'!A3316</f>
        <v>40459</v>
      </c>
      <c r="B3312" s="6">
        <f ca="1">OFFSET('iBoxx inputs'!B$6,MATCH($A3312,'iBoxx inputs'!$A$7:$A$4858,0),0)</f>
        <v>4.8895254165400504</v>
      </c>
      <c r="C3312" s="6">
        <f ca="1">OFFSET('iBoxx inputs'!C$6,MATCH($A3312,'iBoxx inputs'!$A$7:$A$4858,0),0)</f>
        <v>5.10853863149954</v>
      </c>
      <c r="D3312" s="6">
        <f ca="1">IFERROR(OFFSET('Bank of England inputs'!D$6,MATCH($A3312,'Bank of England inputs'!$A$7:$A$4920,0),0),D3311)</f>
        <v>2.7412280701754277</v>
      </c>
      <c r="F3312" s="5">
        <f t="shared" si="165"/>
        <v>40459</v>
      </c>
      <c r="G3312" s="6">
        <f t="shared" ca="1" si="166"/>
        <v>4.9990320240197956</v>
      </c>
      <c r="H3312" s="6">
        <f t="shared" ca="1" si="164"/>
        <v>2.197563720283946</v>
      </c>
      <c r="I3312" s="6">
        <f t="shared" ca="1" si="167"/>
        <v>3.301066841284924</v>
      </c>
    </row>
    <row r="3313" spans="1:9">
      <c r="A3313" s="5">
        <f>'iBoxx inputs'!A3317</f>
        <v>40462</v>
      </c>
      <c r="B3313" s="6">
        <f ca="1">OFFSET('iBoxx inputs'!B$6,MATCH($A3313,'iBoxx inputs'!$A$7:$A$4858,0),0)</f>
        <v>4.9156566347524402</v>
      </c>
      <c r="C3313" s="6">
        <f ca="1">OFFSET('iBoxx inputs'!C$6,MATCH($A3313,'iBoxx inputs'!$A$7:$A$4858,0),0)</f>
        <v>5.1307985673991698</v>
      </c>
      <c r="D3313" s="6">
        <f ca="1">IFERROR(OFFSET('Bank of England inputs'!D$6,MATCH($A3313,'Bank of England inputs'!$A$7:$A$4920,0),0),D3312)</f>
        <v>2.7406816822802327</v>
      </c>
      <c r="F3313" s="5">
        <f t="shared" si="165"/>
        <v>40462</v>
      </c>
      <c r="G3313" s="6">
        <f t="shared" ca="1" si="166"/>
        <v>5.0232276010758046</v>
      </c>
      <c r="H3313" s="6">
        <f t="shared" ca="1" si="164"/>
        <v>2.2216573624206815</v>
      </c>
      <c r="I3313" s="6">
        <f t="shared" ca="1" si="167"/>
        <v>3.3003636744450873</v>
      </c>
    </row>
    <row r="3314" spans="1:9">
      <c r="A3314" s="5">
        <f>'iBoxx inputs'!A3318</f>
        <v>40463</v>
      </c>
      <c r="B3314" s="6">
        <f ca="1">OFFSET('iBoxx inputs'!B$6,MATCH($A3314,'iBoxx inputs'!$A$7:$A$4858,0),0)</f>
        <v>4.89261200849195</v>
      </c>
      <c r="C3314" s="6">
        <f ca="1">OFFSET('iBoxx inputs'!C$6,MATCH($A3314,'iBoxx inputs'!$A$7:$A$4858,0),0)</f>
        <v>5.1032522522559898</v>
      </c>
      <c r="D3314" s="6">
        <f ca="1">IFERROR(OFFSET('Bank of England inputs'!D$6,MATCH($A3314,'Bank of England inputs'!$A$7:$A$4920,0),0),D3313)</f>
        <v>2.7827648114901349</v>
      </c>
      <c r="F3314" s="5">
        <f t="shared" si="165"/>
        <v>40463</v>
      </c>
      <c r="G3314" s="6">
        <f t="shared" ca="1" si="166"/>
        <v>4.9979321303739699</v>
      </c>
      <c r="H3314" s="6">
        <f t="shared" ca="1" si="164"/>
        <v>2.1551933565385095</v>
      </c>
      <c r="I3314" s="6">
        <f t="shared" ca="1" si="167"/>
        <v>3.2996369723813275</v>
      </c>
    </row>
    <row r="3315" spans="1:9">
      <c r="A3315" s="5">
        <f>'iBoxx inputs'!A3319</f>
        <v>40464</v>
      </c>
      <c r="B3315" s="6">
        <f ca="1">OFFSET('iBoxx inputs'!B$6,MATCH($A3315,'iBoxx inputs'!$A$7:$A$4858,0),0)</f>
        <v>4.9207572513352398</v>
      </c>
      <c r="C3315" s="6">
        <f ca="1">OFFSET('iBoxx inputs'!C$6,MATCH($A3315,'iBoxx inputs'!$A$7:$A$4858,0),0)</f>
        <v>5.1269507218093597</v>
      </c>
      <c r="D3315" s="6">
        <f ca="1">IFERROR(OFFSET('Bank of England inputs'!D$6,MATCH($A3315,'Bank of England inputs'!$A$7:$A$4920,0),0),D3314)</f>
        <v>2.8226610811889152</v>
      </c>
      <c r="F3315" s="5">
        <f t="shared" si="165"/>
        <v>40464</v>
      </c>
      <c r="G3315" s="6">
        <f t="shared" ca="1" si="166"/>
        <v>5.0238539865723002</v>
      </c>
      <c r="H3315" s="6">
        <f t="shared" ca="1" si="164"/>
        <v>2.1407663274201072</v>
      </c>
      <c r="I3315" s="6">
        <f t="shared" ca="1" si="167"/>
        <v>3.2989046993761688</v>
      </c>
    </row>
    <row r="3316" spans="1:9">
      <c r="A3316" s="5">
        <f>'iBoxx inputs'!A3320</f>
        <v>40465</v>
      </c>
      <c r="B3316" s="6">
        <f ca="1">OFFSET('iBoxx inputs'!B$6,MATCH($A3316,'iBoxx inputs'!$A$7:$A$4858,0),0)</f>
        <v>4.9157415904777197</v>
      </c>
      <c r="C3316" s="6">
        <f ca="1">OFFSET('iBoxx inputs'!C$6,MATCH($A3316,'iBoxx inputs'!$A$7:$A$4858,0),0)</f>
        <v>5.1240907286261903</v>
      </c>
      <c r="D3316" s="6">
        <f ca="1">IFERROR(OFFSET('Bank of England inputs'!D$6,MATCH($A3316,'Bank of England inputs'!$A$7:$A$4920,0),0),D3315)</f>
        <v>2.8021539688871222</v>
      </c>
      <c r="F3316" s="5">
        <f t="shared" si="165"/>
        <v>40465</v>
      </c>
      <c r="G3316" s="6">
        <f t="shared" ca="1" si="166"/>
        <v>5.019916159551955</v>
      </c>
      <c r="H3316" s="6">
        <f t="shared" ca="1" si="164"/>
        <v>2.1573110144521124</v>
      </c>
      <c r="I3316" s="6">
        <f t="shared" ca="1" si="167"/>
        <v>3.2981746855183744</v>
      </c>
    </row>
    <row r="3317" spans="1:9">
      <c r="A3317" s="5">
        <f>'iBoxx inputs'!A3321</f>
        <v>40466</v>
      </c>
      <c r="B3317" s="6">
        <f ca="1">OFFSET('iBoxx inputs'!B$6,MATCH($A3317,'iBoxx inputs'!$A$7:$A$4858,0),0)</f>
        <v>4.9920532657413297</v>
      </c>
      <c r="C3317" s="6">
        <f ca="1">OFFSET('iBoxx inputs'!C$6,MATCH($A3317,'iBoxx inputs'!$A$7:$A$4858,0),0)</f>
        <v>5.1910258614447899</v>
      </c>
      <c r="D3317" s="6">
        <f ca="1">IFERROR(OFFSET('Bank of England inputs'!D$6,MATCH($A3317,'Bank of England inputs'!$A$7:$A$4920,0),0),D3316)</f>
        <v>2.7799920286966984</v>
      </c>
      <c r="F3317" s="5">
        <f t="shared" si="165"/>
        <v>40466</v>
      </c>
      <c r="G3317" s="6">
        <f t="shared" ca="1" si="166"/>
        <v>5.0915395635930594</v>
      </c>
      <c r="H3317" s="6">
        <f t="shared" ca="1" si="164"/>
        <v>2.2490248240639721</v>
      </c>
      <c r="I3317" s="6">
        <f t="shared" ca="1" si="167"/>
        <v>3.2974932707520224</v>
      </c>
    </row>
    <row r="3318" spans="1:9">
      <c r="A3318" s="5">
        <f>'iBoxx inputs'!A3322</f>
        <v>40469</v>
      </c>
      <c r="B3318" s="6">
        <f ca="1">OFFSET('iBoxx inputs'!B$6,MATCH($A3318,'iBoxx inputs'!$A$7:$A$4858,0),0)</f>
        <v>5.0090248733349299</v>
      </c>
      <c r="C3318" s="6">
        <f ca="1">OFFSET('iBoxx inputs'!C$6,MATCH($A3318,'iBoxx inputs'!$A$7:$A$4858,0),0)</f>
        <v>5.2141087355356701</v>
      </c>
      <c r="D3318" s="6">
        <f ca="1">IFERROR(OFFSET('Bank of England inputs'!D$6,MATCH($A3318,'Bank of England inputs'!$A$7:$A$4920,0),0),D3317)</f>
        <v>2.8098844161020375</v>
      </c>
      <c r="F3318" s="5">
        <f t="shared" si="165"/>
        <v>40469</v>
      </c>
      <c r="G3318" s="6">
        <f t="shared" ca="1" si="166"/>
        <v>5.1115668044353004</v>
      </c>
      <c r="H3318" s="6">
        <f t="shared" ca="1" si="164"/>
        <v>2.2387753876053962</v>
      </c>
      <c r="I3318" s="6">
        <f t="shared" ca="1" si="167"/>
        <v>3.2968068870788043</v>
      </c>
    </row>
    <row r="3319" spans="1:9">
      <c r="A3319" s="5">
        <f>'iBoxx inputs'!A3323</f>
        <v>40470</v>
      </c>
      <c r="B3319" s="6">
        <f ca="1">OFFSET('iBoxx inputs'!B$6,MATCH($A3319,'iBoxx inputs'!$A$7:$A$4858,0),0)</f>
        <v>5.0540503491122104</v>
      </c>
      <c r="C3319" s="6">
        <f ca="1">OFFSET('iBoxx inputs'!C$6,MATCH($A3319,'iBoxx inputs'!$A$7:$A$4858,0),0)</f>
        <v>5.2561717035453901</v>
      </c>
      <c r="D3319" s="6">
        <f ca="1">IFERROR(OFFSET('Bank of England inputs'!D$6,MATCH($A3319,'Bank of England inputs'!$A$7:$A$4920,0),0),D3318)</f>
        <v>2.8087649402390502</v>
      </c>
      <c r="F3319" s="5">
        <f t="shared" si="165"/>
        <v>40470</v>
      </c>
      <c r="G3319" s="6">
        <f t="shared" ca="1" si="166"/>
        <v>5.1551110263288002</v>
      </c>
      <c r="H3319" s="6">
        <f t="shared" ca="1" si="164"/>
        <v>2.2822432381651936</v>
      </c>
      <c r="I3319" s="6">
        <f t="shared" ca="1" si="167"/>
        <v>3.2961280714739987</v>
      </c>
    </row>
    <row r="3320" spans="1:9">
      <c r="A3320" s="5">
        <f>'iBoxx inputs'!A3324</f>
        <v>40471</v>
      </c>
      <c r="B3320" s="6">
        <f ca="1">OFFSET('iBoxx inputs'!B$6,MATCH($A3320,'iBoxx inputs'!$A$7:$A$4858,0),0)</f>
        <v>5.0403765575139303</v>
      </c>
      <c r="C3320" s="6">
        <f ca="1">OFFSET('iBoxx inputs'!C$6,MATCH($A3320,'iBoxx inputs'!$A$7:$A$4858,0),0)</f>
        <v>5.2420794707623601</v>
      </c>
      <c r="D3320" s="6">
        <f ca="1">IFERROR(OFFSET('Bank of England inputs'!D$6,MATCH($A3320,'Bank of England inputs'!$A$7:$A$4920,0),0),D3319)</f>
        <v>2.8397768035073767</v>
      </c>
      <c r="F3320" s="5">
        <f t="shared" si="165"/>
        <v>40471</v>
      </c>
      <c r="G3320" s="6">
        <f t="shared" ca="1" si="166"/>
        <v>5.1412280141381448</v>
      </c>
      <c r="H3320" s="6">
        <f t="shared" ca="1" si="164"/>
        <v>2.2378998498101321</v>
      </c>
      <c r="I3320" s="6">
        <f t="shared" ca="1" si="167"/>
        <v>3.2954205093323901</v>
      </c>
    </row>
    <row r="3321" spans="1:9">
      <c r="A3321" s="5">
        <f>'iBoxx inputs'!A3325</f>
        <v>40472</v>
      </c>
      <c r="B3321" s="6">
        <f ca="1">OFFSET('iBoxx inputs'!B$6,MATCH($A3321,'iBoxx inputs'!$A$7:$A$4858,0),0)</f>
        <v>4.9678912399375701</v>
      </c>
      <c r="C3321" s="6">
        <f ca="1">OFFSET('iBoxx inputs'!C$6,MATCH($A3321,'iBoxx inputs'!$A$7:$A$4858,0),0)</f>
        <v>5.1756163567437099</v>
      </c>
      <c r="D3321" s="6">
        <f ca="1">IFERROR(OFFSET('Bank of England inputs'!D$6,MATCH($A3321,'Bank of England inputs'!$A$7:$A$4920,0),0),D3320)</f>
        <v>2.8411923038580422</v>
      </c>
      <c r="F3321" s="5">
        <f t="shared" si="165"/>
        <v>40472</v>
      </c>
      <c r="G3321" s="6">
        <f t="shared" ca="1" si="166"/>
        <v>5.07175379834064</v>
      </c>
      <c r="H3321" s="6">
        <f t="shared" ca="1" si="164"/>
        <v>2.168937800616022</v>
      </c>
      <c r="I3321" s="6">
        <f t="shared" ca="1" si="167"/>
        <v>3.2947036642214895</v>
      </c>
    </row>
    <row r="3322" spans="1:9">
      <c r="A3322" s="5">
        <f>'iBoxx inputs'!A3326</f>
        <v>40473</v>
      </c>
      <c r="B3322" s="6">
        <f ca="1">OFFSET('iBoxx inputs'!B$6,MATCH($A3322,'iBoxx inputs'!$A$7:$A$4858,0),0)</f>
        <v>4.98730100581807</v>
      </c>
      <c r="C3322" s="6">
        <f ca="1">OFFSET('iBoxx inputs'!C$6,MATCH($A3322,'iBoxx inputs'!$A$7:$A$4858,0),0)</f>
        <v>5.1898758466604402</v>
      </c>
      <c r="D3322" s="6">
        <f ca="1">IFERROR(OFFSET('Bank of England inputs'!D$6,MATCH($A3322,'Bank of England inputs'!$A$7:$A$4920,0),0),D3321)</f>
        <v>2.8204106039465771</v>
      </c>
      <c r="F3322" s="5">
        <f t="shared" si="165"/>
        <v>40473</v>
      </c>
      <c r="G3322" s="6">
        <f t="shared" ca="1" si="166"/>
        <v>5.0885884262392551</v>
      </c>
      <c r="H3322" s="6">
        <f t="shared" ca="1" si="164"/>
        <v>2.2059606735373327</v>
      </c>
      <c r="I3322" s="6">
        <f t="shared" ca="1" si="167"/>
        <v>3.2939875140844324</v>
      </c>
    </row>
    <row r="3323" spans="1:9">
      <c r="A3323" s="5">
        <f>'iBoxx inputs'!A3327</f>
        <v>40476</v>
      </c>
      <c r="B3323" s="6">
        <f ca="1">OFFSET('iBoxx inputs'!B$6,MATCH($A3323,'iBoxx inputs'!$A$7:$A$4858,0),0)</f>
        <v>4.9510172660664704</v>
      </c>
      <c r="C3323" s="6">
        <f ca="1">OFFSET('iBoxx inputs'!C$6,MATCH($A3323,'iBoxx inputs'!$A$7:$A$4858,0),0)</f>
        <v>5.1523546377542102</v>
      </c>
      <c r="D3323" s="6">
        <f ca="1">IFERROR(OFFSET('Bank of England inputs'!D$6,MATCH($A3323,'Bank of England inputs'!$A$7:$A$4920,0),0),D3322)</f>
        <v>2.8212541122520252</v>
      </c>
      <c r="F3323" s="5">
        <f t="shared" si="165"/>
        <v>40476</v>
      </c>
      <c r="G3323" s="6">
        <f t="shared" ca="1" si="166"/>
        <v>5.0516859519103399</v>
      </c>
      <c r="H3323" s="6">
        <f t="shared" ca="1" si="164"/>
        <v>2.1692322846240675</v>
      </c>
      <c r="I3323" s="6">
        <f t="shared" ca="1" si="167"/>
        <v>3.293257591539601</v>
      </c>
    </row>
    <row r="3324" spans="1:9">
      <c r="A3324" s="5">
        <f>'iBoxx inputs'!A3328</f>
        <v>40477</v>
      </c>
      <c r="B3324" s="6">
        <f ca="1">OFFSET('iBoxx inputs'!B$6,MATCH($A3324,'iBoxx inputs'!$A$7:$A$4858,0),0)</f>
        <v>5.0389139295227601</v>
      </c>
      <c r="C3324" s="6">
        <f ca="1">OFFSET('iBoxx inputs'!C$6,MATCH($A3324,'iBoxx inputs'!$A$7:$A$4858,0),0)</f>
        <v>5.2492888305801904</v>
      </c>
      <c r="D3324" s="6">
        <f ca="1">IFERROR(OFFSET('Bank of England inputs'!D$6,MATCH($A3324,'Bank of England inputs'!$A$7:$A$4920,0),0),D3323)</f>
        <v>2.8278402867669028</v>
      </c>
      <c r="F3324" s="5">
        <f t="shared" si="165"/>
        <v>40477</v>
      </c>
      <c r="G3324" s="6">
        <f t="shared" ca="1" si="166"/>
        <v>5.1441013800514757</v>
      </c>
      <c r="H3324" s="6">
        <f t="shared" ca="1" si="164"/>
        <v>2.2525622310309856</v>
      </c>
      <c r="I3324" s="6">
        <f t="shared" ca="1" si="167"/>
        <v>3.2925635794300705</v>
      </c>
    </row>
    <row r="3325" spans="1:9">
      <c r="A3325" s="5">
        <f>'iBoxx inputs'!A3329</f>
        <v>40478</v>
      </c>
      <c r="B3325" s="6">
        <f ca="1">OFFSET('iBoxx inputs'!B$6,MATCH($A3325,'iBoxx inputs'!$A$7:$A$4858,0),0)</f>
        <v>5.1317819385136403</v>
      </c>
      <c r="C3325" s="6">
        <f ca="1">OFFSET('iBoxx inputs'!C$6,MATCH($A3325,'iBoxx inputs'!$A$7:$A$4858,0),0)</f>
        <v>5.3372516567743604</v>
      </c>
      <c r="D3325" s="6">
        <f ca="1">IFERROR(OFFSET('Bank of England inputs'!D$6,MATCH($A3325,'Bank of England inputs'!$A$7:$A$4920,0),0),D3324)</f>
        <v>2.8659568116230716</v>
      </c>
      <c r="F3325" s="5">
        <f t="shared" si="165"/>
        <v>40478</v>
      </c>
      <c r="G3325" s="6">
        <f t="shared" ca="1" si="166"/>
        <v>5.2345167976439999</v>
      </c>
      <c r="H3325" s="6">
        <f t="shared" ca="1" si="164"/>
        <v>2.3025693430902772</v>
      </c>
      <c r="I3325" s="6">
        <f t="shared" ca="1" si="167"/>
        <v>3.2918884839383495</v>
      </c>
    </row>
    <row r="3326" spans="1:9">
      <c r="A3326" s="5">
        <f>'iBoxx inputs'!A3330</f>
        <v>40479</v>
      </c>
      <c r="B3326" s="6">
        <f ca="1">OFFSET('iBoxx inputs'!B$6,MATCH($A3326,'iBoxx inputs'!$A$7:$A$4858,0),0)</f>
        <v>5.1339264670610998</v>
      </c>
      <c r="C3326" s="6">
        <f ca="1">OFFSET('iBoxx inputs'!C$6,MATCH($A3326,'iBoxx inputs'!$A$7:$A$4858,0),0)</f>
        <v>5.3378091984375802</v>
      </c>
      <c r="D3326" s="6">
        <f ca="1">IFERROR(OFFSET('Bank of England inputs'!D$6,MATCH($A3326,'Bank of England inputs'!$A$7:$A$4920,0),0),D3325)</f>
        <v>2.8454880111431713</v>
      </c>
      <c r="F3326" s="5">
        <f t="shared" si="165"/>
        <v>40479</v>
      </c>
      <c r="G3326" s="6">
        <f t="shared" ca="1" si="166"/>
        <v>5.2358678327493404</v>
      </c>
      <c r="H3326" s="6">
        <f t="shared" ca="1" si="164"/>
        <v>2.3242437445064823</v>
      </c>
      <c r="I3326" s="6">
        <f t="shared" ca="1" si="167"/>
        <v>3.291236536134567</v>
      </c>
    </row>
    <row r="3327" spans="1:9">
      <c r="A3327" s="5">
        <f>'iBoxx inputs'!A3331</f>
        <v>40480</v>
      </c>
      <c r="B3327" s="6">
        <f ca="1">OFFSET('iBoxx inputs'!B$6,MATCH($A3327,'iBoxx inputs'!$A$7:$A$4858,0),0)</f>
        <v>5.0740300422832103</v>
      </c>
      <c r="C3327" s="6">
        <f ca="1">OFFSET('iBoxx inputs'!C$6,MATCH($A3327,'iBoxx inputs'!$A$7:$A$4858,0),0)</f>
        <v>5.2796929952004099</v>
      </c>
      <c r="D3327" s="6">
        <f ca="1">IFERROR(OFFSET('Bank of England inputs'!D$6,MATCH($A3327,'Bank of England inputs'!$A$7:$A$4920,0),0),D3326)</f>
        <v>2.8474711270410236</v>
      </c>
      <c r="F3327" s="5">
        <f t="shared" si="165"/>
        <v>40480</v>
      </c>
      <c r="G3327" s="6">
        <f t="shared" ca="1" si="166"/>
        <v>5.1768615187418101</v>
      </c>
      <c r="H3327" s="6">
        <f t="shared" ca="1" si="164"/>
        <v>2.2648980730147983</v>
      </c>
      <c r="I3327" s="6">
        <f t="shared" ca="1" si="167"/>
        <v>3.2905725446459604</v>
      </c>
    </row>
    <row r="3328" spans="1:9">
      <c r="A3328" s="5">
        <f>'iBoxx inputs'!A3332</f>
        <v>40482</v>
      </c>
      <c r="B3328" s="6">
        <f ca="1">OFFSET('iBoxx inputs'!B$6,MATCH($A3328,'iBoxx inputs'!$A$7:$A$4858,0),0)</f>
        <v>5.0738727809111301</v>
      </c>
      <c r="C3328" s="6">
        <f ca="1">OFFSET('iBoxx inputs'!C$6,MATCH($A3328,'iBoxx inputs'!$A$7:$A$4858,0),0)</f>
        <v>5.2793841136938804</v>
      </c>
      <c r="D3328" s="6">
        <f ca="1">IFERROR(OFFSET('Bank of England inputs'!D$6,MATCH($A3328,'Bank of England inputs'!$A$7:$A$4920,0),0),D3327)</f>
        <v>2.8474711270410236</v>
      </c>
      <c r="F3328" s="5">
        <f t="shared" si="165"/>
        <v>40482</v>
      </c>
      <c r="G3328" s="6">
        <f t="shared" ca="1" si="166"/>
        <v>5.1766284473025053</v>
      </c>
      <c r="H3328" s="6">
        <f t="shared" ca="1" si="164"/>
        <v>2.2646714544730218</v>
      </c>
      <c r="I3328" s="6">
        <f t="shared" ca="1" si="167"/>
        <v>3.289911563979099</v>
      </c>
    </row>
    <row r="3329" spans="1:9">
      <c r="A3329" s="5">
        <f>'iBoxx inputs'!A3333</f>
        <v>40483</v>
      </c>
      <c r="B3329" s="6">
        <f ca="1">OFFSET('iBoxx inputs'!B$6,MATCH($A3329,'iBoxx inputs'!$A$7:$A$4858,0),0)</f>
        <v>5.0351187818354903</v>
      </c>
      <c r="C3329" s="6">
        <f ca="1">OFFSET('iBoxx inputs'!C$6,MATCH($A3329,'iBoxx inputs'!$A$7:$A$4858,0),0)</f>
        <v>5.2417012399427296</v>
      </c>
      <c r="D3329" s="6">
        <f ca="1">IFERROR(OFFSET('Bank of England inputs'!D$6,MATCH($A3329,'Bank of England inputs'!$A$7:$A$4920,0),0),D3328)</f>
        <v>2.8380800637323178</v>
      </c>
      <c r="F3329" s="5">
        <f t="shared" si="165"/>
        <v>40483</v>
      </c>
      <c r="G3329" s="6">
        <f t="shared" ca="1" si="166"/>
        <v>5.1384100108891104</v>
      </c>
      <c r="H3329" s="6">
        <f t="shared" ca="1" si="164"/>
        <v>2.2368464538925492</v>
      </c>
      <c r="I3329" s="6">
        <f t="shared" ca="1" si="167"/>
        <v>3.2892538001556089</v>
      </c>
    </row>
    <row r="3330" spans="1:9">
      <c r="A3330" s="5">
        <f>'iBoxx inputs'!A3334</f>
        <v>40484</v>
      </c>
      <c r="B3330" s="6">
        <f ca="1">OFFSET('iBoxx inputs'!B$6,MATCH($A3330,'iBoxx inputs'!$A$7:$A$4858,0),0)</f>
        <v>5.0435248876798404</v>
      </c>
      <c r="C3330" s="6">
        <f ca="1">OFFSET('iBoxx inputs'!C$6,MATCH($A3330,'iBoxx inputs'!$A$7:$A$4858,0),0)</f>
        <v>5.2432517244756696</v>
      </c>
      <c r="D3330" s="6">
        <f ca="1">IFERROR(OFFSET('Bank of England inputs'!D$6,MATCH($A3330,'Bank of England inputs'!$A$7:$A$4920,0),0),D3329)</f>
        <v>2.8383627128772071</v>
      </c>
      <c r="F3330" s="5">
        <f t="shared" si="165"/>
        <v>40484</v>
      </c>
      <c r="G3330" s="6">
        <f t="shared" ca="1" si="166"/>
        <v>5.143388306077755</v>
      </c>
      <c r="H3330" s="6">
        <f t="shared" ca="1" si="164"/>
        <v>2.2414063510872273</v>
      </c>
      <c r="I3330" s="6">
        <f t="shared" ca="1" si="167"/>
        <v>3.2886095271506113</v>
      </c>
    </row>
    <row r="3331" spans="1:9">
      <c r="A3331" s="5">
        <f>'iBoxx inputs'!A3335</f>
        <v>40485</v>
      </c>
      <c r="B3331" s="6">
        <f ca="1">OFFSET('iBoxx inputs'!B$6,MATCH($A3331,'iBoxx inputs'!$A$7:$A$4858,0),0)</f>
        <v>5.0071377339989196</v>
      </c>
      <c r="C3331" s="6">
        <f ca="1">OFFSET('iBoxx inputs'!C$6,MATCH($A3331,'iBoxx inputs'!$A$7:$A$4858,0),0)</f>
        <v>5.2084176068374504</v>
      </c>
      <c r="D3331" s="6">
        <f ca="1">IFERROR(OFFSET('Bank of England inputs'!D$6,MATCH($A3331,'Bank of England inputs'!$A$7:$A$4920,0),0),D3330)</f>
        <v>2.8190058770793947</v>
      </c>
      <c r="F3331" s="5">
        <f t="shared" si="165"/>
        <v>40485</v>
      </c>
      <c r="G3331" s="6">
        <f t="shared" ca="1" si="166"/>
        <v>5.1077776704181854</v>
      </c>
      <c r="H3331" s="6">
        <f t="shared" ref="H3331:H3394" ca="1" si="168">((1+G3331/100)/(1+D3331/100)-1)*100</f>
        <v>2.2260201543623515</v>
      </c>
      <c r="I3331" s="6">
        <f t="shared" ca="1" si="167"/>
        <v>3.2879655857357086</v>
      </c>
    </row>
    <row r="3332" spans="1:9">
      <c r="A3332" s="5">
        <f>'iBoxx inputs'!A3336</f>
        <v>40486</v>
      </c>
      <c r="B3332" s="6">
        <f ca="1">OFFSET('iBoxx inputs'!B$6,MATCH($A3332,'iBoxx inputs'!$A$7:$A$4858,0),0)</f>
        <v>4.9888138332070504</v>
      </c>
      <c r="C3332" s="6">
        <f ca="1">OFFSET('iBoxx inputs'!C$6,MATCH($A3332,'iBoxx inputs'!$A$7:$A$4858,0),0)</f>
        <v>5.1804897932928498</v>
      </c>
      <c r="D3332" s="6">
        <f ca="1">IFERROR(OFFSET('Bank of England inputs'!D$6,MATCH($A3332,'Bank of England inputs'!$A$7:$A$4920,0),0),D3331)</f>
        <v>2.8406259344164297</v>
      </c>
      <c r="F3332" s="5">
        <f t="shared" ref="F3332:F3395" si="169">A3332</f>
        <v>40486</v>
      </c>
      <c r="G3332" s="6">
        <f t="shared" ref="G3332:G3395" ca="1" si="170">(B3332+C3332)/2</f>
        <v>5.0846518132499501</v>
      </c>
      <c r="H3332" s="6">
        <f t="shared" ca="1" si="168"/>
        <v>2.1820422215871993</v>
      </c>
      <c r="I3332" s="6">
        <f t="shared" ca="1" si="167"/>
        <v>3.2873017302453986</v>
      </c>
    </row>
    <row r="3333" spans="1:9">
      <c r="A3333" s="5">
        <f>'iBoxx inputs'!A3337</f>
        <v>40487</v>
      </c>
      <c r="B3333" s="6">
        <f ca="1">OFFSET('iBoxx inputs'!B$6,MATCH($A3333,'iBoxx inputs'!$A$7:$A$4858,0),0)</f>
        <v>5.0103395399168997</v>
      </c>
      <c r="C3333" s="6">
        <f ca="1">OFFSET('iBoxx inputs'!C$6,MATCH($A3333,'iBoxx inputs'!$A$7:$A$4858,0),0)</f>
        <v>5.1979803617588898</v>
      </c>
      <c r="D3333" s="6">
        <f ca="1">IFERROR(OFFSET('Bank of England inputs'!D$6,MATCH($A3333,'Bank of England inputs'!$A$7:$A$4920,0),0),D3332)</f>
        <v>2.8503089495714562</v>
      </c>
      <c r="F3333" s="5">
        <f t="shared" si="169"/>
        <v>40487</v>
      </c>
      <c r="G3333" s="6">
        <f t="shared" ca="1" si="170"/>
        <v>5.1041599508378948</v>
      </c>
      <c r="H3333" s="6">
        <f t="shared" ca="1" si="168"/>
        <v>2.1913896266189559</v>
      </c>
      <c r="I3333" s="6">
        <f t="shared" ca="1" si="167"/>
        <v>3.2866320837794469</v>
      </c>
    </row>
    <row r="3334" spans="1:9">
      <c r="A3334" s="5">
        <f>'iBoxx inputs'!A3338</f>
        <v>40490</v>
      </c>
      <c r="B3334" s="6">
        <f ca="1">OFFSET('iBoxx inputs'!B$6,MATCH($A3334,'iBoxx inputs'!$A$7:$A$4858,0),0)</f>
        <v>5.0421201139718104</v>
      </c>
      <c r="C3334" s="6">
        <f ca="1">OFFSET('iBoxx inputs'!C$6,MATCH($A3334,'iBoxx inputs'!$A$7:$A$4858,0),0)</f>
        <v>5.2236279579733997</v>
      </c>
      <c r="D3334" s="6">
        <f ca="1">IFERROR(OFFSET('Bank of England inputs'!D$6,MATCH($A3334,'Bank of England inputs'!$A$7:$A$4920,0),0),D3333)</f>
        <v>2.8597050617775954</v>
      </c>
      <c r="F3334" s="5">
        <f t="shared" si="169"/>
        <v>40490</v>
      </c>
      <c r="G3334" s="6">
        <f t="shared" ca="1" si="170"/>
        <v>5.1328740359726055</v>
      </c>
      <c r="H3334" s="6">
        <f t="shared" ca="1" si="168"/>
        <v>2.2099703405038307</v>
      </c>
      <c r="I3334" s="6">
        <f t="shared" ca="1" si="167"/>
        <v>3.2859707122582593</v>
      </c>
    </row>
    <row r="3335" spans="1:9">
      <c r="A3335" s="5">
        <f>'iBoxx inputs'!A3339</f>
        <v>40491</v>
      </c>
      <c r="B3335" s="6">
        <f ca="1">OFFSET('iBoxx inputs'!B$6,MATCH($A3335,'iBoxx inputs'!$A$7:$A$4858,0),0)</f>
        <v>5.0826049568819602</v>
      </c>
      <c r="C3335" s="6">
        <f ca="1">OFFSET('iBoxx inputs'!C$6,MATCH($A3335,'iBoxx inputs'!$A$7:$A$4858,0),0)</f>
        <v>5.2606008874988204</v>
      </c>
      <c r="D3335" s="6">
        <f ca="1">IFERROR(OFFSET('Bank of England inputs'!D$6,MATCH($A3335,'Bank of England inputs'!$A$7:$A$4920,0),0),D3334)</f>
        <v>2.858850483115849</v>
      </c>
      <c r="F3335" s="5">
        <f t="shared" si="169"/>
        <v>40491</v>
      </c>
      <c r="G3335" s="6">
        <f t="shared" ca="1" si="170"/>
        <v>5.1716029221903899</v>
      </c>
      <c r="H3335" s="6">
        <f t="shared" ca="1" si="168"/>
        <v>2.2484719868167025</v>
      </c>
      <c r="I3335" s="6">
        <f t="shared" ref="I3335:I3398" ca="1" si="171">AVERAGE(H776:H3335)</f>
        <v>3.28532897690028</v>
      </c>
    </row>
    <row r="3336" spans="1:9">
      <c r="A3336" s="5">
        <f>'iBoxx inputs'!A3340</f>
        <v>40492</v>
      </c>
      <c r="B3336" s="6">
        <f ca="1">OFFSET('iBoxx inputs'!B$6,MATCH($A3336,'iBoxx inputs'!$A$7:$A$4858,0),0)</f>
        <v>5.16645659564574</v>
      </c>
      <c r="C3336" s="6">
        <f ca="1">OFFSET('iBoxx inputs'!C$6,MATCH($A3336,'iBoxx inputs'!$A$7:$A$4858,0),0)</f>
        <v>5.35359080726559</v>
      </c>
      <c r="D3336" s="6">
        <f ca="1">IFERROR(OFFSET('Bank of England inputs'!D$6,MATCH($A3336,'Bank of England inputs'!$A$7:$A$4920,0),0),D3335)</f>
        <v>2.8963869811884368</v>
      </c>
      <c r="F3336" s="5">
        <f t="shared" si="169"/>
        <v>40492</v>
      </c>
      <c r="G3336" s="6">
        <f t="shared" ca="1" si="170"/>
        <v>5.2600237014556654</v>
      </c>
      <c r="H3336" s="6">
        <f t="shared" ca="1" si="168"/>
        <v>2.2971037075377065</v>
      </c>
      <c r="I3336" s="6">
        <f t="shared" ca="1" si="171"/>
        <v>3.2847038423794332</v>
      </c>
    </row>
    <row r="3337" spans="1:9">
      <c r="A3337" s="5">
        <f>'iBoxx inputs'!A3341</f>
        <v>40493</v>
      </c>
      <c r="B3337" s="6">
        <f ca="1">OFFSET('iBoxx inputs'!B$6,MATCH($A3337,'iBoxx inputs'!$A$7:$A$4858,0),0)</f>
        <v>5.17980021280842</v>
      </c>
      <c r="C3337" s="6">
        <f ca="1">OFFSET('iBoxx inputs'!C$6,MATCH($A3337,'iBoxx inputs'!$A$7:$A$4858,0),0)</f>
        <v>5.3631032179299503</v>
      </c>
      <c r="D3337" s="6">
        <f ca="1">IFERROR(OFFSET('Bank of England inputs'!D$6,MATCH($A3337,'Bank of England inputs'!$A$7:$A$4920,0),0),D3336)</f>
        <v>2.9376618203545091</v>
      </c>
      <c r="F3337" s="5">
        <f t="shared" si="169"/>
        <v>40493</v>
      </c>
      <c r="G3337" s="6">
        <f t="shared" ca="1" si="170"/>
        <v>5.2714517153691851</v>
      </c>
      <c r="H3337" s="6">
        <f t="shared" ca="1" si="168"/>
        <v>2.267187590764963</v>
      </c>
      <c r="I3337" s="6">
        <f t="shared" ca="1" si="171"/>
        <v>3.2840690322333819</v>
      </c>
    </row>
    <row r="3338" spans="1:9">
      <c r="A3338" s="5">
        <f>'iBoxx inputs'!A3342</f>
        <v>40494</v>
      </c>
      <c r="B3338" s="6">
        <f ca="1">OFFSET('iBoxx inputs'!B$6,MATCH($A3338,'iBoxx inputs'!$A$7:$A$4858,0),0)</f>
        <v>5.2175030387577701</v>
      </c>
      <c r="C3338" s="6">
        <f ca="1">OFFSET('iBoxx inputs'!C$6,MATCH($A3338,'iBoxx inputs'!$A$7:$A$4858,0),0)</f>
        <v>5.3991138850723903</v>
      </c>
      <c r="D3338" s="6">
        <f ca="1">IFERROR(OFFSET('Bank of England inputs'!D$6,MATCH($A3338,'Bank of England inputs'!$A$7:$A$4920,0),0),D3337)</f>
        <v>2.9874526986656047</v>
      </c>
      <c r="F3338" s="5">
        <f t="shared" si="169"/>
        <v>40494</v>
      </c>
      <c r="G3338" s="6">
        <f t="shared" ca="1" si="170"/>
        <v>5.3083084619150807</v>
      </c>
      <c r="H3338" s="6">
        <f t="shared" ca="1" si="168"/>
        <v>2.2535325444354326</v>
      </c>
      <c r="I3338" s="6">
        <f t="shared" ca="1" si="171"/>
        <v>3.2834257381510077</v>
      </c>
    </row>
    <row r="3339" spans="1:9">
      <c r="A3339" s="5">
        <f>'iBoxx inputs'!A3343</f>
        <v>40497</v>
      </c>
      <c r="B3339" s="6">
        <f ca="1">OFFSET('iBoxx inputs'!B$6,MATCH($A3339,'iBoxx inputs'!$A$7:$A$4858,0),0)</f>
        <v>5.2980231944093497</v>
      </c>
      <c r="C3339" s="6">
        <f ca="1">OFFSET('iBoxx inputs'!C$6,MATCH($A3339,'iBoxx inputs'!$A$7:$A$4858,0),0)</f>
        <v>5.4795992054644804</v>
      </c>
      <c r="D3339" s="6">
        <f ca="1">IFERROR(OFFSET('Bank of England inputs'!D$6,MATCH($A3339,'Bank of England inputs'!$A$7:$A$4920,0),0),D3338)</f>
        <v>3.0263812842210136</v>
      </c>
      <c r="F3339" s="5">
        <f t="shared" si="169"/>
        <v>40497</v>
      </c>
      <c r="G3339" s="6">
        <f t="shared" ca="1" si="170"/>
        <v>5.3888111999369155</v>
      </c>
      <c r="H3339" s="6">
        <f t="shared" ca="1" si="168"/>
        <v>2.2930339649595233</v>
      </c>
      <c r="I3339" s="6">
        <f t="shared" ca="1" si="171"/>
        <v>3.2827948635305724</v>
      </c>
    </row>
    <row r="3340" spans="1:9">
      <c r="A3340" s="5">
        <f>'iBoxx inputs'!A3344</f>
        <v>40498</v>
      </c>
      <c r="B3340" s="6">
        <f ca="1">OFFSET('iBoxx inputs'!B$6,MATCH($A3340,'iBoxx inputs'!$A$7:$A$4858,0),0)</f>
        <v>5.3275574981363896</v>
      </c>
      <c r="C3340" s="6">
        <f ca="1">OFFSET('iBoxx inputs'!C$6,MATCH($A3340,'iBoxx inputs'!$A$7:$A$4858,0),0)</f>
        <v>5.50762385541461</v>
      </c>
      <c r="D3340" s="6">
        <f ca="1">IFERROR(OFFSET('Bank of England inputs'!D$6,MATCH($A3340,'Bank of England inputs'!$A$7:$A$4920,0),0),D3339)</f>
        <v>3.0149253731343251</v>
      </c>
      <c r="F3340" s="5">
        <f t="shared" si="169"/>
        <v>40498</v>
      </c>
      <c r="G3340" s="6">
        <f t="shared" ca="1" si="170"/>
        <v>5.4175906767755002</v>
      </c>
      <c r="H3340" s="6">
        <f t="shared" ca="1" si="168"/>
        <v>2.3323467885244531</v>
      </c>
      <c r="I3340" s="6">
        <f t="shared" ca="1" si="171"/>
        <v>3.2821792684002444</v>
      </c>
    </row>
    <row r="3341" spans="1:9">
      <c r="A3341" s="5">
        <f>'iBoxx inputs'!A3345</f>
        <v>40499</v>
      </c>
      <c r="B3341" s="6">
        <f ca="1">OFFSET('iBoxx inputs'!B$6,MATCH($A3341,'iBoxx inputs'!$A$7:$A$4858,0),0)</f>
        <v>5.2897543432182204</v>
      </c>
      <c r="C3341" s="6">
        <f ca="1">OFFSET('iBoxx inputs'!C$6,MATCH($A3341,'iBoxx inputs'!$A$7:$A$4858,0),0)</f>
        <v>5.4761863233080899</v>
      </c>
      <c r="D3341" s="6">
        <f ca="1">IFERROR(OFFSET('Bank of England inputs'!D$6,MATCH($A3341,'Bank of England inputs'!$A$7:$A$4920,0),0),D3340)</f>
        <v>2.9645841623557434</v>
      </c>
      <c r="F3341" s="5">
        <f t="shared" si="169"/>
        <v>40499</v>
      </c>
      <c r="G3341" s="6">
        <f t="shared" ca="1" si="170"/>
        <v>5.3829703332631551</v>
      </c>
      <c r="H3341" s="6">
        <f t="shared" ca="1" si="168"/>
        <v>2.3487553420252549</v>
      </c>
      <c r="I3341" s="6">
        <f t="shared" ca="1" si="171"/>
        <v>3.2815755441078216</v>
      </c>
    </row>
    <row r="3342" spans="1:9">
      <c r="A3342" s="5">
        <f>'iBoxx inputs'!A3346</f>
        <v>40500</v>
      </c>
      <c r="B3342" s="6">
        <f ca="1">OFFSET('iBoxx inputs'!B$6,MATCH($A3342,'iBoxx inputs'!$A$7:$A$4858,0),0)</f>
        <v>5.3815379363714104</v>
      </c>
      <c r="C3342" s="6">
        <f ca="1">OFFSET('iBoxx inputs'!C$6,MATCH($A3342,'iBoxx inputs'!$A$7:$A$4858,0),0)</f>
        <v>5.5721765137623702</v>
      </c>
      <c r="D3342" s="6">
        <f ca="1">IFERROR(OFFSET('Bank of England inputs'!D$6,MATCH($A3342,'Bank of England inputs'!$A$7:$A$4920,0),0),D3341)</f>
        <v>2.9917503230295184</v>
      </c>
      <c r="F3342" s="5">
        <f t="shared" si="169"/>
        <v>40500</v>
      </c>
      <c r="G3342" s="6">
        <f t="shared" ca="1" si="170"/>
        <v>5.4768572250668903</v>
      </c>
      <c r="H3342" s="6">
        <f t="shared" ca="1" si="168"/>
        <v>2.4129184077782417</v>
      </c>
      <c r="I3342" s="6">
        <f t="shared" ca="1" si="171"/>
        <v>3.2809951340601571</v>
      </c>
    </row>
    <row r="3343" spans="1:9">
      <c r="A3343" s="5">
        <f>'iBoxx inputs'!A3347</f>
        <v>40501</v>
      </c>
      <c r="B3343" s="6">
        <f ca="1">OFFSET('iBoxx inputs'!B$6,MATCH($A3343,'iBoxx inputs'!$A$7:$A$4858,0),0)</f>
        <v>5.3933983561033001</v>
      </c>
      <c r="C3343" s="6">
        <f ca="1">OFFSET('iBoxx inputs'!C$6,MATCH($A3343,'iBoxx inputs'!$A$7:$A$4858,0),0)</f>
        <v>5.5854956215561797</v>
      </c>
      <c r="D3343" s="6">
        <f ca="1">IFERROR(OFFSET('Bank of England inputs'!D$6,MATCH($A3343,'Bank of England inputs'!$A$7:$A$4920,0),0),D3342)</f>
        <v>3.0122278556516502</v>
      </c>
      <c r="F3343" s="5">
        <f t="shared" si="169"/>
        <v>40501</v>
      </c>
      <c r="G3343" s="6">
        <f t="shared" ca="1" si="170"/>
        <v>5.4894469888297399</v>
      </c>
      <c r="H3343" s="6">
        <f t="shared" ca="1" si="168"/>
        <v>2.4047816310208914</v>
      </c>
      <c r="I3343" s="6">
        <f t="shared" ca="1" si="171"/>
        <v>3.2804019175640038</v>
      </c>
    </row>
    <row r="3344" spans="1:9">
      <c r="A3344" s="5">
        <f>'iBoxx inputs'!A3348</f>
        <v>40504</v>
      </c>
      <c r="B3344" s="6">
        <f ca="1">OFFSET('iBoxx inputs'!B$6,MATCH($A3344,'iBoxx inputs'!$A$7:$A$4858,0),0)</f>
        <v>5.34798464482384</v>
      </c>
      <c r="C3344" s="6">
        <f ca="1">OFFSET('iBoxx inputs'!C$6,MATCH($A3344,'iBoxx inputs'!$A$7:$A$4858,0),0)</f>
        <v>5.5357478167415204</v>
      </c>
      <c r="D3344" s="6">
        <f ca="1">IFERROR(OFFSET('Bank of England inputs'!D$6,MATCH($A3344,'Bank of England inputs'!$A$7:$A$4920,0),0),D3343)</f>
        <v>3.0140256639809015</v>
      </c>
      <c r="F3344" s="5">
        <f t="shared" si="169"/>
        <v>40504</v>
      </c>
      <c r="G3344" s="6">
        <f t="shared" ca="1" si="170"/>
        <v>5.4418662307826802</v>
      </c>
      <c r="H3344" s="6">
        <f t="shared" ca="1" si="168"/>
        <v>2.3568058341114639</v>
      </c>
      <c r="I3344" s="6">
        <f t="shared" ca="1" si="171"/>
        <v>3.2797908755056064</v>
      </c>
    </row>
    <row r="3345" spans="1:9">
      <c r="A3345" s="5">
        <f>'iBoxx inputs'!A3349</f>
        <v>40505</v>
      </c>
      <c r="B3345" s="6">
        <f ca="1">OFFSET('iBoxx inputs'!B$6,MATCH($A3345,'iBoxx inputs'!$A$7:$A$4858,0),0)</f>
        <v>5.31054388022336</v>
      </c>
      <c r="C3345" s="6">
        <f ca="1">OFFSET('iBoxx inputs'!C$6,MATCH($A3345,'iBoxx inputs'!$A$7:$A$4858,0),0)</f>
        <v>5.4984759997499504</v>
      </c>
      <c r="D3345" s="6">
        <f ca="1">IFERROR(OFFSET('Bank of England inputs'!D$6,MATCH($A3345,'Bank of England inputs'!$A$7:$A$4920,0),0),D3344)</f>
        <v>2.9853716787740181</v>
      </c>
      <c r="F3345" s="5">
        <f t="shared" si="169"/>
        <v>40505</v>
      </c>
      <c r="G3345" s="6">
        <f t="shared" ca="1" si="170"/>
        <v>5.4045099399866547</v>
      </c>
      <c r="H3345" s="6">
        <f t="shared" ca="1" si="168"/>
        <v>2.3490115360832675</v>
      </c>
      <c r="I3345" s="6">
        <f t="shared" ca="1" si="171"/>
        <v>3.2791763102347504</v>
      </c>
    </row>
    <row r="3346" spans="1:9">
      <c r="A3346" s="5">
        <f>'iBoxx inputs'!A3350</f>
        <v>40506</v>
      </c>
      <c r="B3346" s="6">
        <f ca="1">OFFSET('iBoxx inputs'!B$6,MATCH($A3346,'iBoxx inputs'!$A$7:$A$4858,0),0)</f>
        <v>5.3871607237447403</v>
      </c>
      <c r="C3346" s="6">
        <f ca="1">OFFSET('iBoxx inputs'!C$6,MATCH($A3346,'iBoxx inputs'!$A$7:$A$4858,0),0)</f>
        <v>5.5745079660366796</v>
      </c>
      <c r="D3346" s="6">
        <f ca="1">IFERROR(OFFSET('Bank of England inputs'!D$6,MATCH($A3346,'Bank of England inputs'!$A$7:$A$4920,0),0),D3345)</f>
        <v>2.9829969175698468</v>
      </c>
      <c r="F3346" s="5">
        <f t="shared" si="169"/>
        <v>40506</v>
      </c>
      <c r="G3346" s="6">
        <f t="shared" ca="1" si="170"/>
        <v>5.4808343448907095</v>
      </c>
      <c r="H3346" s="6">
        <f t="shared" ca="1" si="168"/>
        <v>2.425485276292938</v>
      </c>
      <c r="I3346" s="6">
        <f t="shared" ca="1" si="171"/>
        <v>3.2785906453820259</v>
      </c>
    </row>
    <row r="3347" spans="1:9">
      <c r="A3347" s="5">
        <f>'iBoxx inputs'!A3351</f>
        <v>40507</v>
      </c>
      <c r="B3347" s="6">
        <f ca="1">OFFSET('iBoxx inputs'!B$6,MATCH($A3347,'iBoxx inputs'!$A$7:$A$4858,0),0)</f>
        <v>5.4043920230434299</v>
      </c>
      <c r="C3347" s="6">
        <f ca="1">OFFSET('iBoxx inputs'!C$6,MATCH($A3347,'iBoxx inputs'!$A$7:$A$4858,0),0)</f>
        <v>5.5989165164347003</v>
      </c>
      <c r="D3347" s="6">
        <f ca="1">IFERROR(OFFSET('Bank of England inputs'!D$6,MATCH($A3347,'Bank of England inputs'!$A$7:$A$4920,0),0),D3346)</f>
        <v>2.9821073558648159</v>
      </c>
      <c r="F3347" s="5">
        <f t="shared" si="169"/>
        <v>40507</v>
      </c>
      <c r="G3347" s="6">
        <f t="shared" ca="1" si="170"/>
        <v>5.5016542697390651</v>
      </c>
      <c r="H3347" s="6">
        <f t="shared" ca="1" si="168"/>
        <v>2.4465870611559026</v>
      </c>
      <c r="I3347" s="6">
        <f t="shared" ca="1" si="171"/>
        <v>3.2780165914846835</v>
      </c>
    </row>
    <row r="3348" spans="1:9">
      <c r="A3348" s="5">
        <f>'iBoxx inputs'!A3352</f>
        <v>40508</v>
      </c>
      <c r="B3348" s="6">
        <f ca="1">OFFSET('iBoxx inputs'!B$6,MATCH($A3348,'iBoxx inputs'!$A$7:$A$4858,0),0)</f>
        <v>5.4256585365778598</v>
      </c>
      <c r="C3348" s="6">
        <f ca="1">OFFSET('iBoxx inputs'!C$6,MATCH($A3348,'iBoxx inputs'!$A$7:$A$4858,0),0)</f>
        <v>5.6092824932605101</v>
      </c>
      <c r="D3348" s="6">
        <f ca="1">IFERROR(OFFSET('Bank of England inputs'!D$6,MATCH($A3348,'Bank of England inputs'!$A$7:$A$4920,0),0),D3347)</f>
        <v>2.9522862823061713</v>
      </c>
      <c r="F3348" s="5">
        <f t="shared" si="169"/>
        <v>40508</v>
      </c>
      <c r="G3348" s="6">
        <f t="shared" ca="1" si="170"/>
        <v>5.5174705149191849</v>
      </c>
      <c r="H3348" s="6">
        <f t="shared" ca="1" si="168"/>
        <v>2.4916243487580259</v>
      </c>
      <c r="I3348" s="6">
        <f t="shared" ca="1" si="171"/>
        <v>3.2774569476246462</v>
      </c>
    </row>
    <row r="3349" spans="1:9">
      <c r="A3349" s="5">
        <f>'iBoxx inputs'!A3353</f>
        <v>40511</v>
      </c>
      <c r="B3349" s="6">
        <f ca="1">OFFSET('iBoxx inputs'!B$6,MATCH($A3349,'iBoxx inputs'!$A$7:$A$4858,0),0)</f>
        <v>5.4538548821123696</v>
      </c>
      <c r="C3349" s="6">
        <f ca="1">OFFSET('iBoxx inputs'!C$6,MATCH($A3349,'iBoxx inputs'!$A$7:$A$4858,0),0)</f>
        <v>5.6320388603559897</v>
      </c>
      <c r="D3349" s="6">
        <f ca="1">IFERROR(OFFSET('Bank of England inputs'!D$6,MATCH($A3349,'Bank of England inputs'!$A$7:$A$4920,0),0),D3348)</f>
        <v>2.9215939580641948</v>
      </c>
      <c r="F3349" s="5">
        <f t="shared" si="169"/>
        <v>40511</v>
      </c>
      <c r="G3349" s="6">
        <f t="shared" ca="1" si="170"/>
        <v>5.5429468712341796</v>
      </c>
      <c r="H3349" s="6">
        <f t="shared" ca="1" si="168"/>
        <v>2.5469416206651996</v>
      </c>
      <c r="I3349" s="6">
        <f t="shared" ca="1" si="171"/>
        <v>3.2769190457939423</v>
      </c>
    </row>
    <row r="3350" spans="1:9">
      <c r="A3350" s="5">
        <f>'iBoxx inputs'!A3354</f>
        <v>40512</v>
      </c>
      <c r="B3350" s="6">
        <f ca="1">OFFSET('iBoxx inputs'!B$6,MATCH($A3350,'iBoxx inputs'!$A$7:$A$4858,0),0)</f>
        <v>5.4140878020471899</v>
      </c>
      <c r="C3350" s="6">
        <f ca="1">OFFSET('iBoxx inputs'!C$6,MATCH($A3350,'iBoxx inputs'!$A$7:$A$4858,0),0)</f>
        <v>5.5800533295117596</v>
      </c>
      <c r="D3350" s="6">
        <f ca="1">IFERROR(OFFSET('Bank of England inputs'!D$6,MATCH($A3350,'Bank of England inputs'!$A$7:$A$4920,0),0),D3349)</f>
        <v>2.8736203639256219</v>
      </c>
      <c r="F3350" s="5">
        <f t="shared" si="169"/>
        <v>40512</v>
      </c>
      <c r="G3350" s="6">
        <f t="shared" ca="1" si="170"/>
        <v>5.4970705657794747</v>
      </c>
      <c r="H3350" s="6">
        <f t="shared" ca="1" si="168"/>
        <v>2.5501680533582372</v>
      </c>
      <c r="I3350" s="6">
        <f t="shared" ca="1" si="171"/>
        <v>3.2763819536553394</v>
      </c>
    </row>
    <row r="3351" spans="1:9">
      <c r="A3351" s="5">
        <f>'iBoxx inputs'!A3355</f>
        <v>40513</v>
      </c>
      <c r="B3351" s="6">
        <f ca="1">OFFSET('iBoxx inputs'!B$6,MATCH($A3351,'iBoxx inputs'!$A$7:$A$4858,0),0)</f>
        <v>5.4978014599226004</v>
      </c>
      <c r="C3351" s="6">
        <f ca="1">OFFSET('iBoxx inputs'!C$6,MATCH($A3351,'iBoxx inputs'!$A$7:$A$4858,0),0)</f>
        <v>5.6690372285545498</v>
      </c>
      <c r="D3351" s="6">
        <f ca="1">IFERROR(OFFSET('Bank of England inputs'!D$6,MATCH($A3351,'Bank of England inputs'!$A$7:$A$4920,0),0),D3350)</f>
        <v>2.9005662064170101</v>
      </c>
      <c r="F3351" s="5">
        <f t="shared" si="169"/>
        <v>40513</v>
      </c>
      <c r="G3351" s="6">
        <f t="shared" ca="1" si="170"/>
        <v>5.5834193442385747</v>
      </c>
      <c r="H3351" s="6">
        <f t="shared" ca="1" si="168"/>
        <v>2.6072287420069173</v>
      </c>
      <c r="I3351" s="6">
        <f t="shared" ca="1" si="171"/>
        <v>3.2758677696937442</v>
      </c>
    </row>
    <row r="3352" spans="1:9">
      <c r="A3352" s="5">
        <f>'iBoxx inputs'!A3356</f>
        <v>40514</v>
      </c>
      <c r="B3352" s="6">
        <f ca="1">OFFSET('iBoxx inputs'!B$6,MATCH($A3352,'iBoxx inputs'!$A$7:$A$4858,0),0)</f>
        <v>5.5402143697956001</v>
      </c>
      <c r="C3352" s="6">
        <f ca="1">OFFSET('iBoxx inputs'!C$6,MATCH($A3352,'iBoxx inputs'!$A$7:$A$4858,0),0)</f>
        <v>5.7259926182009497</v>
      </c>
      <c r="D3352" s="6">
        <f ca="1">IFERROR(OFFSET('Bank of England inputs'!D$6,MATCH($A3352,'Bank of England inputs'!$A$7:$A$4920,0),0),D3351)</f>
        <v>2.8991262907068993</v>
      </c>
      <c r="F3352" s="5">
        <f t="shared" si="169"/>
        <v>40514</v>
      </c>
      <c r="G3352" s="6">
        <f t="shared" ca="1" si="170"/>
        <v>5.6331034939982754</v>
      </c>
      <c r="H3352" s="6">
        <f t="shared" ca="1" si="168"/>
        <v>2.6569488992233437</v>
      </c>
      <c r="I3352" s="6">
        <f t="shared" ca="1" si="171"/>
        <v>3.2753735497796894</v>
      </c>
    </row>
    <row r="3353" spans="1:9">
      <c r="A3353" s="5">
        <f>'iBoxx inputs'!A3357</f>
        <v>40515</v>
      </c>
      <c r="B3353" s="6">
        <f ca="1">OFFSET('iBoxx inputs'!B$6,MATCH($A3353,'iBoxx inputs'!$A$7:$A$4858,0),0)</f>
        <v>5.5319739773174099</v>
      </c>
      <c r="C3353" s="6">
        <f ca="1">OFFSET('iBoxx inputs'!C$6,MATCH($A3353,'iBoxx inputs'!$A$7:$A$4858,0),0)</f>
        <v>5.7221381104364504</v>
      </c>
      <c r="D3353" s="6">
        <f ca="1">IFERROR(OFFSET('Bank of England inputs'!D$6,MATCH($A3353,'Bank of England inputs'!$A$7:$A$4920,0),0),D3352)</f>
        <v>2.8988384791025501</v>
      </c>
      <c r="F3353" s="5">
        <f t="shared" si="169"/>
        <v>40515</v>
      </c>
      <c r="G3353" s="6">
        <f t="shared" ca="1" si="170"/>
        <v>5.6270560438769301</v>
      </c>
      <c r="H3353" s="6">
        <f t="shared" ca="1" si="168"/>
        <v>2.6513589512756619</v>
      </c>
      <c r="I3353" s="6">
        <f t="shared" ca="1" si="171"/>
        <v>3.2748750802720528</v>
      </c>
    </row>
    <row r="3354" spans="1:9">
      <c r="A3354" s="5">
        <f>'iBoxx inputs'!A3358</f>
        <v>40518</v>
      </c>
      <c r="B3354" s="6">
        <f ca="1">OFFSET('iBoxx inputs'!B$6,MATCH($A3354,'iBoxx inputs'!$A$7:$A$4858,0),0)</f>
        <v>5.5272471537200198</v>
      </c>
      <c r="C3354" s="6">
        <f ca="1">OFFSET('iBoxx inputs'!C$6,MATCH($A3354,'iBoxx inputs'!$A$7:$A$4858,0),0)</f>
        <v>5.7097133500138204</v>
      </c>
      <c r="D3354" s="6">
        <f ca="1">IFERROR(OFFSET('Bank of England inputs'!D$6,MATCH($A3354,'Bank of England inputs'!$A$7:$A$4920,0),0),D3353)</f>
        <v>2.8994141594677725</v>
      </c>
      <c r="F3354" s="5">
        <f t="shared" si="169"/>
        <v>40518</v>
      </c>
      <c r="G3354" s="6">
        <f t="shared" ca="1" si="170"/>
        <v>5.6184802518669201</v>
      </c>
      <c r="H3354" s="6">
        <f t="shared" ca="1" si="168"/>
        <v>2.6424505082072614</v>
      </c>
      <c r="I3354" s="6">
        <f t="shared" ca="1" si="171"/>
        <v>3.2743731832878908</v>
      </c>
    </row>
    <row r="3355" spans="1:9">
      <c r="A3355" s="5">
        <f>'iBoxx inputs'!A3359</f>
        <v>40519</v>
      </c>
      <c r="B3355" s="6">
        <f ca="1">OFFSET('iBoxx inputs'!B$6,MATCH($A3355,'iBoxx inputs'!$A$7:$A$4858,0),0)</f>
        <v>5.5801682077094403</v>
      </c>
      <c r="C3355" s="6">
        <f ca="1">OFFSET('iBoxx inputs'!C$6,MATCH($A3355,'iBoxx inputs'!$A$7:$A$4858,0),0)</f>
        <v>5.7645381593865599</v>
      </c>
      <c r="D3355" s="6">
        <f ca="1">IFERROR(OFFSET('Bank of England inputs'!D$6,MATCH($A3355,'Bank of England inputs'!$A$7:$A$4920,0),0),D3354)</f>
        <v>2.9484761242926538</v>
      </c>
      <c r="F3355" s="5">
        <f t="shared" si="169"/>
        <v>40519</v>
      </c>
      <c r="G3355" s="6">
        <f t="shared" ca="1" si="170"/>
        <v>5.6723531835480001</v>
      </c>
      <c r="H3355" s="6">
        <f t="shared" ca="1" si="168"/>
        <v>2.6458643797376169</v>
      </c>
      <c r="I3355" s="6">
        <f t="shared" ca="1" si="171"/>
        <v>3.2738693960140663</v>
      </c>
    </row>
    <row r="3356" spans="1:9">
      <c r="A3356" s="5">
        <f>'iBoxx inputs'!A3360</f>
        <v>40520</v>
      </c>
      <c r="B3356" s="6">
        <f ca="1">OFFSET('iBoxx inputs'!B$6,MATCH($A3356,'iBoxx inputs'!$A$7:$A$4858,0),0)</f>
        <v>5.6342285704666004</v>
      </c>
      <c r="C3356" s="6">
        <f ca="1">OFFSET('iBoxx inputs'!C$6,MATCH($A3356,'iBoxx inputs'!$A$7:$A$4858,0),0)</f>
        <v>5.8233570586393997</v>
      </c>
      <c r="D3356" s="6">
        <f ca="1">IFERROR(OFFSET('Bank of England inputs'!D$6,MATCH($A3356,'Bank of England inputs'!$A$7:$A$4920,0),0),D3355)</f>
        <v>2.9972211194918552</v>
      </c>
      <c r="F3356" s="5">
        <f t="shared" si="169"/>
        <v>40520</v>
      </c>
      <c r="G3356" s="6">
        <f t="shared" ca="1" si="170"/>
        <v>5.7287928145529996</v>
      </c>
      <c r="H3356" s="6">
        <f t="shared" ca="1" si="168"/>
        <v>2.6520829060932893</v>
      </c>
      <c r="I3356" s="6">
        <f t="shared" ca="1" si="171"/>
        <v>3.2733668685739103</v>
      </c>
    </row>
    <row r="3357" spans="1:9">
      <c r="A3357" s="5">
        <f>'iBoxx inputs'!A3361</f>
        <v>40521</v>
      </c>
      <c r="B3357" s="6">
        <f ca="1">OFFSET('iBoxx inputs'!B$6,MATCH($A3357,'iBoxx inputs'!$A$7:$A$4858,0),0)</f>
        <v>5.5514663075383099</v>
      </c>
      <c r="C3357" s="6">
        <f ca="1">OFFSET('iBoxx inputs'!C$6,MATCH($A3357,'iBoxx inputs'!$A$7:$A$4858,0),0)</f>
        <v>5.7500251737261099</v>
      </c>
      <c r="D3357" s="6">
        <f ca="1">IFERROR(OFFSET('Bank of England inputs'!D$6,MATCH($A3357,'Bank of England inputs'!$A$7:$A$4920,0),0),D3356)</f>
        <v>3.0294000794596876</v>
      </c>
      <c r="F3357" s="5">
        <f t="shared" si="169"/>
        <v>40521</v>
      </c>
      <c r="G3357" s="6">
        <f t="shared" ca="1" si="170"/>
        <v>5.6507457406322104</v>
      </c>
      <c r="H3357" s="6">
        <f t="shared" ca="1" si="168"/>
        <v>2.5442695571854745</v>
      </c>
      <c r="I3357" s="6">
        <f t="shared" ca="1" si="171"/>
        <v>3.2728223976488855</v>
      </c>
    </row>
    <row r="3358" spans="1:9">
      <c r="A3358" s="5">
        <f>'iBoxx inputs'!A3362</f>
        <v>40522</v>
      </c>
      <c r="B3358" s="6">
        <f ca="1">OFFSET('iBoxx inputs'!B$6,MATCH($A3358,'iBoxx inputs'!$A$7:$A$4858,0),0)</f>
        <v>5.5461722025266704</v>
      </c>
      <c r="C3358" s="6">
        <f ca="1">OFFSET('iBoxx inputs'!C$6,MATCH($A3358,'iBoxx inputs'!$A$7:$A$4858,0),0)</f>
        <v>5.7487670711158501</v>
      </c>
      <c r="D3358" s="6">
        <f ca="1">IFERROR(OFFSET('Bank of England inputs'!D$6,MATCH($A3358,'Bank of England inputs'!$A$7:$A$4920,0),0),D3357)</f>
        <v>3.0188679245283234</v>
      </c>
      <c r="F3358" s="5">
        <f t="shared" si="169"/>
        <v>40522</v>
      </c>
      <c r="G3358" s="6">
        <f t="shared" ca="1" si="170"/>
        <v>5.6474696368212598</v>
      </c>
      <c r="H3358" s="6">
        <f t="shared" ca="1" si="168"/>
        <v>2.5515730906872758</v>
      </c>
      <c r="I3358" s="6">
        <f t="shared" ca="1" si="171"/>
        <v>3.2722889003701319</v>
      </c>
    </row>
    <row r="3359" spans="1:9">
      <c r="A3359" s="5">
        <f>'iBoxx inputs'!A3363</f>
        <v>40525</v>
      </c>
      <c r="B3359" s="6">
        <f ca="1">OFFSET('iBoxx inputs'!B$6,MATCH($A3359,'iBoxx inputs'!$A$7:$A$4858,0),0)</f>
        <v>5.5885005091031301</v>
      </c>
      <c r="C3359" s="6">
        <f ca="1">OFFSET('iBoxx inputs'!C$6,MATCH($A3359,'iBoxx inputs'!$A$7:$A$4858,0),0)</f>
        <v>5.7913315758008199</v>
      </c>
      <c r="D3359" s="6">
        <f ca="1">IFERROR(OFFSET('Bank of England inputs'!D$6,MATCH($A3359,'Bank of England inputs'!$A$7:$A$4920,0),0),D3358)</f>
        <v>3.0381254964257254</v>
      </c>
      <c r="F3359" s="5">
        <f t="shared" si="169"/>
        <v>40525</v>
      </c>
      <c r="G3359" s="6">
        <f t="shared" ca="1" si="170"/>
        <v>5.6899160424519746</v>
      </c>
      <c r="H3359" s="6">
        <f t="shared" ca="1" si="168"/>
        <v>2.5736013084964648</v>
      </c>
      <c r="I3359" s="6">
        <f t="shared" ca="1" si="171"/>
        <v>3.2717578019158382</v>
      </c>
    </row>
    <row r="3360" spans="1:9">
      <c r="A3360" s="5">
        <f>'iBoxx inputs'!A3364</f>
        <v>40526</v>
      </c>
      <c r="B3360" s="6">
        <f ca="1">OFFSET('iBoxx inputs'!B$6,MATCH($A3360,'iBoxx inputs'!$A$7:$A$4858,0),0)</f>
        <v>5.6328900636565997</v>
      </c>
      <c r="C3360" s="6">
        <f ca="1">OFFSET('iBoxx inputs'!C$6,MATCH($A3360,'iBoxx inputs'!$A$7:$A$4858,0),0)</f>
        <v>5.8428264638829699</v>
      </c>
      <c r="D3360" s="6">
        <f ca="1">IFERROR(OFFSET('Bank of England inputs'!D$6,MATCH($A3360,'Bank of England inputs'!$A$7:$A$4920,0),0),D3359)</f>
        <v>3.0775340017869413</v>
      </c>
      <c r="F3360" s="5">
        <f t="shared" si="169"/>
        <v>40526</v>
      </c>
      <c r="G3360" s="6">
        <f t="shared" ca="1" si="170"/>
        <v>5.7378582637697848</v>
      </c>
      <c r="H3360" s="6">
        <f t="shared" ca="1" si="168"/>
        <v>2.5808963007756036</v>
      </c>
      <c r="I3360" s="6">
        <f t="shared" ca="1" si="171"/>
        <v>3.2712210699994855</v>
      </c>
    </row>
    <row r="3361" spans="1:9">
      <c r="A3361" s="5">
        <f>'iBoxx inputs'!A3365</f>
        <v>40527</v>
      </c>
      <c r="B3361" s="6">
        <f ca="1">OFFSET('iBoxx inputs'!B$6,MATCH($A3361,'iBoxx inputs'!$A$7:$A$4858,0),0)</f>
        <v>5.61800332292127</v>
      </c>
      <c r="C3361" s="6">
        <f ca="1">OFFSET('iBoxx inputs'!C$6,MATCH($A3361,'iBoxx inputs'!$A$7:$A$4858,0),0)</f>
        <v>5.83223474143331</v>
      </c>
      <c r="D3361" s="6">
        <f ca="1">IFERROR(OFFSET('Bank of England inputs'!D$6,MATCH($A3361,'Bank of England inputs'!$A$7:$A$4920,0),0),D3360)</f>
        <v>3.0775340017869413</v>
      </c>
      <c r="F3361" s="5">
        <f t="shared" si="169"/>
        <v>40527</v>
      </c>
      <c r="G3361" s="6">
        <f t="shared" ca="1" si="170"/>
        <v>5.7251190321772896</v>
      </c>
      <c r="H3361" s="6">
        <f t="shared" ca="1" si="168"/>
        <v>2.5685374180026921</v>
      </c>
      <c r="I3361" s="6">
        <f t="shared" ca="1" si="171"/>
        <v>3.2706829665089181</v>
      </c>
    </row>
    <row r="3362" spans="1:9">
      <c r="A3362" s="5">
        <f>'iBoxx inputs'!A3366</f>
        <v>40528</v>
      </c>
      <c r="B3362" s="6">
        <f ca="1">OFFSET('iBoxx inputs'!B$6,MATCH($A3362,'iBoxx inputs'!$A$7:$A$4858,0),0)</f>
        <v>5.6075018968832699</v>
      </c>
      <c r="C3362" s="6">
        <f ca="1">OFFSET('iBoxx inputs'!C$6,MATCH($A3362,'iBoxx inputs'!$A$7:$A$4858,0),0)</f>
        <v>5.8280144931167204</v>
      </c>
      <c r="D3362" s="6">
        <f ca="1">IFERROR(OFFSET('Bank of England inputs'!D$6,MATCH($A3362,'Bank of England inputs'!$A$7:$A$4920,0),0),D3361)</f>
        <v>3.0871550526106795</v>
      </c>
      <c r="F3362" s="5">
        <f t="shared" si="169"/>
        <v>40528</v>
      </c>
      <c r="G3362" s="6">
        <f t="shared" ca="1" si="170"/>
        <v>5.7177581949999947</v>
      </c>
      <c r="H3362" s="6">
        <f t="shared" ca="1" si="168"/>
        <v>2.5518243674944596</v>
      </c>
      <c r="I3362" s="6">
        <f t="shared" ca="1" si="171"/>
        <v>3.2701334629716845</v>
      </c>
    </row>
    <row r="3363" spans="1:9">
      <c r="A3363" s="5">
        <f>'iBoxx inputs'!A3367</f>
        <v>40529</v>
      </c>
      <c r="B3363" s="6">
        <f ca="1">OFFSET('iBoxx inputs'!B$6,MATCH($A3363,'iBoxx inputs'!$A$7:$A$4858,0),0)</f>
        <v>5.5434850790192698</v>
      </c>
      <c r="C3363" s="6">
        <f ca="1">OFFSET('iBoxx inputs'!C$6,MATCH($A3363,'iBoxx inputs'!$A$7:$A$4858,0),0)</f>
        <v>5.7619826337493203</v>
      </c>
      <c r="D3363" s="6">
        <f ca="1">IFERROR(OFFSET('Bank of England inputs'!D$6,MATCH($A3363,'Bank of England inputs'!$A$7:$A$4920,0),0),D3362)</f>
        <v>3.079062375844277</v>
      </c>
      <c r="F3363" s="5">
        <f t="shared" si="169"/>
        <v>40529</v>
      </c>
      <c r="G3363" s="6">
        <f t="shared" ca="1" si="170"/>
        <v>5.6527338563842946</v>
      </c>
      <c r="H3363" s="6">
        <f t="shared" ca="1" si="168"/>
        <v>2.4967936467601648</v>
      </c>
      <c r="I3363" s="6">
        <f t="shared" ca="1" si="171"/>
        <v>3.2695554739121748</v>
      </c>
    </row>
    <row r="3364" spans="1:9">
      <c r="A3364" s="5">
        <f>'iBoxx inputs'!A3368</f>
        <v>40532</v>
      </c>
      <c r="B3364" s="6">
        <f ca="1">OFFSET('iBoxx inputs'!B$6,MATCH($A3364,'iBoxx inputs'!$A$7:$A$4858,0),0)</f>
        <v>5.4387149365778198</v>
      </c>
      <c r="C3364" s="6">
        <f ca="1">OFFSET('iBoxx inputs'!C$6,MATCH($A3364,'iBoxx inputs'!$A$7:$A$4858,0),0)</f>
        <v>5.6617621830936899</v>
      </c>
      <c r="D3364" s="6">
        <f ca="1">IFERROR(OFFSET('Bank of England inputs'!D$6,MATCH($A3364,'Bank of England inputs'!$A$7:$A$4920,0),0),D3363)</f>
        <v>3.0715705765407497</v>
      </c>
      <c r="F3364" s="5">
        <f t="shared" si="169"/>
        <v>40532</v>
      </c>
      <c r="G3364" s="6">
        <f t="shared" ca="1" si="170"/>
        <v>5.5502385598357549</v>
      </c>
      <c r="H3364" s="6">
        <f t="shared" ca="1" si="168"/>
        <v>2.4048027690180218</v>
      </c>
      <c r="I3364" s="6">
        <f t="shared" ca="1" si="171"/>
        <v>3.268937171785955</v>
      </c>
    </row>
    <row r="3365" spans="1:9">
      <c r="A3365" s="5">
        <f>'iBoxx inputs'!A3369</f>
        <v>40533</v>
      </c>
      <c r="B3365" s="6">
        <f ca="1">OFFSET('iBoxx inputs'!B$6,MATCH($A3365,'iBoxx inputs'!$A$7:$A$4858,0),0)</f>
        <v>5.4560401991056402</v>
      </c>
      <c r="C3365" s="6">
        <f ca="1">OFFSET('iBoxx inputs'!C$6,MATCH($A3365,'iBoxx inputs'!$A$7:$A$4858,0),0)</f>
        <v>5.68343818971627</v>
      </c>
      <c r="D3365" s="6">
        <f ca="1">IFERROR(OFFSET('Bank of England inputs'!D$6,MATCH($A3365,'Bank of England inputs'!$A$7:$A$4920,0),0),D3364)</f>
        <v>3.0706548742919448</v>
      </c>
      <c r="F3365" s="5">
        <f t="shared" si="169"/>
        <v>40533</v>
      </c>
      <c r="G3365" s="6">
        <f t="shared" ca="1" si="170"/>
        <v>5.5697391944109551</v>
      </c>
      <c r="H3365" s="6">
        <f t="shared" ca="1" si="168"/>
        <v>2.4246322322944103</v>
      </c>
      <c r="I3365" s="6">
        <f t="shared" ca="1" si="171"/>
        <v>3.2683274362134691</v>
      </c>
    </row>
    <row r="3366" spans="1:9">
      <c r="A3366" s="5">
        <f>'iBoxx inputs'!A3370</f>
        <v>40534</v>
      </c>
      <c r="B3366" s="6">
        <f ca="1">OFFSET('iBoxx inputs'!B$6,MATCH($A3366,'iBoxx inputs'!$A$7:$A$4858,0),0)</f>
        <v>5.4470531061412197</v>
      </c>
      <c r="C3366" s="6">
        <f ca="1">OFFSET('iBoxx inputs'!C$6,MATCH($A3366,'iBoxx inputs'!$A$7:$A$4858,0),0)</f>
        <v>5.67645552969178</v>
      </c>
      <c r="D3366" s="6">
        <f ca="1">IFERROR(OFFSET('Bank of England inputs'!D$6,MATCH($A3366,'Bank of England inputs'!$A$7:$A$4920,0),0),D3365)</f>
        <v>3.0706548742919448</v>
      </c>
      <c r="F3366" s="5">
        <f t="shared" si="169"/>
        <v>40534</v>
      </c>
      <c r="G3366" s="6">
        <f t="shared" ca="1" si="170"/>
        <v>5.5617543179164999</v>
      </c>
      <c r="H3366" s="6">
        <f t="shared" ca="1" si="168"/>
        <v>2.4168852392203899</v>
      </c>
      <c r="I3366" s="6">
        <f t="shared" ca="1" si="171"/>
        <v>3.2677090924311285</v>
      </c>
    </row>
    <row r="3367" spans="1:9">
      <c r="A3367" s="5">
        <f>'iBoxx inputs'!A3371</f>
        <v>40535</v>
      </c>
      <c r="B3367" s="6">
        <f ca="1">OFFSET('iBoxx inputs'!B$6,MATCH($A3367,'iBoxx inputs'!$A$7:$A$4858,0),0)</f>
        <v>5.4411089629099099</v>
      </c>
      <c r="C3367" s="6">
        <f ca="1">OFFSET('iBoxx inputs'!C$6,MATCH($A3367,'iBoxx inputs'!$A$7:$A$4858,0),0)</f>
        <v>5.6705212325305698</v>
      </c>
      <c r="D3367" s="6">
        <f ca="1">IFERROR(OFFSET('Bank of England inputs'!D$6,MATCH($A3367,'Bank of England inputs'!$A$7:$A$4920,0),0),D3366)</f>
        <v>3.0709600477042187</v>
      </c>
      <c r="F3367" s="5">
        <f t="shared" si="169"/>
        <v>40535</v>
      </c>
      <c r="G3367" s="6">
        <f t="shared" ca="1" si="170"/>
        <v>5.5558150977202398</v>
      </c>
      <c r="H3367" s="6">
        <f t="shared" ca="1" si="168"/>
        <v>2.4108197390088737</v>
      </c>
      <c r="I3367" s="6">
        <f t="shared" ca="1" si="171"/>
        <v>3.2670940324843727</v>
      </c>
    </row>
    <row r="3368" spans="1:9">
      <c r="A3368" s="5">
        <f>'iBoxx inputs'!A3372</f>
        <v>40536</v>
      </c>
      <c r="B3368" s="6">
        <f ca="1">OFFSET('iBoxx inputs'!B$6,MATCH($A3368,'iBoxx inputs'!$A$7:$A$4858,0),0)</f>
        <v>5.4485452046073304</v>
      </c>
      <c r="C3368" s="6">
        <f ca="1">OFFSET('iBoxx inputs'!C$6,MATCH($A3368,'iBoxx inputs'!$A$7:$A$4858,0),0)</f>
        <v>5.6765030039016704</v>
      </c>
      <c r="D3368" s="6">
        <f ca="1">IFERROR(OFFSET('Bank of England inputs'!D$6,MATCH($A3368,'Bank of England inputs'!$A$7:$A$4920,0),0),D3367)</f>
        <v>3.0604133545309997</v>
      </c>
      <c r="F3368" s="5">
        <f t="shared" si="169"/>
        <v>40536</v>
      </c>
      <c r="G3368" s="6">
        <f t="shared" ca="1" si="170"/>
        <v>5.5625241042544999</v>
      </c>
      <c r="H3368" s="6">
        <f t="shared" ca="1" si="168"/>
        <v>2.4278097363302553</v>
      </c>
      <c r="I3368" s="6">
        <f t="shared" ca="1" si="171"/>
        <v>3.2664864280442387</v>
      </c>
    </row>
    <row r="3369" spans="1:9">
      <c r="A3369" s="5">
        <f>'iBoxx inputs'!A3373</f>
        <v>40541</v>
      </c>
      <c r="B3369" s="6">
        <f ca="1">OFFSET('iBoxx inputs'!B$6,MATCH($A3369,'iBoxx inputs'!$A$7:$A$4858,0),0)</f>
        <v>5.5043322644854902</v>
      </c>
      <c r="C3369" s="6">
        <f ca="1">OFFSET('iBoxx inputs'!C$6,MATCH($A3369,'iBoxx inputs'!$A$7:$A$4858,0),0)</f>
        <v>5.7356464339941899</v>
      </c>
      <c r="D3369" s="6">
        <f ca="1">IFERROR(OFFSET('Bank of England inputs'!D$6,MATCH($A3369,'Bank of England inputs'!$A$7:$A$4920,0),0),D3368)</f>
        <v>3.079062375844277</v>
      </c>
      <c r="F3369" s="5">
        <f t="shared" si="169"/>
        <v>40541</v>
      </c>
      <c r="G3369" s="6">
        <f t="shared" ca="1" si="170"/>
        <v>5.6199893492398401</v>
      </c>
      <c r="H3369" s="6">
        <f t="shared" ca="1" si="168"/>
        <v>2.4650272468824896</v>
      </c>
      <c r="I3369" s="6">
        <f t="shared" ca="1" si="171"/>
        <v>3.2658998899853735</v>
      </c>
    </row>
    <row r="3370" spans="1:9">
      <c r="A3370" s="5">
        <f>'iBoxx inputs'!A3374</f>
        <v>40542</v>
      </c>
      <c r="B3370" s="6">
        <f ca="1">OFFSET('iBoxx inputs'!B$6,MATCH($A3370,'iBoxx inputs'!$A$7:$A$4858,0),0)</f>
        <v>5.4249532232139996</v>
      </c>
      <c r="C3370" s="6">
        <f ca="1">OFFSET('iBoxx inputs'!C$6,MATCH($A3370,'iBoxx inputs'!$A$7:$A$4858,0),0)</f>
        <v>5.6487842009394198</v>
      </c>
      <c r="D3370" s="6">
        <f ca="1">IFERROR(OFFSET('Bank of England inputs'!D$6,MATCH($A3370,'Bank of England inputs'!$A$7:$A$4920,0),0),D3369)</f>
        <v>3.1023167942726415</v>
      </c>
      <c r="F3370" s="5">
        <f t="shared" si="169"/>
        <v>40542</v>
      </c>
      <c r="G3370" s="6">
        <f t="shared" ca="1" si="170"/>
        <v>5.5368687120767097</v>
      </c>
      <c r="H3370" s="6">
        <f t="shared" ca="1" si="168"/>
        <v>2.361297004277696</v>
      </c>
      <c r="I3370" s="6">
        <f t="shared" ca="1" si="171"/>
        <v>3.2652743764498053</v>
      </c>
    </row>
    <row r="3371" spans="1:9">
      <c r="A3371" s="5">
        <f>'iBoxx inputs'!A3375</f>
        <v>40543</v>
      </c>
      <c r="B3371" s="6">
        <f ca="1">OFFSET('iBoxx inputs'!B$6,MATCH($A3371,'iBoxx inputs'!$A$7:$A$4858,0),0)</f>
        <v>5.3528998235333001</v>
      </c>
      <c r="C3371" s="6">
        <f ca="1">OFFSET('iBoxx inputs'!C$6,MATCH($A3371,'iBoxx inputs'!$A$7:$A$4858,0),0)</f>
        <v>5.57500476115698</v>
      </c>
      <c r="D3371" s="6">
        <f ca="1">IFERROR(OFFSET('Bank of England inputs'!D$6,MATCH($A3371,'Bank of England inputs'!$A$7:$A$4920,0),0),D3370)</f>
        <v>3.1044776119403039</v>
      </c>
      <c r="F3371" s="5">
        <f t="shared" si="169"/>
        <v>40543</v>
      </c>
      <c r="G3371" s="6">
        <f t="shared" ca="1" si="170"/>
        <v>5.46395229234514</v>
      </c>
      <c r="H3371" s="6">
        <f t="shared" ca="1" si="168"/>
        <v>2.2884308567910239</v>
      </c>
      <c r="I3371" s="6">
        <f t="shared" ca="1" si="171"/>
        <v>3.2646212219714918</v>
      </c>
    </row>
    <row r="3372" spans="1:9">
      <c r="A3372" s="5">
        <f>'iBoxx inputs'!A3376</f>
        <v>40547</v>
      </c>
      <c r="B3372" s="6">
        <f ca="1">OFFSET('iBoxx inputs'!B$6,MATCH($A3372,'iBoxx inputs'!$A$7:$A$4858,0),0)</f>
        <v>5.41211171725549</v>
      </c>
      <c r="C3372" s="6">
        <f ca="1">OFFSET('iBoxx inputs'!C$6,MATCH($A3372,'iBoxx inputs'!$A$7:$A$4858,0),0)</f>
        <v>5.6347178601758001</v>
      </c>
      <c r="D3372" s="6">
        <f ca="1">IFERROR(OFFSET('Bank of England inputs'!D$6,MATCH($A3372,'Bank of England inputs'!$A$7:$A$4920,0),0),D3371)</f>
        <v>3.1128791645947063</v>
      </c>
      <c r="F3372" s="5">
        <f t="shared" si="169"/>
        <v>40547</v>
      </c>
      <c r="G3372" s="6">
        <f t="shared" ca="1" si="170"/>
        <v>5.5234147887156446</v>
      </c>
      <c r="H3372" s="6">
        <f t="shared" ca="1" si="168"/>
        <v>2.3377638600054151</v>
      </c>
      <c r="I3372" s="6">
        <f t="shared" ca="1" si="171"/>
        <v>3.2639948075803966</v>
      </c>
    </row>
    <row r="3373" spans="1:9">
      <c r="A3373" s="5">
        <f>'iBoxx inputs'!A3377</f>
        <v>40548</v>
      </c>
      <c r="B3373" s="6">
        <f ca="1">OFFSET('iBoxx inputs'!B$6,MATCH($A3373,'iBoxx inputs'!$A$7:$A$4858,0),0)</f>
        <v>5.4935688171123402</v>
      </c>
      <c r="C3373" s="6">
        <f ca="1">OFFSET('iBoxx inputs'!C$6,MATCH($A3373,'iBoxx inputs'!$A$7:$A$4858,0),0)</f>
        <v>5.71357940425092</v>
      </c>
      <c r="D3373" s="6">
        <f ca="1">IFERROR(OFFSET('Bank of England inputs'!D$6,MATCH($A3373,'Bank of England inputs'!$A$7:$A$4920,0),0),D3372)</f>
        <v>3.1507802405327467</v>
      </c>
      <c r="F3373" s="5">
        <f t="shared" si="169"/>
        <v>40548</v>
      </c>
      <c r="G3373" s="6">
        <f t="shared" ca="1" si="170"/>
        <v>5.6035741106816301</v>
      </c>
      <c r="H3373" s="6">
        <f t="shared" ca="1" si="168"/>
        <v>2.3778723383665268</v>
      </c>
      <c r="I3373" s="6">
        <f t="shared" ca="1" si="171"/>
        <v>3.2633893700282499</v>
      </c>
    </row>
    <row r="3374" spans="1:9">
      <c r="A3374" s="5">
        <f>'iBoxx inputs'!A3378</f>
        <v>40549</v>
      </c>
      <c r="B3374" s="6">
        <f ca="1">OFFSET('iBoxx inputs'!B$6,MATCH($A3374,'iBoxx inputs'!$A$7:$A$4858,0),0)</f>
        <v>5.45589849911741</v>
      </c>
      <c r="C3374" s="6">
        <f ca="1">OFFSET('iBoxx inputs'!C$6,MATCH($A3374,'iBoxx inputs'!$A$7:$A$4858,0),0)</f>
        <v>5.67418263701345</v>
      </c>
      <c r="D3374" s="6">
        <f ca="1">IFERROR(OFFSET('Bank of England inputs'!D$6,MATCH($A3374,'Bank of England inputs'!$A$7:$A$4920,0),0),D3373)</f>
        <v>3.1927591008553913</v>
      </c>
      <c r="F3374" s="5">
        <f t="shared" si="169"/>
        <v>40549</v>
      </c>
      <c r="G3374" s="6">
        <f t="shared" ca="1" si="170"/>
        <v>5.56504056806543</v>
      </c>
      <c r="H3374" s="6">
        <f t="shared" ca="1" si="168"/>
        <v>2.298883650248662</v>
      </c>
      <c r="I3374" s="6">
        <f t="shared" ca="1" si="171"/>
        <v>3.262747480582354</v>
      </c>
    </row>
    <row r="3375" spans="1:9">
      <c r="A3375" s="5">
        <f>'iBoxx inputs'!A3379</f>
        <v>40550</v>
      </c>
      <c r="B3375" s="6">
        <f ca="1">OFFSET('iBoxx inputs'!B$6,MATCH($A3375,'iBoxx inputs'!$A$7:$A$4858,0),0)</f>
        <v>5.4384183276900098</v>
      </c>
      <c r="C3375" s="6">
        <f ca="1">OFFSET('iBoxx inputs'!C$6,MATCH($A3375,'iBoxx inputs'!$A$7:$A$4858,0),0)</f>
        <v>5.6498301069084196</v>
      </c>
      <c r="D3375" s="6">
        <f ca="1">IFERROR(OFFSET('Bank of England inputs'!D$6,MATCH($A3375,'Bank of England inputs'!$A$7:$A$4920,0),0),D3374)</f>
        <v>3.1930766935243327</v>
      </c>
      <c r="F3375" s="5">
        <f t="shared" si="169"/>
        <v>40550</v>
      </c>
      <c r="G3375" s="6">
        <f t="shared" ca="1" si="170"/>
        <v>5.5441242172992151</v>
      </c>
      <c r="H3375" s="6">
        <f t="shared" ca="1" si="168"/>
        <v>2.2782996680652534</v>
      </c>
      <c r="I3375" s="6">
        <f t="shared" ca="1" si="171"/>
        <v>3.2620926253525377</v>
      </c>
    </row>
    <row r="3376" spans="1:9">
      <c r="A3376" s="5">
        <f>'iBoxx inputs'!A3380</f>
        <v>40553</v>
      </c>
      <c r="B3376" s="6">
        <f ca="1">OFFSET('iBoxx inputs'!B$6,MATCH($A3376,'iBoxx inputs'!$A$7:$A$4858,0),0)</f>
        <v>5.4339877939622996</v>
      </c>
      <c r="C3376" s="6">
        <f ca="1">OFFSET('iBoxx inputs'!C$6,MATCH($A3376,'iBoxx inputs'!$A$7:$A$4858,0),0)</f>
        <v>5.6406107480400296</v>
      </c>
      <c r="D3376" s="6">
        <f ca="1">IFERROR(OFFSET('Bank of England inputs'!D$6,MATCH($A3376,'Bank of England inputs'!$A$7:$A$4920,0),0),D3375)</f>
        <v>3.1933943493832162</v>
      </c>
      <c r="F3376" s="5">
        <f t="shared" si="169"/>
        <v>40553</v>
      </c>
      <c r="G3376" s="6">
        <f t="shared" ca="1" si="170"/>
        <v>5.5372992710011646</v>
      </c>
      <c r="H3376" s="6">
        <f t="shared" ca="1" si="168"/>
        <v>2.2713710857132696</v>
      </c>
      <c r="I3376" s="6">
        <f t="shared" ca="1" si="171"/>
        <v>3.2614378960881689</v>
      </c>
    </row>
    <row r="3377" spans="1:9">
      <c r="A3377" s="5">
        <f>'iBoxx inputs'!A3381</f>
        <v>40554</v>
      </c>
      <c r="B3377" s="6">
        <f ca="1">OFFSET('iBoxx inputs'!B$6,MATCH($A3377,'iBoxx inputs'!$A$7:$A$4858,0),0)</f>
        <v>5.4944734345061299</v>
      </c>
      <c r="C3377" s="6">
        <f ca="1">OFFSET('iBoxx inputs'!C$6,MATCH($A3377,'iBoxx inputs'!$A$7:$A$4858,0),0)</f>
        <v>5.6981699468986999</v>
      </c>
      <c r="D3377" s="6">
        <f ca="1">IFERROR(OFFSET('Bank of England inputs'!D$6,MATCH($A3377,'Bank of England inputs'!$A$7:$A$4920,0),0),D3376)</f>
        <v>3.2020684168655444</v>
      </c>
      <c r="F3377" s="5">
        <f t="shared" si="169"/>
        <v>40554</v>
      </c>
      <c r="G3377" s="6">
        <f t="shared" ca="1" si="170"/>
        <v>5.5963216907024149</v>
      </c>
      <c r="H3377" s="6">
        <f t="shared" ca="1" si="168"/>
        <v>2.3199663636253254</v>
      </c>
      <c r="I3377" s="6">
        <f t="shared" ca="1" si="171"/>
        <v>3.2607936234344819</v>
      </c>
    </row>
    <row r="3378" spans="1:9">
      <c r="A3378" s="5">
        <f>'iBoxx inputs'!A3382</f>
        <v>40555</v>
      </c>
      <c r="B3378" s="6">
        <f ca="1">OFFSET('iBoxx inputs'!B$6,MATCH($A3378,'iBoxx inputs'!$A$7:$A$4858,0),0)</f>
        <v>5.53803247199638</v>
      </c>
      <c r="C3378" s="6">
        <f ca="1">OFFSET('iBoxx inputs'!C$6,MATCH($A3378,'iBoxx inputs'!$A$7:$A$4858,0),0)</f>
        <v>5.7462837390175299</v>
      </c>
      <c r="D3378" s="6">
        <f ca="1">IFERROR(OFFSET('Bank of England inputs'!D$6,MATCH($A3378,'Bank of England inputs'!$A$7:$A$4920,0),0),D3377)</f>
        <v>3.2405566600397506</v>
      </c>
      <c r="F3378" s="5">
        <f t="shared" si="169"/>
        <v>40555</v>
      </c>
      <c r="G3378" s="6">
        <f t="shared" ca="1" si="170"/>
        <v>5.6421581055069545</v>
      </c>
      <c r="H3378" s="6">
        <f t="shared" ca="1" si="168"/>
        <v>2.3262190007125039</v>
      </c>
      <c r="I3378" s="6">
        <f t="shared" ca="1" si="171"/>
        <v>3.2601461398563329</v>
      </c>
    </row>
    <row r="3379" spans="1:9">
      <c r="A3379" s="5">
        <f>'iBoxx inputs'!A3383</f>
        <v>40556</v>
      </c>
      <c r="B3379" s="6">
        <f ca="1">OFFSET('iBoxx inputs'!B$6,MATCH($A3379,'iBoxx inputs'!$A$7:$A$4858,0),0)</f>
        <v>5.4944836976826004</v>
      </c>
      <c r="C3379" s="6">
        <f ca="1">OFFSET('iBoxx inputs'!C$6,MATCH($A3379,'iBoxx inputs'!$A$7:$A$4858,0),0)</f>
        <v>5.6976001619903096</v>
      </c>
      <c r="D3379" s="6">
        <f ca="1">IFERROR(OFFSET('Bank of England inputs'!D$6,MATCH($A3379,'Bank of England inputs'!$A$7:$A$4920,0),0),D3378)</f>
        <v>3.220675944333995</v>
      </c>
      <c r="F3379" s="5">
        <f t="shared" si="169"/>
        <v>40556</v>
      </c>
      <c r="G3379" s="6">
        <f t="shared" ca="1" si="170"/>
        <v>5.5960419298364545</v>
      </c>
      <c r="H3379" s="6">
        <f t="shared" ca="1" si="168"/>
        <v>2.301250174706726</v>
      </c>
      <c r="I3379" s="6">
        <f t="shared" ca="1" si="171"/>
        <v>3.2594738161155261</v>
      </c>
    </row>
    <row r="3380" spans="1:9">
      <c r="A3380" s="5">
        <f>'iBoxx inputs'!A3384</f>
        <v>40557</v>
      </c>
      <c r="B3380" s="6">
        <f ca="1">OFFSET('iBoxx inputs'!B$6,MATCH($A3380,'iBoxx inputs'!$A$7:$A$4858,0),0)</f>
        <v>5.4837273648908198</v>
      </c>
      <c r="C3380" s="6">
        <f ca="1">OFFSET('iBoxx inputs'!C$6,MATCH($A3380,'iBoxx inputs'!$A$7:$A$4858,0),0)</f>
        <v>5.6820862088072701</v>
      </c>
      <c r="D3380" s="6">
        <f ca="1">IFERROR(OFFSET('Bank of England inputs'!D$6,MATCH($A3380,'Bank of England inputs'!$A$7:$A$4920,0),0),D3379)</f>
        <v>3.200477089752507</v>
      </c>
      <c r="F3380" s="5">
        <f t="shared" si="169"/>
        <v>40557</v>
      </c>
      <c r="G3380" s="6">
        <f t="shared" ca="1" si="170"/>
        <v>5.582906786849045</v>
      </c>
      <c r="H3380" s="6">
        <f t="shared" ca="1" si="168"/>
        <v>2.308545235720727</v>
      </c>
      <c r="I3380" s="6">
        <f t="shared" ca="1" si="171"/>
        <v>3.2587925679203869</v>
      </c>
    </row>
    <row r="3381" spans="1:9">
      <c r="A3381" s="5">
        <f>'iBoxx inputs'!A3385</f>
        <v>40560</v>
      </c>
      <c r="B3381" s="6">
        <f ca="1">OFFSET('iBoxx inputs'!B$6,MATCH($A3381,'iBoxx inputs'!$A$7:$A$4858,0),0)</f>
        <v>5.4915579421415597</v>
      </c>
      <c r="C3381" s="6">
        <f ca="1">OFFSET('iBoxx inputs'!C$6,MATCH($A3381,'iBoxx inputs'!$A$7:$A$4858,0),0)</f>
        <v>5.6897302723619303</v>
      </c>
      <c r="D3381" s="6">
        <f ca="1">IFERROR(OFFSET('Bank of England inputs'!D$6,MATCH($A3381,'Bank of England inputs'!$A$7:$A$4920,0),0),D3380)</f>
        <v>3.2001590141125025</v>
      </c>
      <c r="F3381" s="5">
        <f t="shared" si="169"/>
        <v>40560</v>
      </c>
      <c r="G3381" s="6">
        <f t="shared" ca="1" si="170"/>
        <v>5.5906441072517445</v>
      </c>
      <c r="H3381" s="6">
        <f t="shared" ca="1" si="168"/>
        <v>2.3163579552356595</v>
      </c>
      <c r="I3381" s="6">
        <f t="shared" ca="1" si="171"/>
        <v>3.2581189453371913</v>
      </c>
    </row>
    <row r="3382" spans="1:9">
      <c r="A3382" s="5">
        <f>'iBoxx inputs'!A3386</f>
        <v>40561</v>
      </c>
      <c r="B3382" s="6">
        <f ca="1">OFFSET('iBoxx inputs'!B$6,MATCH($A3382,'iBoxx inputs'!$A$7:$A$4858,0),0)</f>
        <v>5.5219097791248197</v>
      </c>
      <c r="C3382" s="6">
        <f ca="1">OFFSET('iBoxx inputs'!C$6,MATCH($A3382,'iBoxx inputs'!$A$7:$A$4858,0),0)</f>
        <v>5.71620218275004</v>
      </c>
      <c r="D3382" s="6">
        <f ca="1">IFERROR(OFFSET('Bank of England inputs'!D$6,MATCH($A3382,'Bank of England inputs'!$A$7:$A$4920,0),0),D3381)</f>
        <v>3.1883194278903515</v>
      </c>
      <c r="F3382" s="5">
        <f t="shared" si="169"/>
        <v>40561</v>
      </c>
      <c r="G3382" s="6">
        <f t="shared" ca="1" si="170"/>
        <v>5.6190559809374303</v>
      </c>
      <c r="H3382" s="6">
        <f t="shared" ca="1" si="168"/>
        <v>2.3556314963979252</v>
      </c>
      <c r="I3382" s="6">
        <f t="shared" ca="1" si="171"/>
        <v>3.257457895460159</v>
      </c>
    </row>
    <row r="3383" spans="1:9">
      <c r="A3383" s="5">
        <f>'iBoxx inputs'!A3387</f>
        <v>40562</v>
      </c>
      <c r="B3383" s="6">
        <f ca="1">OFFSET('iBoxx inputs'!B$6,MATCH($A3383,'iBoxx inputs'!$A$7:$A$4858,0),0)</f>
        <v>5.4969629177069104</v>
      </c>
      <c r="C3383" s="6">
        <f ca="1">OFFSET('iBoxx inputs'!C$6,MATCH($A3383,'iBoxx inputs'!$A$7:$A$4858,0),0)</f>
        <v>5.6957024494937496</v>
      </c>
      <c r="D3383" s="6">
        <f ca="1">IFERROR(OFFSET('Bank of England inputs'!D$6,MATCH($A3383,'Bank of England inputs'!$A$7:$A$4920,0),0),D3382)</f>
        <v>3.1790184780449149</v>
      </c>
      <c r="F3383" s="5">
        <f t="shared" si="169"/>
        <v>40562</v>
      </c>
      <c r="G3383" s="6">
        <f t="shared" ca="1" si="170"/>
        <v>5.5963326836003304</v>
      </c>
      <c r="H3383" s="6">
        <f t="shared" ca="1" si="168"/>
        <v>2.3428350465165559</v>
      </c>
      <c r="I3383" s="6">
        <f t="shared" ca="1" si="171"/>
        <v>3.2567861855955811</v>
      </c>
    </row>
    <row r="3384" spans="1:9">
      <c r="A3384" s="5">
        <f>'iBoxx inputs'!A3388</f>
        <v>40563</v>
      </c>
      <c r="B3384" s="6">
        <f ca="1">OFFSET('iBoxx inputs'!B$6,MATCH($A3384,'iBoxx inputs'!$A$7:$A$4858,0),0)</f>
        <v>5.5320823611839698</v>
      </c>
      <c r="C3384" s="6">
        <f ca="1">OFFSET('iBoxx inputs'!C$6,MATCH($A3384,'iBoxx inputs'!$A$7:$A$4858,0),0)</f>
        <v>5.7415492347387804</v>
      </c>
      <c r="D3384" s="6">
        <f ca="1">IFERROR(OFFSET('Bank of England inputs'!D$6,MATCH($A3384,'Bank of England inputs'!$A$7:$A$4920,0),0),D3383)</f>
        <v>3.1668817631291368</v>
      </c>
      <c r="F3384" s="5">
        <f t="shared" si="169"/>
        <v>40563</v>
      </c>
      <c r="G3384" s="6">
        <f t="shared" ca="1" si="170"/>
        <v>5.6368157979613756</v>
      </c>
      <c r="H3384" s="6">
        <f t="shared" ca="1" si="168"/>
        <v>2.394115236033989</v>
      </c>
      <c r="I3384" s="6">
        <f t="shared" ca="1" si="171"/>
        <v>3.2561297576350867</v>
      </c>
    </row>
    <row r="3385" spans="1:9">
      <c r="A3385" s="5">
        <f>'iBoxx inputs'!A3389</f>
        <v>40564</v>
      </c>
      <c r="B3385" s="6">
        <f ca="1">OFFSET('iBoxx inputs'!B$6,MATCH($A3385,'iBoxx inputs'!$A$7:$A$4858,0),0)</f>
        <v>5.5260634373820299</v>
      </c>
      <c r="C3385" s="6">
        <f ca="1">OFFSET('iBoxx inputs'!C$6,MATCH($A3385,'iBoxx inputs'!$A$7:$A$4858,0),0)</f>
        <v>5.7397080998581904</v>
      </c>
      <c r="D3385" s="6">
        <f ca="1">IFERROR(OFFSET('Bank of England inputs'!D$6,MATCH($A3385,'Bank of England inputs'!$A$7:$A$4920,0),0),D3384)</f>
        <v>3.1464019851116465</v>
      </c>
      <c r="F3385" s="5">
        <f t="shared" si="169"/>
        <v>40564</v>
      </c>
      <c r="G3385" s="6">
        <f t="shared" ca="1" si="170"/>
        <v>5.6328857686201097</v>
      </c>
      <c r="H3385" s="6">
        <f t="shared" ca="1" si="168"/>
        <v>2.4106355002740276</v>
      </c>
      <c r="I3385" s="6">
        <f t="shared" ca="1" si="171"/>
        <v>3.2554820965519111</v>
      </c>
    </row>
    <row r="3386" spans="1:9">
      <c r="A3386" s="5">
        <f>'iBoxx inputs'!A3390</f>
        <v>40567</v>
      </c>
      <c r="B3386" s="6">
        <f ca="1">OFFSET('iBoxx inputs'!B$6,MATCH($A3386,'iBoxx inputs'!$A$7:$A$4858,0),0)</f>
        <v>5.5094193582017796</v>
      </c>
      <c r="C3386" s="6">
        <f ca="1">OFFSET('iBoxx inputs'!C$6,MATCH($A3386,'iBoxx inputs'!$A$7:$A$4858,0),0)</f>
        <v>5.7215437704701397</v>
      </c>
      <c r="D3386" s="6">
        <f ca="1">IFERROR(OFFSET('Bank of England inputs'!D$6,MATCH($A3386,'Bank of England inputs'!$A$7:$A$4920,0),0),D3385)</f>
        <v>3.136787770498306</v>
      </c>
      <c r="F3386" s="5">
        <f t="shared" si="169"/>
        <v>40567</v>
      </c>
      <c r="G3386" s="6">
        <f t="shared" ca="1" si="170"/>
        <v>5.6154815643359601</v>
      </c>
      <c r="H3386" s="6">
        <f t="shared" ca="1" si="168"/>
        <v>2.4033071490972446</v>
      </c>
      <c r="I3386" s="6">
        <f t="shared" ca="1" si="171"/>
        <v>3.2548286487646694</v>
      </c>
    </row>
    <row r="3387" spans="1:9">
      <c r="A3387" s="5">
        <f>'iBoxx inputs'!A3391</f>
        <v>40568</v>
      </c>
      <c r="B3387" s="6">
        <f ca="1">OFFSET('iBoxx inputs'!B$6,MATCH($A3387,'iBoxx inputs'!$A$7:$A$4858,0),0)</f>
        <v>5.4823215772943703</v>
      </c>
      <c r="C3387" s="6">
        <f ca="1">OFFSET('iBoxx inputs'!C$6,MATCH($A3387,'iBoxx inputs'!$A$7:$A$4858,0),0)</f>
        <v>5.6917854361765796</v>
      </c>
      <c r="D3387" s="6">
        <f ca="1">IFERROR(OFFSET('Bank of England inputs'!D$6,MATCH($A3387,'Bank of England inputs'!$A$7:$A$4920,0),0),D3386)</f>
        <v>3.1377221725747084</v>
      </c>
      <c r="F3387" s="5">
        <f t="shared" si="169"/>
        <v>40568</v>
      </c>
      <c r="G3387" s="6">
        <f t="shared" ca="1" si="170"/>
        <v>5.587053506735475</v>
      </c>
      <c r="H3387" s="6">
        <f t="shared" ca="1" si="168"/>
        <v>2.3748161997047434</v>
      </c>
      <c r="I3387" s="6">
        <f t="shared" ca="1" si="171"/>
        <v>3.2542016893111603</v>
      </c>
    </row>
    <row r="3388" spans="1:9">
      <c r="A3388" s="5">
        <f>'iBoxx inputs'!A3392</f>
        <v>40569</v>
      </c>
      <c r="B3388" s="6">
        <f ca="1">OFFSET('iBoxx inputs'!B$6,MATCH($A3388,'iBoxx inputs'!$A$7:$A$4858,0),0)</f>
        <v>5.5181126918631103</v>
      </c>
      <c r="C3388" s="6">
        <f ca="1">OFFSET('iBoxx inputs'!C$6,MATCH($A3388,'iBoxx inputs'!$A$7:$A$4858,0),0)</f>
        <v>5.7330878019993996</v>
      </c>
      <c r="D3388" s="6">
        <f ca="1">IFERROR(OFFSET('Bank of England inputs'!D$6,MATCH($A3388,'Bank of England inputs'!$A$7:$A$4920,0),0),D3387)</f>
        <v>3.1873696753053071</v>
      </c>
      <c r="F3388" s="5">
        <f t="shared" si="169"/>
        <v>40569</v>
      </c>
      <c r="G3388" s="6">
        <f t="shared" ca="1" si="170"/>
        <v>5.6256002469312545</v>
      </c>
      <c r="H3388" s="6">
        <f t="shared" ca="1" si="168"/>
        <v>2.3629157127448952</v>
      </c>
      <c r="I3388" s="6">
        <f t="shared" ca="1" si="171"/>
        <v>3.2535612649685524</v>
      </c>
    </row>
    <row r="3389" spans="1:9">
      <c r="A3389" s="5">
        <f>'iBoxx inputs'!A3393</f>
        <v>40570</v>
      </c>
      <c r="B3389" s="6">
        <f ca="1">OFFSET('iBoxx inputs'!B$6,MATCH($A3389,'iBoxx inputs'!$A$7:$A$4858,0),0)</f>
        <v>5.5302083836032496</v>
      </c>
      <c r="C3389" s="6">
        <f ca="1">OFFSET('iBoxx inputs'!C$6,MATCH($A3389,'iBoxx inputs'!$A$7:$A$4858,0),0)</f>
        <v>5.7395385941945802</v>
      </c>
      <c r="D3389" s="6">
        <f ca="1">IFERROR(OFFSET('Bank of England inputs'!D$6,MATCH($A3389,'Bank of England inputs'!$A$7:$A$4920,0),0),D3388)</f>
        <v>3.2078657264872357</v>
      </c>
      <c r="F3389" s="5">
        <f t="shared" si="169"/>
        <v>40570</v>
      </c>
      <c r="G3389" s="6">
        <f t="shared" ca="1" si="170"/>
        <v>5.6348734888989149</v>
      </c>
      <c r="H3389" s="6">
        <f t="shared" ca="1" si="168"/>
        <v>2.3515724749541</v>
      </c>
      <c r="I3389" s="6">
        <f t="shared" ca="1" si="171"/>
        <v>3.2529166947802657</v>
      </c>
    </row>
    <row r="3390" spans="1:9">
      <c r="A3390" s="5">
        <f>'iBoxx inputs'!A3394</f>
        <v>40571</v>
      </c>
      <c r="B3390" s="6">
        <f ca="1">OFFSET('iBoxx inputs'!B$6,MATCH($A3390,'iBoxx inputs'!$A$7:$A$4858,0),0)</f>
        <v>5.5007047067222299</v>
      </c>
      <c r="C3390" s="6">
        <f ca="1">OFFSET('iBoxx inputs'!C$6,MATCH($A3390,'iBoxx inputs'!$A$7:$A$4858,0),0)</f>
        <v>5.7058070100299201</v>
      </c>
      <c r="D3390" s="6">
        <f ca="1">IFERROR(OFFSET('Bank of England inputs'!D$6,MATCH($A3390,'Bank of England inputs'!$A$7:$A$4920,0),0),D3389)</f>
        <v>3.2293322734499252</v>
      </c>
      <c r="F3390" s="5">
        <f t="shared" si="169"/>
        <v>40571</v>
      </c>
      <c r="G3390" s="6">
        <f t="shared" ca="1" si="170"/>
        <v>5.603255858376075</v>
      </c>
      <c r="H3390" s="6">
        <f t="shared" ca="1" si="168"/>
        <v>2.2996599247951277</v>
      </c>
      <c r="I3390" s="6">
        <f t="shared" ca="1" si="171"/>
        <v>3.2522462976271078</v>
      </c>
    </row>
    <row r="3391" spans="1:9">
      <c r="A3391" s="5">
        <f>'iBoxx inputs'!A3395</f>
        <v>40574</v>
      </c>
      <c r="B3391" s="6">
        <f ca="1">OFFSET('iBoxx inputs'!B$6,MATCH($A3391,'iBoxx inputs'!$A$7:$A$4858,0),0)</f>
        <v>5.5021050424341302</v>
      </c>
      <c r="C3391" s="6">
        <f ca="1">OFFSET('iBoxx inputs'!C$6,MATCH($A3391,'iBoxx inputs'!$A$7:$A$4858,0),0)</f>
        <v>5.7045832472769398</v>
      </c>
      <c r="D3391" s="6">
        <f ca="1">IFERROR(OFFSET('Bank of England inputs'!D$6,MATCH($A3391,'Bank of England inputs'!$A$7:$A$4920,0),0),D3390)</f>
        <v>3.2193958664546996</v>
      </c>
      <c r="F3391" s="5">
        <f t="shared" si="169"/>
        <v>40574</v>
      </c>
      <c r="G3391" s="6">
        <f t="shared" ca="1" si="170"/>
        <v>5.6033441448555354</v>
      </c>
      <c r="H3391" s="6">
        <f t="shared" ca="1" si="168"/>
        <v>2.3095933263213242</v>
      </c>
      <c r="I3391" s="6">
        <f t="shared" ca="1" si="171"/>
        <v>3.2515785217261786</v>
      </c>
    </row>
    <row r="3392" spans="1:9">
      <c r="A3392" s="5">
        <f>'iBoxx inputs'!A3396</f>
        <v>40575</v>
      </c>
      <c r="B3392" s="6">
        <f ca="1">OFFSET('iBoxx inputs'!B$6,MATCH($A3392,'iBoxx inputs'!$A$7:$A$4858,0),0)</f>
        <v>5.5426459631011697</v>
      </c>
      <c r="C3392" s="6">
        <f ca="1">OFFSET('iBoxx inputs'!C$6,MATCH($A3392,'iBoxx inputs'!$A$7:$A$4858,0),0)</f>
        <v>5.73351575109234</v>
      </c>
      <c r="D3392" s="6">
        <f ca="1">IFERROR(OFFSET('Bank of England inputs'!D$6,MATCH($A3392,'Bank of England inputs'!$A$7:$A$4920,0),0),D3391)</f>
        <v>3.2177971993246679</v>
      </c>
      <c r="F3392" s="5">
        <f t="shared" si="169"/>
        <v>40575</v>
      </c>
      <c r="G3392" s="6">
        <f t="shared" ca="1" si="170"/>
        <v>5.6380808570967549</v>
      </c>
      <c r="H3392" s="6">
        <f t="shared" ca="1" si="168"/>
        <v>2.3448317280965192</v>
      </c>
      <c r="I3392" s="6">
        <f t="shared" ca="1" si="171"/>
        <v>3.2509200738085724</v>
      </c>
    </row>
    <row r="3393" spans="1:9">
      <c r="A3393" s="5">
        <f>'iBoxx inputs'!A3397</f>
        <v>40576</v>
      </c>
      <c r="B3393" s="6">
        <f ca="1">OFFSET('iBoxx inputs'!B$6,MATCH($A3393,'iBoxx inputs'!$A$7:$A$4858,0),0)</f>
        <v>5.5667608732367402</v>
      </c>
      <c r="C3393" s="6">
        <f ca="1">OFFSET('iBoxx inputs'!C$6,MATCH($A3393,'iBoxx inputs'!$A$7:$A$4858,0),0)</f>
        <v>5.755966187057</v>
      </c>
      <c r="D3393" s="6">
        <f ca="1">IFERROR(OFFSET('Bank of England inputs'!D$6,MATCH($A3393,'Bank of England inputs'!$A$7:$A$4920,0),0),D3392)</f>
        <v>3.2370171780359502</v>
      </c>
      <c r="F3393" s="5">
        <f t="shared" si="169"/>
        <v>40576</v>
      </c>
      <c r="G3393" s="6">
        <f t="shared" ca="1" si="170"/>
        <v>5.6613635301468701</v>
      </c>
      <c r="H3393" s="6">
        <f t="shared" ca="1" si="168"/>
        <v>2.3483304907289781</v>
      </c>
      <c r="I3393" s="6">
        <f t="shared" ca="1" si="171"/>
        <v>3.2502577340755465</v>
      </c>
    </row>
    <row r="3394" spans="1:9">
      <c r="A3394" s="5">
        <f>'iBoxx inputs'!A3398</f>
        <v>40577</v>
      </c>
      <c r="B3394" s="6">
        <f ca="1">OFFSET('iBoxx inputs'!B$6,MATCH($A3394,'iBoxx inputs'!$A$7:$A$4858,0),0)</f>
        <v>5.5790976120594697</v>
      </c>
      <c r="C3394" s="6">
        <f ca="1">OFFSET('iBoxx inputs'!C$6,MATCH($A3394,'iBoxx inputs'!$A$7:$A$4858,0),0)</f>
        <v>5.7701198843494499</v>
      </c>
      <c r="D3394" s="6">
        <f ca="1">IFERROR(OFFSET('Bank of England inputs'!D$6,MATCH($A3394,'Bank of England inputs'!$A$7:$A$4920,0),0),D3393)</f>
        <v>3.2671300893744037</v>
      </c>
      <c r="F3394" s="5">
        <f t="shared" si="169"/>
        <v>40577</v>
      </c>
      <c r="G3394" s="6">
        <f t="shared" ca="1" si="170"/>
        <v>5.6746087482044594</v>
      </c>
      <c r="H3394" s="6">
        <f t="shared" ca="1" si="168"/>
        <v>2.3313116736627393</v>
      </c>
      <c r="I3394" s="6">
        <f t="shared" ca="1" si="171"/>
        <v>3.2495728031328057</v>
      </c>
    </row>
    <row r="3395" spans="1:9">
      <c r="A3395" s="5">
        <f>'iBoxx inputs'!A3399</f>
        <v>40578</v>
      </c>
      <c r="B3395" s="6">
        <f ca="1">OFFSET('iBoxx inputs'!B$6,MATCH($A3395,'iBoxx inputs'!$A$7:$A$4858,0),0)</f>
        <v>5.6106323745904501</v>
      </c>
      <c r="C3395" s="6">
        <f ca="1">OFFSET('iBoxx inputs'!C$6,MATCH($A3395,'iBoxx inputs'!$A$7:$A$4858,0),0)</f>
        <v>5.8095043459071096</v>
      </c>
      <c r="D3395" s="6">
        <f ca="1">IFERROR(OFFSET('Bank of England inputs'!D$6,MATCH($A3395,'Bank of England inputs'!$A$7:$A$4920,0),0),D3394)</f>
        <v>3.2552600238189733</v>
      </c>
      <c r="F3395" s="5">
        <f t="shared" si="169"/>
        <v>40578</v>
      </c>
      <c r="G3395" s="6">
        <f t="shared" ca="1" si="170"/>
        <v>5.7100683602487798</v>
      </c>
      <c r="H3395" s="6">
        <f t="shared" ref="H3395:H3420" ca="1" si="172">((1+G3395/100)/(1+D3395/100)-1)*100</f>
        <v>2.3774172239395153</v>
      </c>
      <c r="I3395" s="6">
        <f t="shared" ca="1" si="171"/>
        <v>3.2489082390372941</v>
      </c>
    </row>
    <row r="3396" spans="1:9">
      <c r="A3396" s="5">
        <f>'iBoxx inputs'!A3400</f>
        <v>40581</v>
      </c>
      <c r="B3396" s="6">
        <f ca="1">OFFSET('iBoxx inputs'!B$6,MATCH($A3396,'iBoxx inputs'!$A$7:$A$4858,0),0)</f>
        <v>5.6120879908064003</v>
      </c>
      <c r="C3396" s="6">
        <f ca="1">OFFSET('iBoxx inputs'!C$6,MATCH($A3396,'iBoxx inputs'!$A$7:$A$4858,0),0)</f>
        <v>5.8121285213320801</v>
      </c>
      <c r="D3396" s="6">
        <f ca="1">IFERROR(OFFSET('Bank of England inputs'!D$6,MATCH($A3396,'Bank of England inputs'!$A$7:$A$4920,0),0),D3395)</f>
        <v>3.2450133968442874</v>
      </c>
      <c r="F3396" s="5">
        <f t="shared" ref="F3396:F3420" si="173">A3396</f>
        <v>40581</v>
      </c>
      <c r="G3396" s="6">
        <f t="shared" ref="G3396:G3420" ca="1" si="174">(B3396+C3396)/2</f>
        <v>5.7121082560692402</v>
      </c>
      <c r="H3396" s="6">
        <f t="shared" ca="1" si="172"/>
        <v>2.3895535271443613</v>
      </c>
      <c r="I3396" s="6">
        <f t="shared" ca="1" si="171"/>
        <v>3.2482469820616524</v>
      </c>
    </row>
    <row r="3397" spans="1:9">
      <c r="A3397" s="5">
        <f>'iBoxx inputs'!A3401</f>
        <v>40582</v>
      </c>
      <c r="B3397" s="6">
        <f ca="1">OFFSET('iBoxx inputs'!B$6,MATCH($A3397,'iBoxx inputs'!$A$7:$A$4858,0),0)</f>
        <v>5.6201077044389098</v>
      </c>
      <c r="C3397" s="6">
        <f ca="1">OFFSET('iBoxx inputs'!C$6,MATCH($A3397,'iBoxx inputs'!$A$7:$A$4858,0),0)</f>
        <v>5.8188253994991896</v>
      </c>
      <c r="D3397" s="6">
        <f ca="1">IFERROR(OFFSET('Bank of England inputs'!D$6,MATCH($A3397,'Bank of England inputs'!$A$7:$A$4920,0),0),D3396)</f>
        <v>3.2446914070251909</v>
      </c>
      <c r="F3397" s="5">
        <f t="shared" si="173"/>
        <v>40582</v>
      </c>
      <c r="G3397" s="6">
        <f t="shared" ca="1" si="174"/>
        <v>5.7194665519690497</v>
      </c>
      <c r="H3397" s="6">
        <f t="shared" ca="1" si="172"/>
        <v>2.3969998953141891</v>
      </c>
      <c r="I3397" s="6">
        <f t="shared" ca="1" si="171"/>
        <v>3.2475668273399911</v>
      </c>
    </row>
    <row r="3398" spans="1:9">
      <c r="A3398" s="5">
        <f>'iBoxx inputs'!A3402</f>
        <v>40583</v>
      </c>
      <c r="B3398" s="6">
        <f ca="1">OFFSET('iBoxx inputs'!B$6,MATCH($A3398,'iBoxx inputs'!$A$7:$A$4858,0),0)</f>
        <v>5.66007539200164</v>
      </c>
      <c r="C3398" s="6">
        <f ca="1">OFFSET('iBoxx inputs'!C$6,MATCH($A3398,'iBoxx inputs'!$A$7:$A$4858,0),0)</f>
        <v>5.8604993710686903</v>
      </c>
      <c r="D3398" s="6">
        <f ca="1">IFERROR(OFFSET('Bank of England inputs'!D$6,MATCH($A3398,'Bank of England inputs'!$A$7:$A$4920,0),0),D3397)</f>
        <v>3.2738095238095122</v>
      </c>
      <c r="F3398" s="5">
        <f t="shared" si="173"/>
        <v>40583</v>
      </c>
      <c r="G3398" s="6">
        <f t="shared" ca="1" si="174"/>
        <v>5.7602873815351652</v>
      </c>
      <c r="H3398" s="6">
        <f t="shared" ca="1" si="172"/>
        <v>2.407655793071517</v>
      </c>
      <c r="I3398" s="6">
        <f t="shared" ca="1" si="171"/>
        <v>3.2468830838699234</v>
      </c>
    </row>
    <row r="3399" spans="1:9">
      <c r="A3399" s="5">
        <f>'iBoxx inputs'!A3403</f>
        <v>40584</v>
      </c>
      <c r="B3399" s="6">
        <f ca="1">OFFSET('iBoxx inputs'!B$6,MATCH($A3399,'iBoxx inputs'!$A$7:$A$4858,0),0)</f>
        <v>5.6435734405659002</v>
      </c>
      <c r="C3399" s="6">
        <f ca="1">OFFSET('iBoxx inputs'!C$6,MATCH($A3399,'iBoxx inputs'!$A$7:$A$4858,0),0)</f>
        <v>5.8468214844121702</v>
      </c>
      <c r="D3399" s="6">
        <f ca="1">IFERROR(OFFSET('Bank of England inputs'!D$6,MATCH($A3399,'Bank of England inputs'!$A$7:$A$4920,0),0),D3398)</f>
        <v>3.2840559579323303</v>
      </c>
      <c r="F3399" s="5">
        <f t="shared" si="173"/>
        <v>40584</v>
      </c>
      <c r="G3399" s="6">
        <f t="shared" ca="1" si="174"/>
        <v>5.7451974624890347</v>
      </c>
      <c r="H3399" s="6">
        <f t="shared" ca="1" si="172"/>
        <v>2.3828861887057684</v>
      </c>
      <c r="I3399" s="6">
        <f t="shared" ref="I3399:I3462" ca="1" si="175">AVERAGE(H840:H3399)</f>
        <v>3.2461877685656142</v>
      </c>
    </row>
    <row r="3400" spans="1:9">
      <c r="A3400" s="5">
        <f>'iBoxx inputs'!A3404</f>
        <v>40585</v>
      </c>
      <c r="B3400" s="6">
        <f ca="1">OFFSET('iBoxx inputs'!B$6,MATCH($A3400,'iBoxx inputs'!$A$7:$A$4858,0),0)</f>
        <v>5.6082704554714597</v>
      </c>
      <c r="C3400" s="6">
        <f ca="1">OFFSET('iBoxx inputs'!C$6,MATCH($A3400,'iBoxx inputs'!$A$7:$A$4858,0),0)</f>
        <v>5.81528155525237</v>
      </c>
      <c r="D3400" s="6">
        <f ca="1">IFERROR(OFFSET('Bank of England inputs'!D$6,MATCH($A3400,'Bank of England inputs'!$A$7:$A$4920,0),0),D3399)</f>
        <v>3.2443694810993184</v>
      </c>
      <c r="F3400" s="5">
        <f t="shared" si="173"/>
        <v>40585</v>
      </c>
      <c r="G3400" s="6">
        <f t="shared" ca="1" si="174"/>
        <v>5.7117760053619149</v>
      </c>
      <c r="H3400" s="6">
        <f t="shared" ca="1" si="172"/>
        <v>2.3898703015609035</v>
      </c>
      <c r="I3400" s="6">
        <f t="shared" ca="1" si="175"/>
        <v>3.2454965295895768</v>
      </c>
    </row>
    <row r="3401" spans="1:9">
      <c r="A3401" s="5">
        <f>'iBoxx inputs'!A3405</f>
        <v>40588</v>
      </c>
      <c r="B3401" s="6">
        <f ca="1">OFFSET('iBoxx inputs'!B$6,MATCH($A3401,'iBoxx inputs'!$A$7:$A$4858,0),0)</f>
        <v>5.5855038545181603</v>
      </c>
      <c r="C3401" s="6">
        <f ca="1">OFFSET('iBoxx inputs'!C$6,MATCH($A3401,'iBoxx inputs'!$A$7:$A$4858,0),0)</f>
        <v>5.7968525985155299</v>
      </c>
      <c r="D3401" s="6">
        <f ca="1">IFERROR(OFFSET('Bank of England inputs'!D$6,MATCH($A3401,'Bank of England inputs'!$A$7:$A$4920,0),0),D3400)</f>
        <v>3.2446914070251909</v>
      </c>
      <c r="F3401" s="5">
        <f t="shared" si="173"/>
        <v>40588</v>
      </c>
      <c r="G3401" s="6">
        <f t="shared" ca="1" si="174"/>
        <v>5.6911782265168451</v>
      </c>
      <c r="H3401" s="6">
        <f t="shared" ca="1" si="172"/>
        <v>2.3696005926801433</v>
      </c>
      <c r="I3401" s="6">
        <f t="shared" ca="1" si="175"/>
        <v>3.2447921204074901</v>
      </c>
    </row>
    <row r="3402" spans="1:9">
      <c r="A3402" s="5">
        <f>'iBoxx inputs'!A3406</f>
        <v>40589</v>
      </c>
      <c r="B3402" s="6">
        <f ca="1">OFFSET('iBoxx inputs'!B$6,MATCH($A3402,'iBoxx inputs'!$A$7:$A$4858,0),0)</f>
        <v>5.6131095106869102</v>
      </c>
      <c r="C3402" s="6">
        <f ca="1">OFFSET('iBoxx inputs'!C$6,MATCH($A3402,'iBoxx inputs'!$A$7:$A$4858,0),0)</f>
        <v>5.8205084147798596</v>
      </c>
      <c r="D3402" s="6">
        <f ca="1">IFERROR(OFFSET('Bank of England inputs'!D$6,MATCH($A3402,'Bank of England inputs'!$A$7:$A$4920,0),0),D3401)</f>
        <v>3.2542911003075714</v>
      </c>
      <c r="F3402" s="5">
        <f t="shared" si="173"/>
        <v>40589</v>
      </c>
      <c r="G3402" s="6">
        <f t="shared" ca="1" si="174"/>
        <v>5.7168089627333849</v>
      </c>
      <c r="H3402" s="6">
        <f t="shared" ca="1" si="172"/>
        <v>2.3849060762361596</v>
      </c>
      <c r="I3402" s="6">
        <f t="shared" ca="1" si="175"/>
        <v>3.2440794100741925</v>
      </c>
    </row>
    <row r="3403" spans="1:9">
      <c r="A3403" s="5">
        <f>'iBoxx inputs'!A3407</f>
        <v>40590</v>
      </c>
      <c r="B3403" s="6">
        <f ca="1">OFFSET('iBoxx inputs'!B$6,MATCH($A3403,'iBoxx inputs'!$A$7:$A$4858,0),0)</f>
        <v>5.6119128308984303</v>
      </c>
      <c r="C3403" s="6">
        <f ca="1">OFFSET('iBoxx inputs'!C$6,MATCH($A3403,'iBoxx inputs'!$A$7:$A$4858,0),0)</f>
        <v>5.81756472784945</v>
      </c>
      <c r="D3403" s="6">
        <f ca="1">IFERROR(OFFSET('Bank of England inputs'!D$6,MATCH($A3403,'Bank of England inputs'!$A$7:$A$4920,0),0),D3402)</f>
        <v>3.2245262426828125</v>
      </c>
      <c r="F3403" s="5">
        <f t="shared" si="173"/>
        <v>40590</v>
      </c>
      <c r="G3403" s="6">
        <f t="shared" ca="1" si="174"/>
        <v>5.7147387793739401</v>
      </c>
      <c r="H3403" s="6">
        <f t="shared" ca="1" si="172"/>
        <v>2.4124233138513862</v>
      </c>
      <c r="I3403" s="6">
        <f t="shared" ca="1" si="175"/>
        <v>3.2433666231750555</v>
      </c>
    </row>
    <row r="3404" spans="1:9">
      <c r="A3404" s="5">
        <f>'iBoxx inputs'!A3408</f>
        <v>40591</v>
      </c>
      <c r="B3404" s="6">
        <f ca="1">OFFSET('iBoxx inputs'!B$6,MATCH($A3404,'iBoxx inputs'!$A$7:$A$4858,0),0)</f>
        <v>5.5705695600879297</v>
      </c>
      <c r="C3404" s="6">
        <f ca="1">OFFSET('iBoxx inputs'!C$6,MATCH($A3404,'iBoxx inputs'!$A$7:$A$4858,0),0)</f>
        <v>5.7726660518327799</v>
      </c>
      <c r="D3404" s="6">
        <f ca="1">IFERROR(OFFSET('Bank of England inputs'!D$6,MATCH($A3404,'Bank of England inputs'!$A$7:$A$4920,0),0),D3403)</f>
        <v>3.2056371576022258</v>
      </c>
      <c r="F3404" s="5">
        <f t="shared" si="173"/>
        <v>40591</v>
      </c>
      <c r="G3404" s="6">
        <f t="shared" ca="1" si="174"/>
        <v>5.6716178059603548</v>
      </c>
      <c r="H3404" s="6">
        <f t="shared" ca="1" si="172"/>
        <v>2.3893856152376713</v>
      </c>
      <c r="I3404" s="6">
        <f t="shared" ca="1" si="175"/>
        <v>3.2426386157889104</v>
      </c>
    </row>
    <row r="3405" spans="1:9">
      <c r="A3405" s="5">
        <f>'iBoxx inputs'!A3409</f>
        <v>40592</v>
      </c>
      <c r="B3405" s="6">
        <f ca="1">OFFSET('iBoxx inputs'!B$6,MATCH($A3405,'iBoxx inputs'!$A$7:$A$4858,0),0)</f>
        <v>5.5934664774488896</v>
      </c>
      <c r="C3405" s="6">
        <f ca="1">OFFSET('iBoxx inputs'!C$6,MATCH($A3405,'iBoxx inputs'!$A$7:$A$4858,0),0)</f>
        <v>5.7987781801915901</v>
      </c>
      <c r="D3405" s="6">
        <f ca="1">IFERROR(OFFSET('Bank of England inputs'!D$6,MATCH($A3405,'Bank of England inputs'!$A$7:$A$4920,0),0),D3404)</f>
        <v>3.2043650793650791</v>
      </c>
      <c r="F3405" s="5">
        <f t="shared" si="173"/>
        <v>40592</v>
      </c>
      <c r="G3405" s="6">
        <f t="shared" ca="1" si="174"/>
        <v>5.6961223288202394</v>
      </c>
      <c r="H3405" s="6">
        <f t="shared" ca="1" si="172"/>
        <v>2.4143913365863634</v>
      </c>
      <c r="I3405" s="6">
        <f t="shared" ca="1" si="175"/>
        <v>3.2419157737552191</v>
      </c>
    </row>
    <row r="3406" spans="1:9">
      <c r="A3406" s="5">
        <f>'iBoxx inputs'!A3410</f>
        <v>40595</v>
      </c>
      <c r="B3406" s="6">
        <f ca="1">OFFSET('iBoxx inputs'!B$6,MATCH($A3406,'iBoxx inputs'!$A$7:$A$4858,0),0)</f>
        <v>5.5262284597362203</v>
      </c>
      <c r="C3406" s="6">
        <f ca="1">OFFSET('iBoxx inputs'!C$6,MATCH($A3406,'iBoxx inputs'!$A$7:$A$4858,0),0)</f>
        <v>5.7274160948193096</v>
      </c>
      <c r="D3406" s="6">
        <f ca="1">IFERROR(OFFSET('Bank of England inputs'!D$6,MATCH($A3406,'Bank of England inputs'!$A$7:$A$4920,0),0),D3405)</f>
        <v>3.1966643502432168</v>
      </c>
      <c r="F3406" s="5">
        <f t="shared" si="173"/>
        <v>40595</v>
      </c>
      <c r="G3406" s="6">
        <f t="shared" ca="1" si="174"/>
        <v>5.626822277277765</v>
      </c>
      <c r="H3406" s="6">
        <f t="shared" ca="1" si="172"/>
        <v>2.3548803077459324</v>
      </c>
      <c r="I3406" s="6">
        <f t="shared" ca="1" si="175"/>
        <v>3.2411878390125772</v>
      </c>
    </row>
    <row r="3407" spans="1:9">
      <c r="A3407" s="5">
        <f>'iBoxx inputs'!A3411</f>
        <v>40596</v>
      </c>
      <c r="B3407" s="6">
        <f ca="1">OFFSET('iBoxx inputs'!B$6,MATCH($A3407,'iBoxx inputs'!$A$7:$A$4858,0),0)</f>
        <v>5.48894839668076</v>
      </c>
      <c r="C3407" s="6">
        <f ca="1">OFFSET('iBoxx inputs'!C$6,MATCH($A3407,'iBoxx inputs'!$A$7:$A$4858,0),0)</f>
        <v>5.6889912590090903</v>
      </c>
      <c r="D3407" s="6">
        <f ca="1">IFERROR(OFFSET('Bank of England inputs'!D$6,MATCH($A3407,'Bank of England inputs'!$A$7:$A$4920,0),0),D3406)</f>
        <v>3.2187562090204569</v>
      </c>
      <c r="F3407" s="5">
        <f t="shared" si="173"/>
        <v>40596</v>
      </c>
      <c r="G3407" s="6">
        <f t="shared" ca="1" si="174"/>
        <v>5.5889698278449256</v>
      </c>
      <c r="H3407" s="6">
        <f t="shared" ca="1" si="172"/>
        <v>2.2963012788341786</v>
      </c>
      <c r="I3407" s="6">
        <f t="shared" ca="1" si="175"/>
        <v>3.2404274770764716</v>
      </c>
    </row>
    <row r="3408" spans="1:9">
      <c r="A3408" s="5">
        <f>'iBoxx inputs'!A3412</f>
        <v>40597</v>
      </c>
      <c r="B3408" s="6">
        <f ca="1">OFFSET('iBoxx inputs'!B$6,MATCH($A3408,'iBoxx inputs'!$A$7:$A$4858,0),0)</f>
        <v>5.4876559136225396</v>
      </c>
      <c r="C3408" s="6">
        <f ca="1">OFFSET('iBoxx inputs'!C$6,MATCH($A3408,'iBoxx inputs'!$A$7:$A$4858,0),0)</f>
        <v>5.6873564189051597</v>
      </c>
      <c r="D3408" s="6">
        <f ca="1">IFERROR(OFFSET('Bank of England inputs'!D$6,MATCH($A3408,'Bank of England inputs'!$A$7:$A$4920,0),0),D3407)</f>
        <v>3.2293322734499252</v>
      </c>
      <c r="F3408" s="5">
        <f t="shared" si="173"/>
        <v>40597</v>
      </c>
      <c r="G3408" s="6">
        <f t="shared" ca="1" si="174"/>
        <v>5.5875061662638501</v>
      </c>
      <c r="H3408" s="6">
        <f t="shared" ca="1" si="172"/>
        <v>2.2844029316853698</v>
      </c>
      <c r="I3408" s="6">
        <f t="shared" ca="1" si="175"/>
        <v>3.2396318124041548</v>
      </c>
    </row>
    <row r="3409" spans="1:9">
      <c r="A3409" s="5">
        <f>'iBoxx inputs'!A3413</f>
        <v>40598</v>
      </c>
      <c r="B3409" s="6">
        <f ca="1">OFFSET('iBoxx inputs'!B$6,MATCH($A3409,'iBoxx inputs'!$A$7:$A$4858,0),0)</f>
        <v>5.49591274934805</v>
      </c>
      <c r="C3409" s="6">
        <f ca="1">OFFSET('iBoxx inputs'!C$6,MATCH($A3409,'iBoxx inputs'!$A$7:$A$4858,0),0)</f>
        <v>5.6832896144974798</v>
      </c>
      <c r="D3409" s="6">
        <f ca="1">IFERROR(OFFSET('Bank of England inputs'!D$6,MATCH($A3409,'Bank of England inputs'!$A$7:$A$4920,0),0),D3408)</f>
        <v>3.3210699015610912</v>
      </c>
      <c r="F3409" s="5">
        <f t="shared" si="173"/>
        <v>40598</v>
      </c>
      <c r="G3409" s="6">
        <f t="shared" ca="1" si="174"/>
        <v>5.5896011819227649</v>
      </c>
      <c r="H3409" s="6">
        <f t="shared" ca="1" si="172"/>
        <v>2.1956134237895553</v>
      </c>
      <c r="I3409" s="6">
        <f t="shared" ca="1" si="175"/>
        <v>3.2388259511509938</v>
      </c>
    </row>
    <row r="3410" spans="1:9">
      <c r="A3410" s="5">
        <f>'iBoxx inputs'!A3414</f>
        <v>40599</v>
      </c>
      <c r="B3410" s="6">
        <f ca="1">OFFSET('iBoxx inputs'!B$6,MATCH($A3410,'iBoxx inputs'!$A$7:$A$4858,0),0)</f>
        <v>5.5072863590744801</v>
      </c>
      <c r="C3410" s="6">
        <f ca="1">OFFSET('iBoxx inputs'!C$6,MATCH($A3410,'iBoxx inputs'!$A$7:$A$4858,0),0)</f>
        <v>5.6877087494375598</v>
      </c>
      <c r="D3410" s="6">
        <f ca="1">IFERROR(OFFSET('Bank of England inputs'!D$6,MATCH($A3410,'Bank of England inputs'!$A$7:$A$4920,0),0),D3409)</f>
        <v>3.3316757831924226</v>
      </c>
      <c r="F3410" s="5">
        <f t="shared" si="173"/>
        <v>40599</v>
      </c>
      <c r="G3410" s="6">
        <f t="shared" ca="1" si="174"/>
        <v>5.5974975542560195</v>
      </c>
      <c r="H3410" s="6">
        <f t="shared" ca="1" si="172"/>
        <v>2.1927659199272975</v>
      </c>
      <c r="I3410" s="6">
        <f t="shared" ca="1" si="175"/>
        <v>3.2380074619766908</v>
      </c>
    </row>
    <row r="3411" spans="1:9">
      <c r="A3411" s="5">
        <f>'iBoxx inputs'!A3415</f>
        <v>40602</v>
      </c>
      <c r="B3411" s="6">
        <f ca="1">OFFSET('iBoxx inputs'!B$6,MATCH($A3411,'iBoxx inputs'!$A$7:$A$4858,0),0)</f>
        <v>5.4944563641517501</v>
      </c>
      <c r="C3411" s="6">
        <f ca="1">OFFSET('iBoxx inputs'!C$6,MATCH($A3411,'iBoxx inputs'!$A$7:$A$4858,0),0)</f>
        <v>5.6715173622518202</v>
      </c>
      <c r="D3411" s="6">
        <f ca="1">IFERROR(OFFSET('Bank of England inputs'!D$6,MATCH($A3411,'Bank of England inputs'!$A$7:$A$4920,0),0),D3410)</f>
        <v>3.3320071613288205</v>
      </c>
      <c r="F3411" s="5">
        <f t="shared" si="173"/>
        <v>40602</v>
      </c>
      <c r="G3411" s="6">
        <f t="shared" ca="1" si="174"/>
        <v>5.5829868632017856</v>
      </c>
      <c r="H3411" s="6">
        <f t="shared" ca="1" si="172"/>
        <v>2.1783954107835957</v>
      </c>
      <c r="I3411" s="6">
        <f t="shared" ca="1" si="175"/>
        <v>3.2371893916076062</v>
      </c>
    </row>
    <row r="3412" spans="1:9">
      <c r="A3412" s="5">
        <f>'iBoxx inputs'!A3416</f>
        <v>40603</v>
      </c>
      <c r="B3412" s="6">
        <f ca="1">OFFSET('iBoxx inputs'!B$6,MATCH($A3412,'iBoxx inputs'!$A$7:$A$4858,0),0)</f>
        <v>5.5198579261834304</v>
      </c>
      <c r="C3412" s="6">
        <f ca="1">OFFSET('iBoxx inputs'!C$6,MATCH($A3412,'iBoxx inputs'!$A$7:$A$4858,0),0)</f>
        <v>5.6773101513373403</v>
      </c>
      <c r="D3412" s="6">
        <f ca="1">IFERROR(OFFSET('Bank of England inputs'!D$6,MATCH($A3412,'Bank of England inputs'!$A$7:$A$4920,0),0),D3411)</f>
        <v>3.3618460314302601</v>
      </c>
      <c r="F3412" s="5">
        <f t="shared" si="173"/>
        <v>40603</v>
      </c>
      <c r="G3412" s="6">
        <f t="shared" ca="1" si="174"/>
        <v>5.5985840387603858</v>
      </c>
      <c r="H3412" s="6">
        <f t="shared" ca="1" si="172"/>
        <v>2.1639880605944128</v>
      </c>
      <c r="I3412" s="6">
        <f t="shared" ca="1" si="175"/>
        <v>3.2363620299570028</v>
      </c>
    </row>
    <row r="3413" spans="1:9">
      <c r="A3413" s="5">
        <f>'iBoxx inputs'!A3417</f>
        <v>40604</v>
      </c>
      <c r="B3413" s="6">
        <f ca="1">OFFSET('iBoxx inputs'!B$6,MATCH($A3413,'iBoxx inputs'!$A$7:$A$4858,0),0)</f>
        <v>5.5441774997399298</v>
      </c>
      <c r="C3413" s="6">
        <f ca="1">OFFSET('iBoxx inputs'!C$6,MATCH($A3413,'iBoxx inputs'!$A$7:$A$4858,0),0)</f>
        <v>5.7077474290943497</v>
      </c>
      <c r="D3413" s="6">
        <f ca="1">IFERROR(OFFSET('Bank of England inputs'!D$6,MATCH($A3413,'Bank of England inputs'!$A$7:$A$4920,0),0),D3412)</f>
        <v>3.350899870736801</v>
      </c>
      <c r="F3413" s="5">
        <f t="shared" si="173"/>
        <v>40604</v>
      </c>
      <c r="G3413" s="6">
        <f t="shared" ca="1" si="174"/>
        <v>5.6259624644171398</v>
      </c>
      <c r="H3413" s="6">
        <f t="shared" ca="1" si="172"/>
        <v>2.2012992596347036</v>
      </c>
      <c r="I3413" s="6">
        <f t="shared" ca="1" si="175"/>
        <v>3.2355551857948264</v>
      </c>
    </row>
    <row r="3414" spans="1:9">
      <c r="A3414" s="5">
        <f>'iBoxx inputs'!A3418</f>
        <v>40605</v>
      </c>
      <c r="B3414" s="6">
        <f ca="1">OFFSET('iBoxx inputs'!B$6,MATCH($A3414,'iBoxx inputs'!$A$7:$A$4858,0),0)</f>
        <v>5.5835006188216099</v>
      </c>
      <c r="C3414" s="6">
        <f ca="1">OFFSET('iBoxx inputs'!C$6,MATCH($A3414,'iBoxx inputs'!$A$7:$A$4858,0),0)</f>
        <v>5.7660935141473404</v>
      </c>
      <c r="D3414" s="6">
        <f ca="1">IFERROR(OFFSET('Bank of England inputs'!D$6,MATCH($A3414,'Bank of England inputs'!$A$7:$A$4920,0),0),D3413)</f>
        <v>3.3591731266150004</v>
      </c>
      <c r="F3414" s="5">
        <f t="shared" si="173"/>
        <v>40605</v>
      </c>
      <c r="G3414" s="6">
        <f t="shared" ca="1" si="174"/>
        <v>5.6747970664844747</v>
      </c>
      <c r="H3414" s="6">
        <f t="shared" ca="1" si="172"/>
        <v>2.2403661618237258</v>
      </c>
      <c r="I3414" s="6">
        <f t="shared" ca="1" si="175"/>
        <v>3.2347632207947909</v>
      </c>
    </row>
    <row r="3415" spans="1:9">
      <c r="A3415" s="5">
        <f>'iBoxx inputs'!A3419</f>
        <v>40606</v>
      </c>
      <c r="B3415" s="6">
        <f ca="1">OFFSET('iBoxx inputs'!B$6,MATCH($A3415,'iBoxx inputs'!$A$7:$A$4858,0),0)</f>
        <v>5.5187967356940097</v>
      </c>
      <c r="C3415" s="6">
        <f ca="1">OFFSET('iBoxx inputs'!C$6,MATCH($A3415,'iBoxx inputs'!$A$7:$A$4858,0),0)</f>
        <v>5.69710548324763</v>
      </c>
      <c r="D3415" s="6">
        <f ca="1">IFERROR(OFFSET('Bank of England inputs'!D$6,MATCH($A3415,'Bank of England inputs'!$A$7:$A$4920,0),0),D3414)</f>
        <v>3.3412887828162097</v>
      </c>
      <c r="F3415" s="5">
        <f t="shared" si="173"/>
        <v>40606</v>
      </c>
      <c r="G3415" s="6">
        <f t="shared" ca="1" si="174"/>
        <v>5.6079511094708199</v>
      </c>
      <c r="H3415" s="6">
        <f t="shared" ca="1" si="172"/>
        <v>2.1933753230214181</v>
      </c>
      <c r="I3415" s="6">
        <f t="shared" ca="1" si="175"/>
        <v>3.2339464731953482</v>
      </c>
    </row>
    <row r="3416" spans="1:9">
      <c r="A3416" s="5">
        <f>'iBoxx inputs'!A3420</f>
        <v>40609</v>
      </c>
      <c r="B3416" s="6">
        <f ca="1">OFFSET('iBoxx inputs'!B$6,MATCH($A3416,'iBoxx inputs'!$A$7:$A$4858,0),0)</f>
        <v>5.52756992923198</v>
      </c>
      <c r="C3416" s="6">
        <f ca="1">OFFSET('iBoxx inputs'!C$6,MATCH($A3416,'iBoxx inputs'!$A$7:$A$4858,0),0)</f>
        <v>5.70639438529619</v>
      </c>
      <c r="D3416" s="6">
        <f ca="1">IFERROR(OFFSET('Bank of England inputs'!D$6,MATCH($A3416,'Bank of England inputs'!$A$7:$A$4920,0),0),D3415)</f>
        <v>3.3409565476782088</v>
      </c>
      <c r="F3416" s="5">
        <f t="shared" si="173"/>
        <v>40609</v>
      </c>
      <c r="G3416" s="6">
        <f t="shared" ca="1" si="174"/>
        <v>5.6169821572640846</v>
      </c>
      <c r="H3416" s="6">
        <f t="shared" ca="1" si="172"/>
        <v>2.2024429477153218</v>
      </c>
      <c r="I3416" s="6">
        <f t="shared" ca="1" si="175"/>
        <v>3.2331373122461216</v>
      </c>
    </row>
    <row r="3417" spans="1:9">
      <c r="A3417" s="5">
        <f>'iBoxx inputs'!A3421</f>
        <v>40610</v>
      </c>
      <c r="B3417" s="6">
        <f ca="1">OFFSET('iBoxx inputs'!B$6,MATCH($A3417,'iBoxx inputs'!$A$7:$A$4858,0),0)</f>
        <v>5.5599982118057003</v>
      </c>
      <c r="C3417" s="6">
        <f ca="1">OFFSET('iBoxx inputs'!C$6,MATCH($A3417,'iBoxx inputs'!$A$7:$A$4858,0),0)</f>
        <v>5.7417421165492897</v>
      </c>
      <c r="D3417" s="6">
        <f ca="1">IFERROR(OFFSET('Bank of England inputs'!D$6,MATCH($A3417,'Bank of England inputs'!$A$7:$A$4920,0),0),D3416)</f>
        <v>3.3598409542743513</v>
      </c>
      <c r="F3417" s="5">
        <f t="shared" si="173"/>
        <v>40610</v>
      </c>
      <c r="G3417" s="6">
        <f t="shared" ca="1" si="174"/>
        <v>5.650870164177495</v>
      </c>
      <c r="H3417" s="6">
        <f t="shared" ca="1" si="172"/>
        <v>2.2165564388945569</v>
      </c>
      <c r="I3417" s="6">
        <f t="shared" ca="1" si="175"/>
        <v>3.2323124187908689</v>
      </c>
    </row>
    <row r="3418" spans="1:9">
      <c r="A3418" s="5">
        <f>'iBoxx inputs'!A3422</f>
        <v>40611</v>
      </c>
      <c r="B3418" s="6">
        <f ca="1">OFFSET('iBoxx inputs'!B$6,MATCH($A3418,'iBoxx inputs'!$A$7:$A$4858,0),0)</f>
        <v>5.5596522874821002</v>
      </c>
      <c r="C3418" s="6">
        <f ca="1">OFFSET('iBoxx inputs'!C$6,MATCH($A3418,'iBoxx inputs'!$A$7:$A$4858,0),0)</f>
        <v>5.7401847685650296</v>
      </c>
      <c r="D3418" s="6">
        <f ca="1">IFERROR(OFFSET('Bank of England inputs'!D$6,MATCH($A3418,'Bank of England inputs'!$A$7:$A$4920,0),0),D3417)</f>
        <v>3.3605090475243626</v>
      </c>
      <c r="F3418" s="5">
        <f t="shared" si="173"/>
        <v>40611</v>
      </c>
      <c r="G3418" s="6">
        <f t="shared" ca="1" si="174"/>
        <v>5.6499185280235649</v>
      </c>
      <c r="H3418" s="6">
        <f t="shared" ca="1" si="172"/>
        <v>2.2149750437534532</v>
      </c>
      <c r="I3418" s="6">
        <f t="shared" ca="1" si="175"/>
        <v>3.2314429544644661</v>
      </c>
    </row>
    <row r="3419" spans="1:9">
      <c r="A3419" s="5">
        <f>'iBoxx inputs'!A3423</f>
        <v>40612</v>
      </c>
      <c r="B3419" s="6">
        <f ca="1">OFFSET('iBoxx inputs'!B$6,MATCH($A3419,'iBoxx inputs'!$A$7:$A$4858,0),0)</f>
        <v>5.5098728621477697</v>
      </c>
      <c r="C3419" s="6">
        <f ca="1">OFFSET('iBoxx inputs'!C$6,MATCH($A3419,'iBoxx inputs'!$A$7:$A$4858,0),0)</f>
        <v>5.6859007487350297</v>
      </c>
      <c r="D3419" s="6">
        <f ca="1">IFERROR(OFFSET('Bank of England inputs'!D$6,MATCH($A3419,'Bank of England inputs'!$A$7:$A$4920,0),0),D3418)</f>
        <v>3.3220608712949851</v>
      </c>
      <c r="F3419" s="5">
        <f t="shared" si="173"/>
        <v>40612</v>
      </c>
      <c r="G3419" s="6">
        <f t="shared" ca="1" si="174"/>
        <v>5.5978868054413997</v>
      </c>
      <c r="H3419" s="6">
        <f t="shared" ca="1" si="172"/>
        <v>2.2026524780427437</v>
      </c>
      <c r="I3419" s="6">
        <f t="shared" ca="1" si="175"/>
        <v>3.2305566459436683</v>
      </c>
    </row>
    <row r="3420" spans="1:9">
      <c r="A3420" s="5">
        <f>'iBoxx inputs'!A3424</f>
        <v>40613</v>
      </c>
      <c r="B3420" s="6">
        <f ca="1">OFFSET('iBoxx inputs'!B$6,MATCH($A3420,'iBoxx inputs'!$A$7:$A$4858,0),0)</f>
        <v>5.4957925678261201</v>
      </c>
      <c r="C3420" s="6">
        <f ca="1">OFFSET('iBoxx inputs'!C$6,MATCH($A3420,'iBoxx inputs'!$A$7:$A$4858,0),0)</f>
        <v>5.6711738042083502</v>
      </c>
      <c r="D3420" s="6">
        <f ca="1">IFERROR(OFFSET('Bank of England inputs'!D$6,MATCH($A3420,'Bank of England inputs'!$A$7:$A$4920,0),0),D3419)</f>
        <v>3.2922220011935455</v>
      </c>
      <c r="F3420" s="5">
        <f t="shared" si="173"/>
        <v>40613</v>
      </c>
      <c r="G3420" s="6">
        <f t="shared" ca="1" si="174"/>
        <v>5.5834831860172347</v>
      </c>
      <c r="H3420" s="6">
        <f t="shared" ca="1" si="172"/>
        <v>2.2182320608779227</v>
      </c>
      <c r="I3420" s="6">
        <f t="shared" ca="1" si="175"/>
        <v>3.2296764516080052</v>
      </c>
    </row>
    <row r="3421" spans="1:9">
      <c r="A3421" s="5">
        <f>'iBoxx inputs'!A3425</f>
        <v>40616</v>
      </c>
      <c r="B3421" s="6">
        <f ca="1">OFFSET('iBoxx inputs'!B$6,MATCH($A3421,'iBoxx inputs'!$A$7:$A$4858,0),0)</f>
        <v>5.4660415440383598</v>
      </c>
      <c r="C3421" s="6">
        <f ca="1">OFFSET('iBoxx inputs'!C$6,MATCH($A3421,'iBoxx inputs'!$A$7:$A$4858,0),0)</f>
        <v>5.63106164093064</v>
      </c>
      <c r="D3421" s="6">
        <f ca="1">IFERROR(OFFSET('Bank of England inputs'!D$6,MATCH($A3421,'Bank of England inputs'!$A$7:$A$4920,0),0),D3420)</f>
        <v>3.2839088466514177</v>
      </c>
      <c r="F3421" s="5">
        <f t="shared" ref="F3421:F3440" si="176">A3421</f>
        <v>40616</v>
      </c>
      <c r="G3421" s="6">
        <f t="shared" ref="G3421:G3440" ca="1" si="177">(B3421+C3421)/2</f>
        <v>5.5485515924845004</v>
      </c>
      <c r="H3421" s="6">
        <f t="shared" ref="H3421:H3440" ca="1" si="178">((1+G3421/100)/(1+D3421/100)-1)*100</f>
        <v>2.1926384962787093</v>
      </c>
      <c r="I3421" s="6">
        <f t="shared" ca="1" si="175"/>
        <v>3.2287865106595874</v>
      </c>
    </row>
    <row r="3422" spans="1:9">
      <c r="A3422" s="5">
        <f>'iBoxx inputs'!A3426</f>
        <v>40617</v>
      </c>
      <c r="B3422" s="6">
        <f ca="1">OFFSET('iBoxx inputs'!B$6,MATCH($A3422,'iBoxx inputs'!$A$7:$A$4858,0),0)</f>
        <v>5.48100535404902</v>
      </c>
      <c r="C3422" s="6">
        <f ca="1">OFFSET('iBoxx inputs'!C$6,MATCH($A3422,'iBoxx inputs'!$A$7:$A$4858,0),0)</f>
        <v>5.6246081145281002</v>
      </c>
      <c r="D3422" s="6">
        <f ca="1">IFERROR(OFFSET('Bank of England inputs'!D$6,MATCH($A3422,'Bank of England inputs'!$A$7:$A$4920,0),0),D3421)</f>
        <v>3.2335091035717856</v>
      </c>
      <c r="F3422" s="5">
        <f t="shared" si="176"/>
        <v>40617</v>
      </c>
      <c r="G3422" s="6">
        <f t="shared" ca="1" si="177"/>
        <v>5.5528067342885601</v>
      </c>
      <c r="H3422" s="6">
        <f t="shared" ca="1" si="178"/>
        <v>2.2466519358456338</v>
      </c>
      <c r="I3422" s="6">
        <f t="shared" ca="1" si="175"/>
        <v>3.2279112755478119</v>
      </c>
    </row>
    <row r="3423" spans="1:9">
      <c r="A3423" s="5">
        <f>'iBoxx inputs'!A3427</f>
        <v>40618</v>
      </c>
      <c r="B3423" s="6">
        <f ca="1">OFFSET('iBoxx inputs'!B$6,MATCH($A3423,'iBoxx inputs'!$A$7:$A$4858,0),0)</f>
        <v>5.4140959321312296</v>
      </c>
      <c r="C3423" s="6">
        <f ca="1">OFFSET('iBoxx inputs'!C$6,MATCH($A3423,'iBoxx inputs'!$A$7:$A$4858,0),0)</f>
        <v>5.5638469203934298</v>
      </c>
      <c r="D3423" s="6">
        <f ca="1">IFERROR(OFFSET('Bank of England inputs'!D$6,MATCH($A3423,'Bank of England inputs'!$A$7:$A$4920,0),0),D3422)</f>
        <v>3.2254853160776475</v>
      </c>
      <c r="F3423" s="5">
        <f t="shared" si="176"/>
        <v>40618</v>
      </c>
      <c r="G3423" s="6">
        <f t="shared" ca="1" si="177"/>
        <v>5.4889714262623297</v>
      </c>
      <c r="H3423" s="6">
        <f t="shared" ca="1" si="178"/>
        <v>2.1927589909157108</v>
      </c>
      <c r="I3423" s="6">
        <f t="shared" ca="1" si="175"/>
        <v>3.2270318174298742</v>
      </c>
    </row>
    <row r="3424" spans="1:9">
      <c r="A3424" s="5">
        <f>'iBoxx inputs'!A3428</f>
        <v>40619</v>
      </c>
      <c r="B3424" s="6">
        <f ca="1">OFFSET('iBoxx inputs'!B$6,MATCH($A3424,'iBoxx inputs'!$A$7:$A$4858,0),0)</f>
        <v>5.4878372575136796</v>
      </c>
      <c r="C3424" s="6">
        <f ca="1">OFFSET('iBoxx inputs'!C$6,MATCH($A3424,'iBoxx inputs'!$A$7:$A$4858,0),0)</f>
        <v>5.6423433667245204</v>
      </c>
      <c r="D3424" s="6">
        <f ca="1">IFERROR(OFFSET('Bank of England inputs'!D$6,MATCH($A3424,'Bank of England inputs'!$A$7:$A$4920,0),0),D3423)</f>
        <v>3.2537313432835946</v>
      </c>
      <c r="F3424" s="5">
        <f t="shared" si="176"/>
        <v>40619</v>
      </c>
      <c r="G3424" s="6">
        <f t="shared" ca="1" si="177"/>
        <v>5.5650903121191</v>
      </c>
      <c r="H3424" s="6">
        <f t="shared" ca="1" si="178"/>
        <v>2.2385234303552881</v>
      </c>
      <c r="I3424" s="6">
        <f t="shared" ca="1" si="175"/>
        <v>3.2261830923765791</v>
      </c>
    </row>
    <row r="3425" spans="1:9">
      <c r="A3425" s="5">
        <f>'iBoxx inputs'!A3429</f>
        <v>40620</v>
      </c>
      <c r="B3425" s="6">
        <f ca="1">OFFSET('iBoxx inputs'!B$6,MATCH($A3425,'iBoxx inputs'!$A$7:$A$4858,0),0)</f>
        <v>5.4479126984283397</v>
      </c>
      <c r="C3425" s="6">
        <f ca="1">OFFSET('iBoxx inputs'!C$6,MATCH($A3425,'iBoxx inputs'!$A$7:$A$4858,0),0)</f>
        <v>5.5985084060757799</v>
      </c>
      <c r="D3425" s="6">
        <f ca="1">IFERROR(OFFSET('Bank of England inputs'!D$6,MATCH($A3425,'Bank of England inputs'!$A$7:$A$4920,0),0),D3424)</f>
        <v>3.2755874153723719</v>
      </c>
      <c r="F3425" s="5">
        <f t="shared" si="176"/>
        <v>40620</v>
      </c>
      <c r="G3425" s="6">
        <f t="shared" ca="1" si="177"/>
        <v>5.5232105522520598</v>
      </c>
      <c r="H3425" s="6">
        <f t="shared" ca="1" si="178"/>
        <v>2.1763353694032261</v>
      </c>
      <c r="I3425" s="6">
        <f t="shared" ca="1" si="175"/>
        <v>3.2253250781291265</v>
      </c>
    </row>
    <row r="3426" spans="1:9">
      <c r="A3426" s="5">
        <f>'iBoxx inputs'!A3430</f>
        <v>40623</v>
      </c>
      <c r="B3426" s="6">
        <f ca="1">OFFSET('iBoxx inputs'!B$6,MATCH($A3426,'iBoxx inputs'!$A$7:$A$4858,0),0)</f>
        <v>5.4752983312654901</v>
      </c>
      <c r="C3426" s="6">
        <f ca="1">OFFSET('iBoxx inputs'!C$6,MATCH($A3426,'iBoxx inputs'!$A$7:$A$4858,0),0)</f>
        <v>5.6101881948069696</v>
      </c>
      <c r="D3426" s="6">
        <f ca="1">IFERROR(OFFSET('Bank of England inputs'!D$6,MATCH($A3426,'Bank of England inputs'!$A$7:$A$4920,0),0),D3425)</f>
        <v>3.2749352976309209</v>
      </c>
      <c r="F3426" s="5">
        <f t="shared" si="176"/>
        <v>40623</v>
      </c>
      <c r="G3426" s="6">
        <f t="shared" ca="1" si="177"/>
        <v>5.5427432630362299</v>
      </c>
      <c r="H3426" s="6">
        <f t="shared" ca="1" si="178"/>
        <v>2.1958938622131718</v>
      </c>
      <c r="I3426" s="6">
        <f t="shared" ca="1" si="175"/>
        <v>3.2244842049670681</v>
      </c>
    </row>
    <row r="3427" spans="1:9">
      <c r="A3427" s="5">
        <f>'iBoxx inputs'!A3431</f>
        <v>40624</v>
      </c>
      <c r="B3427" s="6">
        <f ca="1">OFFSET('iBoxx inputs'!B$6,MATCH($A3427,'iBoxx inputs'!$A$7:$A$4858,0),0)</f>
        <v>5.5198642524009101</v>
      </c>
      <c r="C3427" s="6">
        <f ca="1">OFFSET('iBoxx inputs'!C$6,MATCH($A3427,'iBoxx inputs'!$A$7:$A$4858,0),0)</f>
        <v>5.6620516882550103</v>
      </c>
      <c r="D3427" s="6">
        <f ca="1">IFERROR(OFFSET('Bank of England inputs'!D$6,MATCH($A3427,'Bank of England inputs'!$A$7:$A$4920,0),0),D3426)</f>
        <v>3.2627076494578633</v>
      </c>
      <c r="F3427" s="5">
        <f t="shared" si="176"/>
        <v>40624</v>
      </c>
      <c r="G3427" s="6">
        <f t="shared" ca="1" si="177"/>
        <v>5.5909579703279597</v>
      </c>
      <c r="H3427" s="6">
        <f t="shared" ca="1" si="178"/>
        <v>2.2546864922172283</v>
      </c>
      <c r="I3427" s="6">
        <f t="shared" ca="1" si="175"/>
        <v>3.223668848290667</v>
      </c>
    </row>
    <row r="3428" spans="1:9">
      <c r="A3428" s="5">
        <f>'iBoxx inputs'!A3432</f>
        <v>40625</v>
      </c>
      <c r="B3428" s="6">
        <f ca="1">OFFSET('iBoxx inputs'!B$6,MATCH($A3428,'iBoxx inputs'!$A$7:$A$4858,0),0)</f>
        <v>5.4756222765564697</v>
      </c>
      <c r="C3428" s="6">
        <f ca="1">OFFSET('iBoxx inputs'!C$6,MATCH($A3428,'iBoxx inputs'!$A$7:$A$4858,0),0)</f>
        <v>5.6188154193162099</v>
      </c>
      <c r="D3428" s="6">
        <f ca="1">IFERROR(OFFSET('Bank of England inputs'!D$6,MATCH($A3428,'Bank of England inputs'!$A$7:$A$4920,0),0),D3427)</f>
        <v>3.2232391563867813</v>
      </c>
      <c r="F3428" s="5">
        <f t="shared" si="176"/>
        <v>40625</v>
      </c>
      <c r="G3428" s="6">
        <f t="shared" ca="1" si="177"/>
        <v>5.5472188479363398</v>
      </c>
      <c r="H3428" s="6">
        <f t="shared" ca="1" si="178"/>
        <v>2.2514113203022434</v>
      </c>
      <c r="I3428" s="6">
        <f t="shared" ca="1" si="175"/>
        <v>3.2228486902607125</v>
      </c>
    </row>
    <row r="3429" spans="1:9">
      <c r="A3429" s="5">
        <f>'iBoxx inputs'!A3433</f>
        <v>40626</v>
      </c>
      <c r="B3429" s="6">
        <f ca="1">OFFSET('iBoxx inputs'!B$6,MATCH($A3429,'iBoxx inputs'!$A$7:$A$4858,0),0)</f>
        <v>5.50301086605959</v>
      </c>
      <c r="C3429" s="6">
        <f ca="1">OFFSET('iBoxx inputs'!C$6,MATCH($A3429,'iBoxx inputs'!$A$7:$A$4858,0),0)</f>
        <v>5.6451129580451402</v>
      </c>
      <c r="D3429" s="6">
        <f ca="1">IFERROR(OFFSET('Bank of England inputs'!D$6,MATCH($A3429,'Bank of England inputs'!$A$7:$A$4920,0),0),D3428)</f>
        <v>3.2219570405727982</v>
      </c>
      <c r="F3429" s="5">
        <f t="shared" si="176"/>
        <v>40626</v>
      </c>
      <c r="G3429" s="6">
        <f t="shared" ca="1" si="177"/>
        <v>5.5740619120523647</v>
      </c>
      <c r="H3429" s="6">
        <f t="shared" ca="1" si="178"/>
        <v>2.2786865691328151</v>
      </c>
      <c r="I3429" s="6">
        <f t="shared" ca="1" si="175"/>
        <v>3.2220354228417563</v>
      </c>
    </row>
    <row r="3430" spans="1:9">
      <c r="A3430" s="5">
        <f>'iBoxx inputs'!A3434</f>
        <v>40627</v>
      </c>
      <c r="B3430" s="6">
        <f ca="1">OFFSET('iBoxx inputs'!B$6,MATCH($A3430,'iBoxx inputs'!$A$7:$A$4858,0),0)</f>
        <v>5.5065549714425197</v>
      </c>
      <c r="C3430" s="6">
        <f ca="1">OFFSET('iBoxx inputs'!C$6,MATCH($A3430,'iBoxx inputs'!$A$7:$A$4858,0),0)</f>
        <v>5.6521253562779998</v>
      </c>
      <c r="D3430" s="6">
        <f ca="1">IFERROR(OFFSET('Bank of England inputs'!D$6,MATCH($A3430,'Bank of England inputs'!$A$7:$A$4920,0),0),D3429)</f>
        <v>3.231901352426414</v>
      </c>
      <c r="F3430" s="5">
        <f t="shared" si="176"/>
        <v>40627</v>
      </c>
      <c r="G3430" s="6">
        <f t="shared" ca="1" si="177"/>
        <v>5.5793401638602598</v>
      </c>
      <c r="H3430" s="6">
        <f t="shared" ca="1" si="178"/>
        <v>2.2739470848452736</v>
      </c>
      <c r="I3430" s="6">
        <f t="shared" ca="1" si="175"/>
        <v>3.2212209172766584</v>
      </c>
    </row>
    <row r="3431" spans="1:9">
      <c r="A3431" s="5">
        <f>'iBoxx inputs'!A3435</f>
        <v>40630</v>
      </c>
      <c r="B3431" s="6">
        <f ca="1">OFFSET('iBoxx inputs'!B$6,MATCH($A3431,'iBoxx inputs'!$A$7:$A$4858,0),0)</f>
        <v>5.5025304831253603</v>
      </c>
      <c r="C3431" s="6">
        <f ca="1">OFFSET('iBoxx inputs'!C$6,MATCH($A3431,'iBoxx inputs'!$A$7:$A$4858,0),0)</f>
        <v>5.6489304852901796</v>
      </c>
      <c r="D3431" s="6">
        <f ca="1">IFERROR(OFFSET('Bank of England inputs'!D$6,MATCH($A3431,'Bank of England inputs'!$A$7:$A$4920,0),0),D3430)</f>
        <v>3.2521133764296328</v>
      </c>
      <c r="F3431" s="5">
        <f t="shared" si="176"/>
        <v>40630</v>
      </c>
      <c r="G3431" s="6">
        <f t="shared" ca="1" si="177"/>
        <v>5.57573048420777</v>
      </c>
      <c r="H3431" s="6">
        <f t="shared" ca="1" si="178"/>
        <v>2.2504305546820591</v>
      </c>
      <c r="I3431" s="6">
        <f t="shared" ca="1" si="175"/>
        <v>3.2203962036667955</v>
      </c>
    </row>
    <row r="3432" spans="1:9">
      <c r="A3432" s="5">
        <f>'iBoxx inputs'!A3436</f>
        <v>40631</v>
      </c>
      <c r="B3432" s="6">
        <f ca="1">OFFSET('iBoxx inputs'!B$6,MATCH($A3432,'iBoxx inputs'!$A$7:$A$4858,0),0)</f>
        <v>5.5095517422893998</v>
      </c>
      <c r="C3432" s="6">
        <f ca="1">OFFSET('iBoxx inputs'!C$6,MATCH($A3432,'iBoxx inputs'!$A$7:$A$4858,0),0)</f>
        <v>5.6562269164679098</v>
      </c>
      <c r="D3432" s="6">
        <f ca="1">IFERROR(OFFSET('Bank of England inputs'!D$6,MATCH($A3432,'Bank of England inputs'!$A$7:$A$4920,0),0),D3431)</f>
        <v>3.241201034002783</v>
      </c>
      <c r="F3432" s="5">
        <f t="shared" si="176"/>
        <v>40631</v>
      </c>
      <c r="G3432" s="6">
        <f t="shared" ca="1" si="177"/>
        <v>5.5828893293786548</v>
      </c>
      <c r="H3432" s="6">
        <f t="shared" ca="1" si="178"/>
        <v>2.2681722722352138</v>
      </c>
      <c r="I3432" s="6">
        <f t="shared" ca="1" si="175"/>
        <v>3.2195657636135495</v>
      </c>
    </row>
    <row r="3433" spans="1:9">
      <c r="A3433" s="5">
        <f>'iBoxx inputs'!A3437</f>
        <v>40632</v>
      </c>
      <c r="B3433" s="6">
        <f ca="1">OFFSET('iBoxx inputs'!B$6,MATCH($A3433,'iBoxx inputs'!$A$7:$A$4858,0),0)</f>
        <v>5.5242841882704496</v>
      </c>
      <c r="C3433" s="6">
        <f ca="1">OFFSET('iBoxx inputs'!C$6,MATCH($A3433,'iBoxx inputs'!$A$7:$A$4858,0),0)</f>
        <v>5.6766483434369004</v>
      </c>
      <c r="D3433" s="6">
        <f ca="1">IFERROR(OFFSET('Bank of England inputs'!D$6,MATCH($A3433,'Bank of England inputs'!$A$7:$A$4920,0),0),D3432)</f>
        <v>3.2604373757455285</v>
      </c>
      <c r="F3433" s="5">
        <f t="shared" si="176"/>
        <v>40632</v>
      </c>
      <c r="G3433" s="6">
        <f t="shared" ca="1" si="177"/>
        <v>5.600466265853675</v>
      </c>
      <c r="H3433" s="6">
        <f t="shared" ca="1" si="178"/>
        <v>2.2661427256919442</v>
      </c>
      <c r="I3433" s="6">
        <f t="shared" ca="1" si="175"/>
        <v>3.2187433975674389</v>
      </c>
    </row>
    <row r="3434" spans="1:9">
      <c r="A3434" s="5">
        <f>'iBoxx inputs'!A3438</f>
        <v>40633</v>
      </c>
      <c r="B3434" s="6">
        <f ca="1">OFFSET('iBoxx inputs'!B$6,MATCH($A3434,'iBoxx inputs'!$A$7:$A$4858,0),0)</f>
        <v>5.5262867342436204</v>
      </c>
      <c r="C3434" s="6">
        <f ca="1">OFFSET('iBoxx inputs'!C$6,MATCH($A3434,'iBoxx inputs'!$A$7:$A$4858,0),0)</f>
        <v>5.68295144739806</v>
      </c>
      <c r="D3434" s="6">
        <f ca="1">IFERROR(OFFSET('Bank of England inputs'!D$6,MATCH($A3434,'Bank of England inputs'!$A$7:$A$4920,0),0),D3433)</f>
        <v>3.2700526786601625</v>
      </c>
      <c r="F3434" s="5">
        <f t="shared" si="176"/>
        <v>40633</v>
      </c>
      <c r="G3434" s="6">
        <f t="shared" ca="1" si="177"/>
        <v>5.6046190908208402</v>
      </c>
      <c r="H3434" s="6">
        <f t="shared" ca="1" si="178"/>
        <v>2.2606422206687737</v>
      </c>
      <c r="I3434" s="6">
        <f t="shared" ca="1" si="175"/>
        <v>3.2179211757152446</v>
      </c>
    </row>
    <row r="3435" spans="1:9">
      <c r="A3435" s="5">
        <f>'iBoxx inputs'!A3439</f>
        <v>40634</v>
      </c>
      <c r="B3435" s="6">
        <f ca="1">OFFSET('iBoxx inputs'!B$6,MATCH($A3435,'iBoxx inputs'!$A$7:$A$4858,0),0)</f>
        <v>5.5234049350047298</v>
      </c>
      <c r="C3435" s="6">
        <f ca="1">OFFSET('iBoxx inputs'!C$6,MATCH($A3435,'iBoxx inputs'!$A$7:$A$4858,0),0)</f>
        <v>5.7426758978361798</v>
      </c>
      <c r="D3435" s="6">
        <f ca="1">IFERROR(OFFSET('Bank of England inputs'!D$6,MATCH($A3435,'Bank of England inputs'!$A$7:$A$4920,0),0),D3434)</f>
        <v>3.2896044523951451</v>
      </c>
      <c r="F3435" s="5">
        <f t="shared" si="176"/>
        <v>40634</v>
      </c>
      <c r="G3435" s="6">
        <f t="shared" ca="1" si="177"/>
        <v>5.6330404164204548</v>
      </c>
      <c r="H3435" s="6">
        <f t="shared" ca="1" si="178"/>
        <v>2.2688013730417289</v>
      </c>
      <c r="I3435" s="6">
        <f t="shared" ca="1" si="175"/>
        <v>3.21710253247171</v>
      </c>
    </row>
    <row r="3436" spans="1:9">
      <c r="A3436" s="5">
        <f>'iBoxx inputs'!A3440</f>
        <v>40637</v>
      </c>
      <c r="B3436" s="6">
        <f ca="1">OFFSET('iBoxx inputs'!B$6,MATCH($A3436,'iBoxx inputs'!$A$7:$A$4858,0),0)</f>
        <v>5.4962003388043899</v>
      </c>
      <c r="C3436" s="6">
        <f ca="1">OFFSET('iBoxx inputs'!C$6,MATCH($A3436,'iBoxx inputs'!$A$7:$A$4858,0),0)</f>
        <v>5.7118713393591598</v>
      </c>
      <c r="D3436" s="6">
        <f ca="1">IFERROR(OFFSET('Bank of England inputs'!D$6,MATCH($A3436,'Bank of England inputs'!$A$7:$A$4920,0),0),D3435)</f>
        <v>3.3001988071570398</v>
      </c>
      <c r="F3436" s="5">
        <f t="shared" si="176"/>
        <v>40637</v>
      </c>
      <c r="G3436" s="6">
        <f t="shared" ca="1" si="177"/>
        <v>5.6040358390817744</v>
      </c>
      <c r="H3436" s="6">
        <f t="shared" ca="1" si="178"/>
        <v>2.230234848071877</v>
      </c>
      <c r="I3436" s="6">
        <f t="shared" ca="1" si="175"/>
        <v>3.2162768082452495</v>
      </c>
    </row>
    <row r="3437" spans="1:9">
      <c r="A3437" s="5">
        <f>'iBoxx inputs'!A3441</f>
        <v>40638</v>
      </c>
      <c r="B3437" s="6">
        <f ca="1">OFFSET('iBoxx inputs'!B$6,MATCH($A3437,'iBoxx inputs'!$A$7:$A$4858,0),0)</f>
        <v>5.5260900042909702</v>
      </c>
      <c r="C3437" s="6">
        <f ca="1">OFFSET('iBoxx inputs'!C$6,MATCH($A3437,'iBoxx inputs'!$A$7:$A$4858,0),0)</f>
        <v>5.74185733878344</v>
      </c>
      <c r="D3437" s="6">
        <f ca="1">IFERROR(OFFSET('Bank of England inputs'!D$6,MATCH($A3437,'Bank of England inputs'!$A$7:$A$4920,0),0),D3436)</f>
        <v>3.3194195984893815</v>
      </c>
      <c r="F3437" s="5">
        <f t="shared" si="176"/>
        <v>40638</v>
      </c>
      <c r="G3437" s="6">
        <f t="shared" ca="1" si="177"/>
        <v>5.6339736715372055</v>
      </c>
      <c r="H3437" s="6">
        <f t="shared" ca="1" si="178"/>
        <v>2.2401926782423143</v>
      </c>
      <c r="I3437" s="6">
        <f t="shared" ca="1" si="175"/>
        <v>3.2154578536098866</v>
      </c>
    </row>
    <row r="3438" spans="1:9">
      <c r="A3438" s="5">
        <f>'iBoxx inputs'!A3442</f>
        <v>40639</v>
      </c>
      <c r="B3438" s="6">
        <f ca="1">OFFSET('iBoxx inputs'!B$6,MATCH($A3438,'iBoxx inputs'!$A$7:$A$4858,0),0)</f>
        <v>5.5289144701822996</v>
      </c>
      <c r="C3438" s="6">
        <f ca="1">OFFSET('iBoxx inputs'!C$6,MATCH($A3438,'iBoxx inputs'!$A$7:$A$4858,0),0)</f>
        <v>5.7484172366333501</v>
      </c>
      <c r="D3438" s="6">
        <f ca="1">IFERROR(OFFSET('Bank of England inputs'!D$6,MATCH($A3438,'Bank of England inputs'!$A$7:$A$4920,0),0),D3437)</f>
        <v>3.3293579805207862</v>
      </c>
      <c r="F3438" s="5">
        <f t="shared" si="176"/>
        <v>40639</v>
      </c>
      <c r="G3438" s="6">
        <f t="shared" ca="1" si="177"/>
        <v>5.6386658534078249</v>
      </c>
      <c r="H3438" s="6">
        <f t="shared" ca="1" si="178"/>
        <v>2.2349000497248639</v>
      </c>
      <c r="I3438" s="6">
        <f t="shared" ca="1" si="175"/>
        <v>3.2146340013632844</v>
      </c>
    </row>
    <row r="3439" spans="1:9">
      <c r="A3439" s="5">
        <f>'iBoxx inputs'!A3443</f>
        <v>40640</v>
      </c>
      <c r="B3439" s="6">
        <f ca="1">OFFSET('iBoxx inputs'!B$6,MATCH($A3439,'iBoxx inputs'!$A$7:$A$4858,0),0)</f>
        <v>5.5120114831121496</v>
      </c>
      <c r="C3439" s="6">
        <f ca="1">OFFSET('iBoxx inputs'!C$6,MATCH($A3439,'iBoxx inputs'!$A$7:$A$4858,0),0)</f>
        <v>5.7321749022752799</v>
      </c>
      <c r="D3439" s="6">
        <f ca="1">IFERROR(OFFSET('Bank of England inputs'!D$6,MATCH($A3439,'Bank of England inputs'!$A$7:$A$4920,0),0),D3438)</f>
        <v>3.3296888977238925</v>
      </c>
      <c r="F3439" s="5">
        <f t="shared" si="176"/>
        <v>40640</v>
      </c>
      <c r="G3439" s="6">
        <f t="shared" ca="1" si="177"/>
        <v>5.6220931926937148</v>
      </c>
      <c r="H3439" s="6">
        <f t="shared" ca="1" si="178"/>
        <v>2.2185340142065524</v>
      </c>
      <c r="I3439" s="6">
        <f t="shared" ca="1" si="175"/>
        <v>3.2137862483217887</v>
      </c>
    </row>
    <row r="3440" spans="1:9">
      <c r="A3440" s="5">
        <f>'iBoxx inputs'!A3444</f>
        <v>40641</v>
      </c>
      <c r="B3440" s="6">
        <f ca="1">OFFSET('iBoxx inputs'!B$6,MATCH($A3440,'iBoxx inputs'!$A$7:$A$4858,0),0)</f>
        <v>5.5625975691390703</v>
      </c>
      <c r="C3440" s="6">
        <f ca="1">OFFSET('iBoxx inputs'!C$6,MATCH($A3440,'iBoxx inputs'!$A$7:$A$4858,0),0)</f>
        <v>5.78355105581229</v>
      </c>
      <c r="D3440" s="6">
        <f ca="1">IFERROR(OFFSET('Bank of England inputs'!D$6,MATCH($A3440,'Bank of England inputs'!$A$7:$A$4920,0),0),D3439)</f>
        <v>3.3379694019471495</v>
      </c>
      <c r="F3440" s="5">
        <f t="shared" si="176"/>
        <v>40641</v>
      </c>
      <c r="G3440" s="6">
        <f t="shared" ca="1" si="177"/>
        <v>5.6730743124756806</v>
      </c>
      <c r="H3440" s="6">
        <f t="shared" ca="1" si="178"/>
        <v>2.2596775648317857</v>
      </c>
      <c r="I3440" s="6">
        <f t="shared" ca="1" si="175"/>
        <v>3.2129493847387045</v>
      </c>
    </row>
    <row r="3441" spans="1:9">
      <c r="A3441" s="5">
        <f>'iBoxx inputs'!A3445</f>
        <v>40644</v>
      </c>
      <c r="B3441" s="6">
        <f ca="1">OFFSET('iBoxx inputs'!B$6,MATCH($A3441,'iBoxx inputs'!$A$7:$A$4858,0),0)</f>
        <v>5.5802327614606098</v>
      </c>
      <c r="C3441" s="6">
        <f ca="1">OFFSET('iBoxx inputs'!C$6,MATCH($A3441,'iBoxx inputs'!$A$7:$A$4858,0),0)</f>
        <v>5.7972499771644204</v>
      </c>
      <c r="D3441" s="6">
        <f ca="1">IFERROR(OFFSET('Bank of England inputs'!D$6,MATCH($A3441,'Bank of England inputs'!$A$7:$A$4920,0),0),D3440)</f>
        <v>3.3475712724744255</v>
      </c>
      <c r="F3441" s="5">
        <f t="shared" ref="F3441:F3457" si="179">A3441</f>
        <v>40644</v>
      </c>
      <c r="G3441" s="6">
        <f t="shared" ref="G3441:G3457" ca="1" si="180">(B3441+C3441)/2</f>
        <v>5.6887413693125151</v>
      </c>
      <c r="H3441" s="6">
        <f t="shared" ref="H3441:H3457" ca="1" si="181">((1+G3441/100)/(1+D3441/100)-1)*100</f>
        <v>2.2653363480266364</v>
      </c>
      <c r="I3441" s="6">
        <f t="shared" ca="1" si="175"/>
        <v>3.2120927870339444</v>
      </c>
    </row>
    <row r="3442" spans="1:9">
      <c r="A3442" s="5">
        <f>'iBoxx inputs'!A3446</f>
        <v>40645</v>
      </c>
      <c r="B3442" s="6">
        <f ca="1">OFFSET('iBoxx inputs'!B$6,MATCH($A3442,'iBoxx inputs'!$A$7:$A$4858,0),0)</f>
        <v>5.4934083532590003</v>
      </c>
      <c r="C3442" s="6">
        <f ca="1">OFFSET('iBoxx inputs'!C$6,MATCH($A3442,'iBoxx inputs'!$A$7:$A$4858,0),0)</f>
        <v>5.6962158612367704</v>
      </c>
      <c r="D3442" s="6">
        <f ca="1">IFERROR(OFFSET('Bank of England inputs'!D$6,MATCH($A3442,'Bank of England inputs'!$A$7:$A$4920,0),0),D3441)</f>
        <v>3.3207397096838287</v>
      </c>
      <c r="F3442" s="5">
        <f t="shared" si="179"/>
        <v>40645</v>
      </c>
      <c r="G3442" s="6">
        <f t="shared" ca="1" si="180"/>
        <v>5.5948121072478854</v>
      </c>
      <c r="H3442" s="6">
        <f t="shared" ca="1" si="181"/>
        <v>2.2009834656177008</v>
      </c>
      <c r="I3442" s="6">
        <f t="shared" ca="1" si="175"/>
        <v>3.2112315749917419</v>
      </c>
    </row>
    <row r="3443" spans="1:9">
      <c r="A3443" s="5">
        <f>'iBoxx inputs'!A3447</f>
        <v>40646</v>
      </c>
      <c r="B3443" s="6">
        <f ca="1">OFFSET('iBoxx inputs'!B$6,MATCH($A3443,'iBoxx inputs'!$A$7:$A$4858,0),0)</f>
        <v>5.4922574306854299</v>
      </c>
      <c r="C3443" s="6">
        <f ca="1">OFFSET('iBoxx inputs'!C$6,MATCH($A3443,'iBoxx inputs'!$A$7:$A$4858,0),0)</f>
        <v>5.7038723138716199</v>
      </c>
      <c r="D3443" s="6">
        <f ca="1">IFERROR(OFFSET('Bank of England inputs'!D$6,MATCH($A3443,'Bank of England inputs'!$A$7:$A$4920,0),0),D3442)</f>
        <v>3.3101391650099288</v>
      </c>
      <c r="F3443" s="5">
        <f t="shared" si="179"/>
        <v>40646</v>
      </c>
      <c r="G3443" s="6">
        <f t="shared" ca="1" si="180"/>
        <v>5.5980648722785249</v>
      </c>
      <c r="H3443" s="6">
        <f t="shared" ca="1" si="181"/>
        <v>2.2146187448399912</v>
      </c>
      <c r="I3443" s="6">
        <f t="shared" ca="1" si="175"/>
        <v>3.2103828445644211</v>
      </c>
    </row>
    <row r="3444" spans="1:9">
      <c r="A3444" s="5">
        <f>'iBoxx inputs'!A3448</f>
        <v>40647</v>
      </c>
      <c r="B3444" s="6">
        <f ca="1">OFFSET('iBoxx inputs'!B$6,MATCH($A3444,'iBoxx inputs'!$A$7:$A$4858,0),0)</f>
        <v>5.4675493403306099</v>
      </c>
      <c r="C3444" s="6">
        <f ca="1">OFFSET('iBoxx inputs'!C$6,MATCH($A3444,'iBoxx inputs'!$A$7:$A$4858,0),0)</f>
        <v>5.6784806166691002</v>
      </c>
      <c r="D3444" s="6">
        <f ca="1">IFERROR(OFFSET('Bank of England inputs'!D$6,MATCH($A3444,'Bank of England inputs'!$A$7:$A$4920,0),0),D3443)</f>
        <v>3.2902584493041731</v>
      </c>
      <c r="F3444" s="5">
        <f t="shared" si="179"/>
        <v>40647</v>
      </c>
      <c r="G3444" s="6">
        <f t="shared" ca="1" si="180"/>
        <v>5.5730149784998551</v>
      </c>
      <c r="H3444" s="6">
        <f t="shared" ca="1" si="181"/>
        <v>2.2100404853920175</v>
      </c>
      <c r="I3444" s="6">
        <f t="shared" ca="1" si="175"/>
        <v>3.2095413791690239</v>
      </c>
    </row>
    <row r="3445" spans="1:9">
      <c r="A3445" s="5">
        <f>'iBoxx inputs'!A3449</f>
        <v>40648</v>
      </c>
      <c r="B3445" s="6">
        <f ca="1">OFFSET('iBoxx inputs'!B$6,MATCH($A3445,'iBoxx inputs'!$A$7:$A$4858,0),0)</f>
        <v>5.3872654093281698</v>
      </c>
      <c r="C3445" s="6">
        <f ca="1">OFFSET('iBoxx inputs'!C$6,MATCH($A3445,'iBoxx inputs'!$A$7:$A$4858,0),0)</f>
        <v>5.60198534474294</v>
      </c>
      <c r="D3445" s="6">
        <f ca="1">IFERROR(OFFSET('Bank of England inputs'!D$6,MATCH($A3445,'Bank of England inputs'!$A$7:$A$4920,0),0),D3444)</f>
        <v>3.2623831310921059</v>
      </c>
      <c r="F3445" s="5">
        <f t="shared" si="179"/>
        <v>40648</v>
      </c>
      <c r="G3445" s="6">
        <f t="shared" ca="1" si="180"/>
        <v>5.4946253770355549</v>
      </c>
      <c r="H3445" s="6">
        <f t="shared" ca="1" si="181"/>
        <v>2.1617186997414217</v>
      </c>
      <c r="I3445" s="6">
        <f t="shared" ca="1" si="175"/>
        <v>3.208701175083891</v>
      </c>
    </row>
    <row r="3446" spans="1:9">
      <c r="A3446" s="5">
        <f>'iBoxx inputs'!A3450</f>
        <v>40651</v>
      </c>
      <c r="B3446" s="6">
        <f ca="1">OFFSET('iBoxx inputs'!B$6,MATCH($A3446,'iBoxx inputs'!$A$7:$A$4858,0),0)</f>
        <v>5.36129310589269</v>
      </c>
      <c r="C3446" s="6">
        <f ca="1">OFFSET('iBoxx inputs'!C$6,MATCH($A3446,'iBoxx inputs'!$A$7:$A$4858,0),0)</f>
        <v>5.5711156846431802</v>
      </c>
      <c r="D3446" s="6">
        <f ca="1">IFERROR(OFFSET('Bank of England inputs'!D$6,MATCH($A3446,'Bank of England inputs'!$A$7:$A$4920,0),0),D3445)</f>
        <v>3.2534076211322205</v>
      </c>
      <c r="F3446" s="5">
        <f t="shared" si="179"/>
        <v>40651</v>
      </c>
      <c r="G3446" s="6">
        <f t="shared" ca="1" si="180"/>
        <v>5.4662043952679351</v>
      </c>
      <c r="H3446" s="6">
        <f t="shared" ca="1" si="181"/>
        <v>2.1430738462938859</v>
      </c>
      <c r="I3446" s="6">
        <f t="shared" ca="1" si="175"/>
        <v>3.2078552885358618</v>
      </c>
    </row>
    <row r="3447" spans="1:9">
      <c r="A3447" s="5">
        <f>'iBoxx inputs'!A3451</f>
        <v>40652</v>
      </c>
      <c r="B3447" s="6">
        <f ca="1">OFFSET('iBoxx inputs'!B$6,MATCH($A3447,'iBoxx inputs'!$A$7:$A$4858,0),0)</f>
        <v>5.38165350774681</v>
      </c>
      <c r="C3447" s="6">
        <f ca="1">OFFSET('iBoxx inputs'!C$6,MATCH($A3447,'iBoxx inputs'!$A$7:$A$4858,0),0)</f>
        <v>5.5925056306909804</v>
      </c>
      <c r="D3447" s="6">
        <f ca="1">IFERROR(OFFSET('Bank of England inputs'!D$6,MATCH($A3447,'Bank of England inputs'!$A$7:$A$4920,0),0),D3446)</f>
        <v>3.2530839633903685</v>
      </c>
      <c r="F3447" s="5">
        <f t="shared" si="179"/>
        <v>40652</v>
      </c>
      <c r="G3447" s="6">
        <f t="shared" ca="1" si="180"/>
        <v>5.4870795692188956</v>
      </c>
      <c r="H3447" s="6">
        <f t="shared" ca="1" si="181"/>
        <v>2.1636115068685235</v>
      </c>
      <c r="I3447" s="6">
        <f t="shared" ca="1" si="175"/>
        <v>3.2070160085352599</v>
      </c>
    </row>
    <row r="3448" spans="1:9">
      <c r="A3448" s="5">
        <f>'iBoxx inputs'!A3452</f>
        <v>40653</v>
      </c>
      <c r="B3448" s="6">
        <f ca="1">OFFSET('iBoxx inputs'!B$6,MATCH($A3448,'iBoxx inputs'!$A$7:$A$4858,0),0)</f>
        <v>5.3916861970381396</v>
      </c>
      <c r="C3448" s="6">
        <f ca="1">OFFSET('iBoxx inputs'!C$6,MATCH($A3448,'iBoxx inputs'!$A$7:$A$4858,0),0)</f>
        <v>5.6018151982579001</v>
      </c>
      <c r="D3448" s="6">
        <f ca="1">IFERROR(OFFSET('Bank of England inputs'!D$6,MATCH($A3448,'Bank of England inputs'!$A$7:$A$4920,0),0),D3447)</f>
        <v>3.2424905510244573</v>
      </c>
      <c r="F3448" s="5">
        <f t="shared" si="179"/>
        <v>40653</v>
      </c>
      <c r="G3448" s="6">
        <f t="shared" ca="1" si="180"/>
        <v>5.4967506976480198</v>
      </c>
      <c r="H3448" s="6">
        <f t="shared" ca="1" si="181"/>
        <v>2.1834616102267113</v>
      </c>
      <c r="I3448" s="6">
        <f t="shared" ca="1" si="175"/>
        <v>3.2062014519029192</v>
      </c>
    </row>
    <row r="3449" spans="1:9">
      <c r="A3449" s="5">
        <f>'iBoxx inputs'!A3453</f>
        <v>40654</v>
      </c>
      <c r="B3449" s="6">
        <f ca="1">OFFSET('iBoxx inputs'!B$6,MATCH($A3449,'iBoxx inputs'!$A$7:$A$4858,0),0)</f>
        <v>5.3550523486124799</v>
      </c>
      <c r="C3449" s="6">
        <f ca="1">OFFSET('iBoxx inputs'!C$6,MATCH($A3449,'iBoxx inputs'!$A$7:$A$4858,0),0)</f>
        <v>5.5642329466759097</v>
      </c>
      <c r="D3449" s="6">
        <f ca="1">IFERROR(OFFSET('Bank of England inputs'!D$6,MATCH($A3449,'Bank of England inputs'!$A$7:$A$4920,0),0),D3448)</f>
        <v>3.2335091035717856</v>
      </c>
      <c r="F3449" s="5">
        <f t="shared" si="179"/>
        <v>40654</v>
      </c>
      <c r="G3449" s="6">
        <f t="shared" ca="1" si="180"/>
        <v>5.4596426476441948</v>
      </c>
      <c r="H3449" s="6">
        <f t="shared" ca="1" si="181"/>
        <v>2.156405961013097</v>
      </c>
      <c r="I3449" s="6">
        <f t="shared" ca="1" si="175"/>
        <v>3.2053797983385608</v>
      </c>
    </row>
    <row r="3450" spans="1:9">
      <c r="A3450" s="5">
        <f>'iBoxx inputs'!A3454</f>
        <v>40659</v>
      </c>
      <c r="B3450" s="6">
        <f ca="1">OFFSET('iBoxx inputs'!B$6,MATCH($A3450,'iBoxx inputs'!$A$7:$A$4858,0),0)</f>
        <v>5.3170195020897104</v>
      </c>
      <c r="C3450" s="6">
        <f ca="1">OFFSET('iBoxx inputs'!C$6,MATCH($A3450,'iBoxx inputs'!$A$7:$A$4858,0),0)</f>
        <v>5.5294640197379099</v>
      </c>
      <c r="D3450" s="6">
        <f ca="1">IFERROR(OFFSET('Bank of England inputs'!D$6,MATCH($A3450,'Bank of England inputs'!$A$7:$A$4920,0),0),D3449)</f>
        <v>3.2347964566537213</v>
      </c>
      <c r="F3450" s="5">
        <f t="shared" si="179"/>
        <v>40659</v>
      </c>
      <c r="G3450" s="6">
        <f t="shared" ca="1" si="180"/>
        <v>5.4232417609138102</v>
      </c>
      <c r="H3450" s="6">
        <f t="shared" ca="1" si="181"/>
        <v>2.1198717674412837</v>
      </c>
      <c r="I3450" s="6">
        <f t="shared" ca="1" si="175"/>
        <v>3.2045496850131583</v>
      </c>
    </row>
    <row r="3451" spans="1:9">
      <c r="A3451" s="5">
        <f>'iBoxx inputs'!A3455</f>
        <v>40660</v>
      </c>
      <c r="B3451" s="6">
        <f ca="1">OFFSET('iBoxx inputs'!B$6,MATCH($A3451,'iBoxx inputs'!$A$7:$A$4858,0),0)</f>
        <v>5.3643286269757198</v>
      </c>
      <c r="C3451" s="6">
        <f ca="1">OFFSET('iBoxx inputs'!C$6,MATCH($A3451,'iBoxx inputs'!$A$7:$A$4858,0),0)</f>
        <v>5.5800682163694297</v>
      </c>
      <c r="D3451" s="6">
        <f ca="1">IFERROR(OFFSET('Bank of England inputs'!D$6,MATCH($A3451,'Bank of England inputs'!$A$7:$A$4920,0),0),D3450)</f>
        <v>3.2325442609906441</v>
      </c>
      <c r="F3451" s="5">
        <f t="shared" si="179"/>
        <v>40660</v>
      </c>
      <c r="G3451" s="6">
        <f t="shared" ca="1" si="180"/>
        <v>5.4721984216725748</v>
      </c>
      <c r="H3451" s="6">
        <f t="shared" ca="1" si="181"/>
        <v>2.1695233578857387</v>
      </c>
      <c r="I3451" s="6">
        <f t="shared" ca="1" si="175"/>
        <v>3.2037469828302081</v>
      </c>
    </row>
    <row r="3452" spans="1:9">
      <c r="A3452" s="5">
        <f>'iBoxx inputs'!A3456</f>
        <v>40661</v>
      </c>
      <c r="B3452" s="6">
        <f ca="1">OFFSET('iBoxx inputs'!B$6,MATCH($A3452,'iBoxx inputs'!$A$7:$A$4858,0),0)</f>
        <v>5.2938076720105203</v>
      </c>
      <c r="C3452" s="6">
        <f ca="1">OFFSET('iBoxx inputs'!C$6,MATCH($A3452,'iBoxx inputs'!$A$7:$A$4858,0),0)</f>
        <v>5.5091042494456204</v>
      </c>
      <c r="D3452" s="6">
        <f ca="1">IFERROR(OFFSET('Bank of England inputs'!D$6,MATCH($A3452,'Bank of England inputs'!$A$7:$A$4920,0),0),D3451)</f>
        <v>3.2325442609906441</v>
      </c>
      <c r="F3452" s="5">
        <f t="shared" si="179"/>
        <v>40661</v>
      </c>
      <c r="G3452" s="6">
        <f t="shared" ca="1" si="180"/>
        <v>5.4014559607280699</v>
      </c>
      <c r="H3452" s="6">
        <f t="shared" ca="1" si="181"/>
        <v>2.1009960717949916</v>
      </c>
      <c r="I3452" s="6">
        <f t="shared" ca="1" si="175"/>
        <v>3.2029121900694917</v>
      </c>
    </row>
    <row r="3453" spans="1:9">
      <c r="A3453" s="5">
        <f>'iBoxx inputs'!A3457</f>
        <v>40663</v>
      </c>
      <c r="B3453" s="6">
        <f ca="1">OFFSET('iBoxx inputs'!B$6,MATCH($A3453,'iBoxx inputs'!$A$7:$A$4858,0),0)</f>
        <v>5.2936890759247204</v>
      </c>
      <c r="C3453" s="6">
        <f ca="1">OFFSET('iBoxx inputs'!C$6,MATCH($A3453,'iBoxx inputs'!$A$7:$A$4858,0),0)</f>
        <v>5.50881263529475</v>
      </c>
      <c r="D3453" s="6">
        <f ca="1">IFERROR(OFFSET('Bank of England inputs'!D$6,MATCH($A3453,'Bank of England inputs'!$A$7:$A$4920,0),0),D3452)</f>
        <v>3.2325442609906441</v>
      </c>
      <c r="F3453" s="5">
        <f t="shared" si="179"/>
        <v>40663</v>
      </c>
      <c r="G3453" s="6">
        <f t="shared" ca="1" si="180"/>
        <v>5.4012508556097352</v>
      </c>
      <c r="H3453" s="6">
        <f t="shared" ca="1" si="181"/>
        <v>2.1007973891801202</v>
      </c>
      <c r="I3453" s="6">
        <f t="shared" ca="1" si="175"/>
        <v>3.2020683251569375</v>
      </c>
    </row>
    <row r="3454" spans="1:9">
      <c r="A3454" s="5">
        <f>'iBoxx inputs'!A3458</f>
        <v>40666</v>
      </c>
      <c r="B3454" s="6">
        <f ca="1">OFFSET('iBoxx inputs'!B$6,MATCH($A3454,'iBoxx inputs'!$A$7:$A$4858,0),0)</f>
        <v>5.2400355424628904</v>
      </c>
      <c r="C3454" s="6">
        <f ca="1">OFFSET('iBoxx inputs'!C$6,MATCH($A3454,'iBoxx inputs'!$A$7:$A$4858,0),0)</f>
        <v>5.4420934829049399</v>
      </c>
      <c r="D3454" s="6">
        <f ca="1">IFERROR(OFFSET('Bank of England inputs'!D$6,MATCH($A3454,'Bank of England inputs'!$A$7:$A$4920,0),0),D3453)</f>
        <v>3.2370517928286935</v>
      </c>
      <c r="F3454" s="5">
        <f t="shared" si="179"/>
        <v>40666</v>
      </c>
      <c r="G3454" s="6">
        <f t="shared" ca="1" si="180"/>
        <v>5.3410645126839151</v>
      </c>
      <c r="H3454" s="6">
        <f t="shared" ca="1" si="181"/>
        <v>2.0380402997922431</v>
      </c>
      <c r="I3454" s="6">
        <f t="shared" ca="1" si="175"/>
        <v>3.2012047775878836</v>
      </c>
    </row>
    <row r="3455" spans="1:9">
      <c r="A3455" s="5">
        <f>'iBoxx inputs'!A3459</f>
        <v>40667</v>
      </c>
      <c r="B3455" s="6">
        <f ca="1">OFFSET('iBoxx inputs'!B$6,MATCH($A3455,'iBoxx inputs'!$A$7:$A$4858,0),0)</f>
        <v>5.2374237690340602</v>
      </c>
      <c r="C3455" s="6">
        <f ca="1">OFFSET('iBoxx inputs'!C$6,MATCH($A3455,'iBoxx inputs'!$A$7:$A$4858,0),0)</f>
        <v>5.4337985053786797</v>
      </c>
      <c r="D3455" s="6">
        <f ca="1">IFERROR(OFFSET('Bank of England inputs'!D$6,MATCH($A3455,'Bank of England inputs'!$A$7:$A$4920,0),0),D3454)</f>
        <v>3.2380193284845982</v>
      </c>
      <c r="F3455" s="5">
        <f t="shared" si="179"/>
        <v>40667</v>
      </c>
      <c r="G3455" s="6">
        <f t="shared" ca="1" si="180"/>
        <v>5.3356111372063699</v>
      </c>
      <c r="H3455" s="6">
        <f t="shared" ca="1" si="181"/>
        <v>2.0318016776819547</v>
      </c>
      <c r="I3455" s="6">
        <f t="shared" ca="1" si="175"/>
        <v>3.2003462352301542</v>
      </c>
    </row>
    <row r="3456" spans="1:9">
      <c r="A3456" s="5">
        <f>'iBoxx inputs'!A3460</f>
        <v>40668</v>
      </c>
      <c r="B3456" s="6">
        <f ca="1">OFFSET('iBoxx inputs'!B$6,MATCH($A3456,'iBoxx inputs'!$A$7:$A$4858,0),0)</f>
        <v>5.2725914410571404</v>
      </c>
      <c r="C3456" s="6">
        <f ca="1">OFFSET('iBoxx inputs'!C$6,MATCH($A3456,'iBoxx inputs'!$A$7:$A$4858,0),0)</f>
        <v>5.4603661868747304</v>
      </c>
      <c r="D3456" s="6">
        <f ca="1">IFERROR(OFFSET('Bank of England inputs'!D$6,MATCH($A3456,'Bank of England inputs'!$A$7:$A$4920,0),0),D3455)</f>
        <v>3.2274130889530905</v>
      </c>
      <c r="F3456" s="5">
        <f t="shared" si="179"/>
        <v>40668</v>
      </c>
      <c r="G3456" s="6">
        <f t="shared" ca="1" si="180"/>
        <v>5.3664788139659354</v>
      </c>
      <c r="H3456" s="6">
        <f t="shared" ca="1" si="181"/>
        <v>2.0721876689572261</v>
      </c>
      <c r="I3456" s="6">
        <f t="shared" ca="1" si="175"/>
        <v>3.1995046270892322</v>
      </c>
    </row>
    <row r="3457" spans="1:9">
      <c r="A3457" s="5">
        <f>'iBoxx inputs'!A3461</f>
        <v>40669</v>
      </c>
      <c r="B3457" s="6">
        <f ca="1">OFFSET('iBoxx inputs'!B$6,MATCH($A3457,'iBoxx inputs'!$A$7:$A$4858,0),0)</f>
        <v>5.2885827039664903</v>
      </c>
      <c r="C3457" s="6">
        <f ca="1">OFFSET('iBoxx inputs'!C$6,MATCH($A3457,'iBoxx inputs'!$A$7:$A$4858,0),0)</f>
        <v>5.4760060538488498</v>
      </c>
      <c r="D3457" s="6">
        <f ca="1">IFERROR(OFFSET('Bank of England inputs'!D$6,MATCH($A3457,'Bank of England inputs'!$A$7:$A$4920,0),0),D3456)</f>
        <v>3.196574387572193</v>
      </c>
      <c r="F3457" s="5">
        <f t="shared" si="179"/>
        <v>40669</v>
      </c>
      <c r="G3457" s="6">
        <f t="shared" ca="1" si="180"/>
        <v>5.3822943789076696</v>
      </c>
      <c r="H3457" s="6">
        <f t="shared" ca="1" si="181"/>
        <v>2.1180160332906262</v>
      </c>
      <c r="I3457" s="6">
        <f t="shared" ca="1" si="175"/>
        <v>3.1986857619149744</v>
      </c>
    </row>
    <row r="3458" spans="1:9" s="20" customFormat="1">
      <c r="A3458" s="5">
        <f>'iBoxx inputs'!A3462</f>
        <v>40672</v>
      </c>
      <c r="B3458" s="6">
        <f ca="1">OFFSET('iBoxx inputs'!B$6,MATCH($A3458,'iBoxx inputs'!$A$7:$A$4858,0),0)</f>
        <v>5.26511713646196</v>
      </c>
      <c r="C3458" s="6">
        <f ca="1">OFFSET('iBoxx inputs'!C$6,MATCH($A3458,'iBoxx inputs'!$A$7:$A$4858,0),0)</f>
        <v>5.4522082852803297</v>
      </c>
      <c r="D3458" s="6">
        <f ca="1">IFERROR(OFFSET('Bank of England inputs'!D$6,MATCH($A3458,'Bank of England inputs'!$A$7:$A$4920,0),0),D3457)</f>
        <v>3.1766580362477592</v>
      </c>
      <c r="F3458" s="5">
        <f t="shared" ref="F3458:F3479" si="182">A3458</f>
        <v>40672</v>
      </c>
      <c r="G3458" s="6">
        <f t="shared" ref="G3458:G3479" ca="1" si="183">(B3458+C3458)/2</f>
        <v>5.3586627108711449</v>
      </c>
      <c r="H3458" s="6">
        <f t="shared" ref="H3458:H3479" ca="1" si="184">((1+G3458/100)/(1+D3458/100)-1)*100</f>
        <v>2.1148239496735943</v>
      </c>
      <c r="I3458" s="6">
        <f t="shared" ca="1" si="175"/>
        <v>3.1978618389251654</v>
      </c>
    </row>
    <row r="3459" spans="1:9" s="20" customFormat="1">
      <c r="A3459" s="5">
        <f>'iBoxx inputs'!A3463</f>
        <v>40673</v>
      </c>
      <c r="B3459" s="6">
        <f ca="1">OFFSET('iBoxx inputs'!B$6,MATCH($A3459,'iBoxx inputs'!$A$7:$A$4858,0),0)</f>
        <v>5.2702941678036703</v>
      </c>
      <c r="C3459" s="6">
        <f ca="1">OFFSET('iBoxx inputs'!C$6,MATCH($A3459,'iBoxx inputs'!$A$7:$A$4858,0),0)</f>
        <v>5.4682703987654504</v>
      </c>
      <c r="D3459" s="6">
        <f ca="1">IFERROR(OFFSET('Bank of England inputs'!D$6,MATCH($A3459,'Bank of England inputs'!$A$7:$A$4920,0),0),D3458)</f>
        <v>3.1968927397669544</v>
      </c>
      <c r="F3459" s="5">
        <f t="shared" si="182"/>
        <v>40673</v>
      </c>
      <c r="G3459" s="6">
        <f t="shared" ca="1" si="183"/>
        <v>5.3692822832845604</v>
      </c>
      <c r="H3459" s="6">
        <f t="shared" ca="1" si="184"/>
        <v>2.1050920098880876</v>
      </c>
      <c r="I3459" s="6">
        <f t="shared" ca="1" si="175"/>
        <v>3.1970335240826198</v>
      </c>
    </row>
    <row r="3460" spans="1:9" s="20" customFormat="1">
      <c r="A3460" s="5">
        <f>'iBoxx inputs'!A3464</f>
        <v>40674</v>
      </c>
      <c r="B3460" s="6">
        <f ca="1">OFFSET('iBoxx inputs'!B$6,MATCH($A3460,'iBoxx inputs'!$A$7:$A$4858,0),0)</f>
        <v>5.3107738705967904</v>
      </c>
      <c r="C3460" s="6">
        <f ca="1">OFFSET('iBoxx inputs'!C$6,MATCH($A3460,'iBoxx inputs'!$A$7:$A$4858,0),0)</f>
        <v>5.5159704308279096</v>
      </c>
      <c r="D3460" s="6">
        <f ca="1">IFERROR(OFFSET('Bank of England inputs'!D$6,MATCH($A3460,'Bank of England inputs'!$A$7:$A$4920,0),0),D3459)</f>
        <v>3.2155301144848103</v>
      </c>
      <c r="F3460" s="5">
        <f t="shared" si="182"/>
        <v>40674</v>
      </c>
      <c r="G3460" s="6">
        <f t="shared" ca="1" si="183"/>
        <v>5.41337215071235</v>
      </c>
      <c r="H3460" s="6">
        <f t="shared" ca="1" si="184"/>
        <v>2.1293714558165311</v>
      </c>
      <c r="I3460" s="6">
        <f t="shared" ca="1" si="175"/>
        <v>3.1961883205077926</v>
      </c>
    </row>
    <row r="3461" spans="1:9" s="20" customFormat="1">
      <c r="A3461" s="5">
        <f>'iBoxx inputs'!A3465</f>
        <v>40675</v>
      </c>
      <c r="B3461" s="6">
        <f ca="1">OFFSET('iBoxx inputs'!B$6,MATCH($A3461,'iBoxx inputs'!$A$7:$A$4858,0),0)</f>
        <v>5.2779605295570704</v>
      </c>
      <c r="C3461" s="6">
        <f ca="1">OFFSET('iBoxx inputs'!C$6,MATCH($A3461,'iBoxx inputs'!$A$7:$A$4858,0),0)</f>
        <v>5.4708116828959197</v>
      </c>
      <c r="D3461" s="6">
        <f ca="1">IFERROR(OFFSET('Bank of England inputs'!D$6,MATCH($A3461,'Bank of England inputs'!$A$7:$A$4920,0),0),D3460)</f>
        <v>3.2071713147410419</v>
      </c>
      <c r="F3461" s="5">
        <f t="shared" si="182"/>
        <v>40675</v>
      </c>
      <c r="G3461" s="6">
        <f t="shared" ca="1" si="183"/>
        <v>5.3743861062264955</v>
      </c>
      <c r="H3461" s="6">
        <f t="shared" ca="1" si="184"/>
        <v>2.0998684140623336</v>
      </c>
      <c r="I3461" s="6">
        <f t="shared" ca="1" si="175"/>
        <v>3.1953372225378405</v>
      </c>
    </row>
    <row r="3462" spans="1:9" s="20" customFormat="1">
      <c r="A3462" s="5">
        <f>'iBoxx inputs'!A3466</f>
        <v>40676</v>
      </c>
      <c r="B3462" s="6">
        <f ca="1">OFFSET('iBoxx inputs'!B$6,MATCH($A3462,'iBoxx inputs'!$A$7:$A$4858,0),0)</f>
        <v>5.27858150610626</v>
      </c>
      <c r="C3462" s="6">
        <f ca="1">OFFSET('iBoxx inputs'!C$6,MATCH($A3462,'iBoxx inputs'!$A$7:$A$4858,0),0)</f>
        <v>5.4705184893373504</v>
      </c>
      <c r="D3462" s="6">
        <f ca="1">IFERROR(OFFSET('Bank of England inputs'!D$6,MATCH($A3462,'Bank of England inputs'!$A$7:$A$4920,0),0),D3461)</f>
        <v>3.2277346084877534</v>
      </c>
      <c r="F3462" s="5">
        <f t="shared" si="182"/>
        <v>40676</v>
      </c>
      <c r="G3462" s="6">
        <f t="shared" ca="1" si="183"/>
        <v>5.3745499977218056</v>
      </c>
      <c r="H3462" s="6">
        <f t="shared" ca="1" si="184"/>
        <v>2.0796885617768046</v>
      </c>
      <c r="I3462" s="6">
        <f t="shared" ca="1" si="175"/>
        <v>3.1944598190740985</v>
      </c>
    </row>
    <row r="3463" spans="1:9" s="20" customFormat="1">
      <c r="A3463" s="5">
        <f>'iBoxx inputs'!A3467</f>
        <v>40679</v>
      </c>
      <c r="B3463" s="6">
        <f ca="1">OFFSET('iBoxx inputs'!B$6,MATCH($A3463,'iBoxx inputs'!$A$7:$A$4858,0),0)</f>
        <v>5.2983401978326796</v>
      </c>
      <c r="C3463" s="6">
        <f ca="1">OFFSET('iBoxx inputs'!C$6,MATCH($A3463,'iBoxx inputs'!$A$7:$A$4858,0),0)</f>
        <v>5.4891163547264101</v>
      </c>
      <c r="D3463" s="6">
        <f ca="1">IFERROR(OFFSET('Bank of England inputs'!D$6,MATCH($A3463,'Bank of England inputs'!$A$7:$A$4920,0),0),D3462)</f>
        <v>3.217131474103585</v>
      </c>
      <c r="F3463" s="5">
        <f t="shared" si="182"/>
        <v>40679</v>
      </c>
      <c r="G3463" s="6">
        <f t="shared" ca="1" si="183"/>
        <v>5.3937282762795444</v>
      </c>
      <c r="H3463" s="6">
        <f t="shared" ca="1" si="184"/>
        <v>2.1087553694728145</v>
      </c>
      <c r="I3463" s="6">
        <f t="shared" ref="I3463:I3526" ca="1" si="185">AVERAGE(H904:H3463)</f>
        <v>3.1935734565582403</v>
      </c>
    </row>
    <row r="3464" spans="1:9" s="20" customFormat="1">
      <c r="A3464" s="5">
        <f>'iBoxx inputs'!A3468</f>
        <v>40680</v>
      </c>
      <c r="B3464" s="6">
        <f ca="1">OFFSET('iBoxx inputs'!B$6,MATCH($A3464,'iBoxx inputs'!$A$7:$A$4858,0),0)</f>
        <v>5.2859423849624303</v>
      </c>
      <c r="C3464" s="6">
        <f ca="1">OFFSET('iBoxx inputs'!C$6,MATCH($A3464,'iBoxx inputs'!$A$7:$A$4858,0),0)</f>
        <v>5.4740839861286901</v>
      </c>
      <c r="D3464" s="6">
        <f ca="1">IFERROR(OFFSET('Bank of England inputs'!D$6,MATCH($A3464,'Bank of England inputs'!$A$7:$A$4920,0),0),D3463)</f>
        <v>3.1869335723533565</v>
      </c>
      <c r="F3464" s="5">
        <f t="shared" si="182"/>
        <v>40680</v>
      </c>
      <c r="G3464" s="6">
        <f t="shared" ca="1" si="183"/>
        <v>5.3800131855455602</v>
      </c>
      <c r="H3464" s="6">
        <f t="shared" ca="1" si="184"/>
        <v>2.1253462403303613</v>
      </c>
      <c r="I3464" s="6">
        <f t="shared" ca="1" si="185"/>
        <v>3.1926912521754338</v>
      </c>
    </row>
    <row r="3465" spans="1:9" s="20" customFormat="1">
      <c r="A3465" s="5">
        <f>'iBoxx inputs'!A3469</f>
        <v>40681</v>
      </c>
      <c r="B3465" s="6">
        <f ca="1">OFFSET('iBoxx inputs'!B$6,MATCH($A3465,'iBoxx inputs'!$A$7:$A$4858,0),0)</f>
        <v>5.3088959021056699</v>
      </c>
      <c r="C3465" s="6">
        <f ca="1">OFFSET('iBoxx inputs'!C$6,MATCH($A3465,'iBoxx inputs'!$A$7:$A$4858,0),0)</f>
        <v>5.4929554751924003</v>
      </c>
      <c r="D3465" s="6">
        <f ca="1">IFERROR(OFFSET('Bank of England inputs'!D$6,MATCH($A3465,'Bank of England inputs'!$A$7:$A$4920,0),0),D3464)</f>
        <v>3.1660692951015479</v>
      </c>
      <c r="F3465" s="5">
        <f t="shared" si="182"/>
        <v>40681</v>
      </c>
      <c r="G3465" s="6">
        <f t="shared" ca="1" si="183"/>
        <v>5.4009256886490355</v>
      </c>
      <c r="H3465" s="6">
        <f t="shared" ca="1" si="184"/>
        <v>2.1662707601612485</v>
      </c>
      <c r="I3465" s="6">
        <f t="shared" ca="1" si="185"/>
        <v>3.1918169231990832</v>
      </c>
    </row>
    <row r="3466" spans="1:9" s="20" customFormat="1">
      <c r="A3466" s="5">
        <f>'iBoxx inputs'!A3470</f>
        <v>40682</v>
      </c>
      <c r="B3466" s="6">
        <f ca="1">OFFSET('iBoxx inputs'!B$6,MATCH($A3466,'iBoxx inputs'!$A$7:$A$4858,0),0)</f>
        <v>5.3150261214052303</v>
      </c>
      <c r="C3466" s="6">
        <f ca="1">OFFSET('iBoxx inputs'!C$6,MATCH($A3466,'iBoxx inputs'!$A$7:$A$4858,0),0)</f>
        <v>5.5025819434666099</v>
      </c>
      <c r="D3466" s="6">
        <f ca="1">IFERROR(OFFSET('Bank of England inputs'!D$6,MATCH($A3466,'Bank of England inputs'!$A$7:$A$4920,0),0),D3465)</f>
        <v>3.1551706977207106</v>
      </c>
      <c r="F3466" s="5">
        <f t="shared" si="182"/>
        <v>40682</v>
      </c>
      <c r="G3466" s="6">
        <f t="shared" ca="1" si="183"/>
        <v>5.4088040324359206</v>
      </c>
      <c r="H3466" s="6">
        <f t="shared" ca="1" si="184"/>
        <v>2.1847022495063317</v>
      </c>
      <c r="I3466" s="6">
        <f t="shared" ca="1" si="185"/>
        <v>3.1909445330286528</v>
      </c>
    </row>
    <row r="3467" spans="1:9" s="20" customFormat="1">
      <c r="A3467" s="5">
        <f>'iBoxx inputs'!A3471</f>
        <v>40683</v>
      </c>
      <c r="B3467" s="6">
        <f ca="1">OFFSET('iBoxx inputs'!B$6,MATCH($A3467,'iBoxx inputs'!$A$7:$A$4858,0),0)</f>
        <v>5.2942142195886301</v>
      </c>
      <c r="C3467" s="6">
        <f ca="1">OFFSET('iBoxx inputs'!C$6,MATCH($A3467,'iBoxx inputs'!$A$7:$A$4858,0),0)</f>
        <v>5.47708023700394</v>
      </c>
      <c r="D3467" s="6">
        <f ca="1">IFERROR(OFFSET('Bank of England inputs'!D$6,MATCH($A3467,'Bank of England inputs'!$A$7:$A$4920,0),0),D3466)</f>
        <v>3.1256221381644522</v>
      </c>
      <c r="F3467" s="5">
        <f t="shared" si="182"/>
        <v>40683</v>
      </c>
      <c r="G3467" s="6">
        <f t="shared" ca="1" si="183"/>
        <v>5.3856472282962855</v>
      </c>
      <c r="H3467" s="6">
        <f t="shared" ca="1" si="184"/>
        <v>2.1915262601799546</v>
      </c>
      <c r="I3467" s="6">
        <f t="shared" ca="1" si="185"/>
        <v>3.190078747485102</v>
      </c>
    </row>
    <row r="3468" spans="1:9" s="20" customFormat="1">
      <c r="A3468" s="5">
        <f>'iBoxx inputs'!A3472</f>
        <v>40686</v>
      </c>
      <c r="B3468" s="6">
        <f ca="1">OFFSET('iBoxx inputs'!B$6,MATCH($A3468,'iBoxx inputs'!$A$7:$A$4858,0),0)</f>
        <v>5.2808143850582399</v>
      </c>
      <c r="C3468" s="6">
        <f ca="1">OFFSET('iBoxx inputs'!C$6,MATCH($A3468,'iBoxx inputs'!$A$7:$A$4858,0),0)</f>
        <v>5.4548365000029504</v>
      </c>
      <c r="D3468" s="6">
        <f ca="1">IFERROR(OFFSET('Bank of England inputs'!D$6,MATCH($A3468,'Bank of England inputs'!$A$7:$A$4920,0),0),D3467)</f>
        <v>3.085805295640065</v>
      </c>
      <c r="F3468" s="5">
        <f t="shared" si="182"/>
        <v>40686</v>
      </c>
      <c r="G3468" s="6">
        <f t="shared" ca="1" si="183"/>
        <v>5.3678254425305951</v>
      </c>
      <c r="H3468" s="6">
        <f t="shared" ca="1" si="184"/>
        <v>2.2137093854444068</v>
      </c>
      <c r="I3468" s="6">
        <f t="shared" ca="1" si="185"/>
        <v>3.1892317164620598</v>
      </c>
    </row>
    <row r="3469" spans="1:9" s="20" customFormat="1">
      <c r="A3469" s="5">
        <f>'iBoxx inputs'!A3473</f>
        <v>40687</v>
      </c>
      <c r="B3469" s="6">
        <f ca="1">OFFSET('iBoxx inputs'!B$6,MATCH($A3469,'iBoxx inputs'!$A$7:$A$4858,0),0)</f>
        <v>5.3097310737720296</v>
      </c>
      <c r="C3469" s="6">
        <f ca="1">OFFSET('iBoxx inputs'!C$6,MATCH($A3469,'iBoxx inputs'!$A$7:$A$4858,0),0)</f>
        <v>5.49161592238588</v>
      </c>
      <c r="D3469" s="6">
        <f ca="1">IFERROR(OFFSET('Bank of England inputs'!D$6,MATCH($A3469,'Bank of England inputs'!$A$7:$A$4920,0),0),D3468)</f>
        <v>3.1461569095977859</v>
      </c>
      <c r="F3469" s="5">
        <f t="shared" si="182"/>
        <v>40687</v>
      </c>
      <c r="G3469" s="6">
        <f t="shared" ca="1" si="183"/>
        <v>5.4006734980789552</v>
      </c>
      <c r="H3469" s="6">
        <f t="shared" ca="1" si="184"/>
        <v>2.1857494801838628</v>
      </c>
      <c r="I3469" s="6">
        <f t="shared" ca="1" si="185"/>
        <v>3.188384827097571</v>
      </c>
    </row>
    <row r="3470" spans="1:9" s="20" customFormat="1">
      <c r="A3470" s="5">
        <f>'iBoxx inputs'!A3474</f>
        <v>40688</v>
      </c>
      <c r="B3470" s="6">
        <f ca="1">OFFSET('iBoxx inputs'!B$6,MATCH($A3470,'iBoxx inputs'!$A$7:$A$4858,0),0)</f>
        <v>5.2999777346980999</v>
      </c>
      <c r="C3470" s="6">
        <f ca="1">OFFSET('iBoxx inputs'!C$6,MATCH($A3470,'iBoxx inputs'!$A$7:$A$4858,0),0)</f>
        <v>5.4812925179048104</v>
      </c>
      <c r="D3470" s="6">
        <f ca="1">IFERROR(OFFSET('Bank of England inputs'!D$6,MATCH($A3470,'Bank of England inputs'!$A$7:$A$4920,0),0),D3469)</f>
        <v>3.1673306772908472</v>
      </c>
      <c r="F3470" s="5">
        <f t="shared" si="182"/>
        <v>40688</v>
      </c>
      <c r="G3470" s="6">
        <f t="shared" ca="1" si="183"/>
        <v>5.3906351263014551</v>
      </c>
      <c r="H3470" s="6">
        <f t="shared" ca="1" si="184"/>
        <v>2.1550469847525067</v>
      </c>
      <c r="I3470" s="6">
        <f t="shared" ca="1" si="185"/>
        <v>3.1875165610534975</v>
      </c>
    </row>
    <row r="3471" spans="1:9" s="20" customFormat="1">
      <c r="A3471" s="5">
        <f>'iBoxx inputs'!A3475</f>
        <v>40689</v>
      </c>
      <c r="B3471" s="6">
        <f ca="1">OFFSET('iBoxx inputs'!B$6,MATCH($A3471,'iBoxx inputs'!$A$7:$A$4858,0),0)</f>
        <v>5.2855169526946604</v>
      </c>
      <c r="C3471" s="6">
        <f ca="1">OFFSET('iBoxx inputs'!C$6,MATCH($A3471,'iBoxx inputs'!$A$7:$A$4858,0),0)</f>
        <v>5.4689532598763204</v>
      </c>
      <c r="D3471" s="6">
        <f ca="1">IFERROR(OFFSET('Bank of England inputs'!D$6,MATCH($A3471,'Bank of England inputs'!$A$7:$A$4920,0),0),D3470)</f>
        <v>3.1882036465079144</v>
      </c>
      <c r="F3471" s="5">
        <f t="shared" si="182"/>
        <v>40689</v>
      </c>
      <c r="G3471" s="6">
        <f t="shared" ca="1" si="183"/>
        <v>5.3772351062854904</v>
      </c>
      <c r="H3471" s="6">
        <f t="shared" ca="1" si="184"/>
        <v>2.121397003165737</v>
      </c>
      <c r="I3471" s="6">
        <f t="shared" ca="1" si="185"/>
        <v>3.1866405018379682</v>
      </c>
    </row>
    <row r="3472" spans="1:9" s="20" customFormat="1">
      <c r="A3472" s="5">
        <f>'iBoxx inputs'!A3476</f>
        <v>40690</v>
      </c>
      <c r="B3472" s="6">
        <f ca="1">OFFSET('iBoxx inputs'!B$6,MATCH($A3472,'iBoxx inputs'!$A$7:$A$4858,0),0)</f>
        <v>5.2878476024683403</v>
      </c>
      <c r="C3472" s="6">
        <f ca="1">OFFSET('iBoxx inputs'!C$6,MATCH($A3472,'iBoxx inputs'!$A$7:$A$4858,0),0)</f>
        <v>5.4740807330041301</v>
      </c>
      <c r="D3472" s="6">
        <f ca="1">IFERROR(OFFSET('Bank of England inputs'!D$6,MATCH($A3472,'Bank of England inputs'!$A$7:$A$4920,0),0),D3471)</f>
        <v>3.1988041853512783</v>
      </c>
      <c r="F3472" s="5">
        <f t="shared" si="182"/>
        <v>40690</v>
      </c>
      <c r="G3472" s="6">
        <f t="shared" ca="1" si="183"/>
        <v>5.3809641677362352</v>
      </c>
      <c r="H3472" s="6">
        <f t="shared" ca="1" si="184"/>
        <v>2.1145206086551793</v>
      </c>
      <c r="I3472" s="6">
        <f t="shared" ca="1" si="185"/>
        <v>3.1857637133543304</v>
      </c>
    </row>
    <row r="3473" spans="1:9" s="20" customFormat="1">
      <c r="A3473" s="5">
        <f>'iBoxx inputs'!A3477</f>
        <v>40694</v>
      </c>
      <c r="B3473" s="6">
        <f ca="1">OFFSET('iBoxx inputs'!B$6,MATCH($A3473,'iBoxx inputs'!$A$7:$A$4858,0),0)</f>
        <v>5.2998833976748898</v>
      </c>
      <c r="C3473" s="6">
        <f ca="1">OFFSET('iBoxx inputs'!C$6,MATCH($A3473,'iBoxx inputs'!$A$7:$A$4858,0),0)</f>
        <v>5.4826803538793003</v>
      </c>
      <c r="D3473" s="6">
        <f ca="1">IFERROR(OFFSET('Bank of England inputs'!D$6,MATCH($A3473,'Bank of England inputs'!$A$7:$A$4920,0),0),D3472)</f>
        <v>3.2087693074240198</v>
      </c>
      <c r="F3473" s="5">
        <f t="shared" si="182"/>
        <v>40694</v>
      </c>
      <c r="G3473" s="6">
        <f t="shared" ca="1" si="183"/>
        <v>5.3912818757770946</v>
      </c>
      <c r="H3473" s="6">
        <f t="shared" ca="1" si="184"/>
        <v>2.1146580692693817</v>
      </c>
      <c r="I3473" s="6">
        <f t="shared" ca="1" si="185"/>
        <v>3.1848694906977313</v>
      </c>
    </row>
    <row r="3474" spans="1:9" s="20" customFormat="1">
      <c r="A3474" s="5">
        <f>'iBoxx inputs'!A3478</f>
        <v>40695</v>
      </c>
      <c r="B3474" s="6">
        <f ca="1">OFFSET('iBoxx inputs'!B$6,MATCH($A3474,'iBoxx inputs'!$A$7:$A$4858,0),0)</f>
        <v>5.2703622634135598</v>
      </c>
      <c r="C3474" s="6">
        <f ca="1">OFFSET('iBoxx inputs'!C$6,MATCH($A3474,'iBoxx inputs'!$A$7:$A$4858,0),0)</f>
        <v>5.4633005256307996</v>
      </c>
      <c r="D3474" s="6">
        <f ca="1">IFERROR(OFFSET('Bank of England inputs'!D$6,MATCH($A3474,'Bank of England inputs'!$A$7:$A$4920,0),0),D3473)</f>
        <v>3.2000797527663938</v>
      </c>
      <c r="F3474" s="5">
        <f t="shared" si="182"/>
        <v>40695</v>
      </c>
      <c r="G3474" s="6">
        <f t="shared" ca="1" si="183"/>
        <v>5.3668313945221797</v>
      </c>
      <c r="H3474" s="6">
        <f t="shared" ca="1" si="184"/>
        <v>2.0995639217979534</v>
      </c>
      <c r="I3474" s="6">
        <f t="shared" ca="1" si="185"/>
        <v>3.1839729201226019</v>
      </c>
    </row>
    <row r="3475" spans="1:9" s="20" customFormat="1">
      <c r="A3475" s="5">
        <f>'iBoxx inputs'!A3479</f>
        <v>40696</v>
      </c>
      <c r="B3475" s="6">
        <f ca="1">OFFSET('iBoxx inputs'!B$6,MATCH($A3475,'iBoxx inputs'!$A$7:$A$4858,0),0)</f>
        <v>5.2887963359717602</v>
      </c>
      <c r="C3475" s="6">
        <f ca="1">OFFSET('iBoxx inputs'!C$6,MATCH($A3475,'iBoxx inputs'!$A$7:$A$4858,0),0)</f>
        <v>5.4746994320556501</v>
      </c>
      <c r="D3475" s="6">
        <f ca="1">IFERROR(OFFSET('Bank of England inputs'!D$6,MATCH($A3475,'Bank of England inputs'!$A$7:$A$4920,0),0),D3474)</f>
        <v>3.1897926634768536</v>
      </c>
      <c r="F3475" s="5">
        <f t="shared" si="182"/>
        <v>40696</v>
      </c>
      <c r="G3475" s="6">
        <f t="shared" ca="1" si="183"/>
        <v>5.3817478840137056</v>
      </c>
      <c r="H3475" s="6">
        <f t="shared" ca="1" si="184"/>
        <v>2.1241977175836313</v>
      </c>
      <c r="I3475" s="6">
        <f t="shared" ca="1" si="185"/>
        <v>3.183098284209037</v>
      </c>
    </row>
    <row r="3476" spans="1:9" s="20" customFormat="1">
      <c r="A3476" s="5">
        <f>'iBoxx inputs'!A3480</f>
        <v>40697</v>
      </c>
      <c r="B3476" s="6">
        <f ca="1">OFFSET('iBoxx inputs'!B$6,MATCH($A3476,'iBoxx inputs'!$A$7:$A$4858,0),0)</f>
        <v>5.3099059150943004</v>
      </c>
      <c r="C3476" s="6">
        <f ca="1">OFFSET('iBoxx inputs'!C$6,MATCH($A3476,'iBoxx inputs'!$A$7:$A$4858,0),0)</f>
        <v>5.4976311119200796</v>
      </c>
      <c r="D3476" s="6">
        <f ca="1">IFERROR(OFFSET('Bank of England inputs'!D$6,MATCH($A3476,'Bank of England inputs'!$A$7:$A$4920,0),0),D3475)</f>
        <v>3.209408950463466</v>
      </c>
      <c r="F3476" s="5">
        <f t="shared" si="182"/>
        <v>40697</v>
      </c>
      <c r="G3476" s="6">
        <f t="shared" ca="1" si="183"/>
        <v>5.40376851350719</v>
      </c>
      <c r="H3476" s="6">
        <f t="shared" ca="1" si="184"/>
        <v>2.1261235631113262</v>
      </c>
      <c r="I3476" s="6">
        <f t="shared" ca="1" si="185"/>
        <v>3.1822319390272016</v>
      </c>
    </row>
    <row r="3477" spans="1:9" s="20" customFormat="1">
      <c r="A3477" s="5">
        <f>'iBoxx inputs'!A3481</f>
        <v>40700</v>
      </c>
      <c r="B3477" s="6">
        <f ca="1">OFFSET('iBoxx inputs'!B$6,MATCH($A3477,'iBoxx inputs'!$A$7:$A$4858,0),0)</f>
        <v>5.3172148905459098</v>
      </c>
      <c r="C3477" s="6">
        <f ca="1">OFFSET('iBoxx inputs'!C$6,MATCH($A3477,'iBoxx inputs'!$A$7:$A$4858,0),0)</f>
        <v>5.50409417772459</v>
      </c>
      <c r="D3477" s="6">
        <f ca="1">IFERROR(OFFSET('Bank of England inputs'!D$6,MATCH($A3477,'Bank of England inputs'!$A$7:$A$4920,0),0),D3476)</f>
        <v>3.2200179443724553</v>
      </c>
      <c r="F3477" s="5">
        <f t="shared" si="182"/>
        <v>40700</v>
      </c>
      <c r="G3477" s="6">
        <f t="shared" ca="1" si="183"/>
        <v>5.4106545341352499</v>
      </c>
      <c r="H3477" s="6">
        <f t="shared" ca="1" si="184"/>
        <v>2.1222982066747775</v>
      </c>
      <c r="I3477" s="6">
        <f t="shared" ca="1" si="185"/>
        <v>3.1813767267921906</v>
      </c>
    </row>
    <row r="3478" spans="1:9" s="20" customFormat="1">
      <c r="A3478" s="5">
        <f>'iBoxx inputs'!A3482</f>
        <v>40701</v>
      </c>
      <c r="B3478" s="6">
        <f ca="1">OFFSET('iBoxx inputs'!B$6,MATCH($A3478,'iBoxx inputs'!$A$7:$A$4858,0),0)</f>
        <v>5.38201869540781</v>
      </c>
      <c r="C3478" s="6">
        <f ca="1">OFFSET('iBoxx inputs'!C$6,MATCH($A3478,'iBoxx inputs'!$A$7:$A$4858,0),0)</f>
        <v>5.5673372839660704</v>
      </c>
      <c r="D3478" s="6">
        <f ca="1">IFERROR(OFFSET('Bank of England inputs'!D$6,MATCH($A3478,'Bank of England inputs'!$A$7:$A$4920,0),0),D3477)</f>
        <v>3.2692116017143391</v>
      </c>
      <c r="F3478" s="5">
        <f t="shared" si="182"/>
        <v>40701</v>
      </c>
      <c r="G3478" s="6">
        <f t="shared" ca="1" si="183"/>
        <v>5.4746779896869402</v>
      </c>
      <c r="H3478" s="6">
        <f t="shared" ca="1" si="184"/>
        <v>2.1356475504805683</v>
      </c>
      <c r="I3478" s="6">
        <f t="shared" ca="1" si="185"/>
        <v>3.1805503216135755</v>
      </c>
    </row>
    <row r="3479" spans="1:9" s="20" customFormat="1">
      <c r="A3479" s="5">
        <f>'iBoxx inputs'!A3483</f>
        <v>40702</v>
      </c>
      <c r="B3479" s="6">
        <f ca="1">OFFSET('iBoxx inputs'!B$6,MATCH($A3479,'iBoxx inputs'!$A$7:$A$4858,0),0)</f>
        <v>5.3504347283499696</v>
      </c>
      <c r="C3479" s="6">
        <f ca="1">OFFSET('iBoxx inputs'!C$6,MATCH($A3479,'iBoxx inputs'!$A$7:$A$4858,0),0)</f>
        <v>5.5287338520216496</v>
      </c>
      <c r="D3479" s="6">
        <f ca="1">IFERROR(OFFSET('Bank of England inputs'!D$6,MATCH($A3479,'Bank of England inputs'!$A$7:$A$4920,0),0),D3478)</f>
        <v>3.2808137215796007</v>
      </c>
      <c r="F3479" s="5">
        <f t="shared" si="182"/>
        <v>40702</v>
      </c>
      <c r="G3479" s="6">
        <f t="shared" ca="1" si="183"/>
        <v>5.4395842901858096</v>
      </c>
      <c r="H3479" s="6">
        <f t="shared" ca="1" si="184"/>
        <v>2.0901951590212464</v>
      </c>
      <c r="I3479" s="6">
        <f t="shared" ca="1" si="185"/>
        <v>3.179684490700379</v>
      </c>
    </row>
    <row r="3480" spans="1:9" s="20" customFormat="1">
      <c r="A3480" s="5">
        <f>'iBoxx inputs'!A3484</f>
        <v>40703</v>
      </c>
      <c r="B3480" s="6">
        <f ca="1">OFFSET('iBoxx inputs'!B$6,MATCH($A3480,'iBoxx inputs'!$A$7:$A$4858,0),0)</f>
        <v>5.3711127765341198</v>
      </c>
      <c r="C3480" s="6">
        <f ca="1">OFFSET('iBoxx inputs'!C$6,MATCH($A3480,'iBoxx inputs'!$A$7:$A$4858,0),0)</f>
        <v>5.5395306932238304</v>
      </c>
      <c r="D3480" s="6">
        <f ca="1">IFERROR(OFFSET('Bank of England inputs'!D$6,MATCH($A3480,'Bank of England inputs'!$A$7:$A$4920,0),0),D3479)</f>
        <v>3.2711678468136274</v>
      </c>
      <c r="F3480" s="5">
        <f t="shared" ref="F3480:F3483" si="186">A3480</f>
        <v>40703</v>
      </c>
      <c r="G3480" s="6">
        <f t="shared" ref="G3480:G3483" ca="1" si="187">(B3480+C3480)/2</f>
        <v>5.4553217348789751</v>
      </c>
      <c r="H3480" s="6">
        <f t="shared" ref="H3480:H3483" ca="1" si="188">((1+G3480/100)/(1+D3480/100)-1)*100</f>
        <v>2.1149696799257489</v>
      </c>
      <c r="I3480" s="6">
        <f t="shared" ca="1" si="185"/>
        <v>3.1788368246251872</v>
      </c>
    </row>
    <row r="3481" spans="1:9" s="20" customFormat="1">
      <c r="A3481" s="5">
        <f>'iBoxx inputs'!A3485</f>
        <v>40704</v>
      </c>
      <c r="B3481" s="6">
        <f ca="1">OFFSET('iBoxx inputs'!B$6,MATCH($A3481,'iBoxx inputs'!$A$7:$A$4858,0),0)</f>
        <v>5.34008266149704</v>
      </c>
      <c r="C3481" s="6">
        <f ca="1">OFFSET('iBoxx inputs'!C$6,MATCH($A3481,'iBoxx inputs'!$A$7:$A$4858,0),0)</f>
        <v>5.5131028840751997</v>
      </c>
      <c r="D3481" s="6">
        <f ca="1">IFERROR(OFFSET('Bank of England inputs'!D$6,MATCH($A3481,'Bank of England inputs'!$A$7:$A$4920,0),0),D3480)</f>
        <v>3.272799840351226</v>
      </c>
      <c r="F3481" s="5">
        <f t="shared" si="186"/>
        <v>40704</v>
      </c>
      <c r="G3481" s="6">
        <f t="shared" ca="1" si="187"/>
        <v>5.4265927727861198</v>
      </c>
      <c r="H3481" s="6">
        <f t="shared" ca="1" si="188"/>
        <v>2.0855374655905923</v>
      </c>
      <c r="I3481" s="6">
        <f t="shared" ca="1" si="185"/>
        <v>3.1779799271879243</v>
      </c>
    </row>
    <row r="3482" spans="1:9" s="20" customFormat="1">
      <c r="A3482" s="5">
        <f>'iBoxx inputs'!A3486</f>
        <v>40707</v>
      </c>
      <c r="B3482" s="6">
        <f ca="1">OFFSET('iBoxx inputs'!B$6,MATCH($A3482,'iBoxx inputs'!$A$7:$A$4858,0),0)</f>
        <v>5.3658407163551303</v>
      </c>
      <c r="C3482" s="6">
        <f ca="1">OFFSET('iBoxx inputs'!C$6,MATCH($A3482,'iBoxx inputs'!$A$7:$A$4858,0),0)</f>
        <v>5.5367426052736102</v>
      </c>
      <c r="D3482" s="6">
        <f ca="1">IFERROR(OFFSET('Bank of England inputs'!D$6,MATCH($A3482,'Bank of England inputs'!$A$7:$A$4920,0),0),D3481)</f>
        <v>3.2821229050279177</v>
      </c>
      <c r="F3482" s="5">
        <f t="shared" si="186"/>
        <v>40707</v>
      </c>
      <c r="G3482" s="6">
        <f t="shared" ca="1" si="187"/>
        <v>5.4512916608143698</v>
      </c>
      <c r="H3482" s="6">
        <f t="shared" ca="1" si="188"/>
        <v>2.1002364153388742</v>
      </c>
      <c r="I3482" s="6">
        <f t="shared" ca="1" si="185"/>
        <v>3.1771293998235821</v>
      </c>
    </row>
    <row r="3483" spans="1:9" s="20" customFormat="1">
      <c r="A3483" s="5">
        <f>'iBoxx inputs'!A3487</f>
        <v>40708</v>
      </c>
      <c r="B3483" s="6">
        <f ca="1">OFFSET('iBoxx inputs'!B$6,MATCH($A3483,'iBoxx inputs'!$A$7:$A$4858,0),0)</f>
        <v>5.3994692325152798</v>
      </c>
      <c r="C3483" s="6">
        <f ca="1">OFFSET('iBoxx inputs'!C$6,MATCH($A3483,'iBoxx inputs'!$A$7:$A$4858,0),0)</f>
        <v>5.5811742258258104</v>
      </c>
      <c r="D3483" s="6">
        <f ca="1">IFERROR(OFFSET('Bank of England inputs'!D$6,MATCH($A3483,'Bank of England inputs'!$A$7:$A$4920,0),0),D3482)</f>
        <v>3.3426461784075157</v>
      </c>
      <c r="F3483" s="5">
        <f t="shared" si="186"/>
        <v>40708</v>
      </c>
      <c r="G3483" s="6">
        <f t="shared" ca="1" si="187"/>
        <v>5.4903217291705451</v>
      </c>
      <c r="H3483" s="6">
        <f t="shared" ca="1" si="188"/>
        <v>2.0782083971948584</v>
      </c>
      <c r="I3483" s="6">
        <f t="shared" ca="1" si="185"/>
        <v>3.1762611831399159</v>
      </c>
    </row>
    <row r="3484" spans="1:9" s="20" customFormat="1">
      <c r="A3484" s="5">
        <f>'iBoxx inputs'!A3488</f>
        <v>40709</v>
      </c>
      <c r="B3484" s="6">
        <f ca="1">OFFSET('iBoxx inputs'!B$6,MATCH($A3484,'iBoxx inputs'!$A$7:$A$4858,0),0)</f>
        <v>5.3836748438378601</v>
      </c>
      <c r="C3484" s="6">
        <f ca="1">OFFSET('iBoxx inputs'!C$6,MATCH($A3484,'iBoxx inputs'!$A$7:$A$4858,0),0)</f>
        <v>5.5594200856686697</v>
      </c>
      <c r="D3484" s="6">
        <f ca="1">IFERROR(OFFSET('Bank of England inputs'!D$6,MATCH($A3484,'Bank of England inputs'!$A$7:$A$4920,0),0),D3483)</f>
        <v>3.364616613418514</v>
      </c>
      <c r="F3484" s="5">
        <f t="shared" ref="F3484:F3503" si="189">A3484</f>
        <v>40709</v>
      </c>
      <c r="G3484" s="6">
        <f t="shared" ref="G3484:G3503" ca="1" si="190">(B3484+C3484)/2</f>
        <v>5.4715474647532645</v>
      </c>
      <c r="H3484" s="6">
        <f t="shared" ref="H3484:H3503" ca="1" si="191">((1+G3484/100)/(1+D3484/100)-1)*100</f>
        <v>2.0383482475580861</v>
      </c>
      <c r="I3484" s="6">
        <f t="shared" ca="1" si="185"/>
        <v>3.1753681067787127</v>
      </c>
    </row>
    <row r="3485" spans="1:9" s="20" customFormat="1">
      <c r="A3485" s="5">
        <f>'iBoxx inputs'!A3489</f>
        <v>40710</v>
      </c>
      <c r="B3485" s="6">
        <f ca="1">OFFSET('iBoxx inputs'!B$6,MATCH($A3485,'iBoxx inputs'!$A$7:$A$4858,0),0)</f>
        <v>5.3559663684482697</v>
      </c>
      <c r="C3485" s="6">
        <f ca="1">OFFSET('iBoxx inputs'!C$6,MATCH($A3485,'iBoxx inputs'!$A$7:$A$4858,0),0)</f>
        <v>5.5296431099074796</v>
      </c>
      <c r="D3485" s="6">
        <f ca="1">IFERROR(OFFSET('Bank of England inputs'!D$6,MATCH($A3485,'Bank of England inputs'!$A$7:$A$4920,0),0),D3484)</f>
        <v>3.3050424363454622</v>
      </c>
      <c r="F3485" s="5">
        <f t="shared" si="189"/>
        <v>40710</v>
      </c>
      <c r="G3485" s="6">
        <f t="shared" ca="1" si="190"/>
        <v>5.4428047391778751</v>
      </c>
      <c r="H3485" s="6">
        <f t="shared" ca="1" si="191"/>
        <v>2.0693687862813226</v>
      </c>
      <c r="I3485" s="6">
        <f t="shared" ca="1" si="185"/>
        <v>3.174483171461628</v>
      </c>
    </row>
    <row r="3486" spans="1:9" s="20" customFormat="1">
      <c r="A3486" s="5">
        <f>'iBoxx inputs'!A3490</f>
        <v>40711</v>
      </c>
      <c r="B3486" s="6">
        <f ca="1">OFFSET('iBoxx inputs'!B$6,MATCH($A3486,'iBoxx inputs'!$A$7:$A$4858,0),0)</f>
        <v>5.3669293721337299</v>
      </c>
      <c r="C3486" s="6">
        <f ca="1">OFFSET('iBoxx inputs'!C$6,MATCH($A3486,'iBoxx inputs'!$A$7:$A$4858,0),0)</f>
        <v>5.5388959909077302</v>
      </c>
      <c r="D3486" s="6">
        <f ca="1">IFERROR(OFFSET('Bank of England inputs'!D$6,MATCH($A3486,'Bank of England inputs'!$A$7:$A$4920,0),0),D3485)</f>
        <v>3.2940706727889735</v>
      </c>
      <c r="F3486" s="5">
        <f t="shared" si="189"/>
        <v>40711</v>
      </c>
      <c r="G3486" s="6">
        <f t="shared" ca="1" si="190"/>
        <v>5.4529126815207301</v>
      </c>
      <c r="H3486" s="6">
        <f t="shared" ca="1" si="191"/>
        <v>2.0899960614103819</v>
      </c>
      <c r="I3486" s="6">
        <f t="shared" ca="1" si="185"/>
        <v>3.1736063304591666</v>
      </c>
    </row>
    <row r="3487" spans="1:9" s="20" customFormat="1">
      <c r="A3487" s="5">
        <f>'iBoxx inputs'!A3491</f>
        <v>40714</v>
      </c>
      <c r="B3487" s="6">
        <f ca="1">OFFSET('iBoxx inputs'!B$6,MATCH($A3487,'iBoxx inputs'!$A$7:$A$4858,0),0)</f>
        <v>5.3864782689894097</v>
      </c>
      <c r="C3487" s="6">
        <f ca="1">OFFSET('iBoxx inputs'!C$6,MATCH($A3487,'iBoxx inputs'!$A$7:$A$4858,0),0)</f>
        <v>5.5557198731017996</v>
      </c>
      <c r="D3487" s="6">
        <f ca="1">IFERROR(OFFSET('Bank of England inputs'!D$6,MATCH($A3487,'Bank of England inputs'!$A$7:$A$4920,0),0),D3486)</f>
        <v>3.273126434487561</v>
      </c>
      <c r="F3487" s="5">
        <f t="shared" si="189"/>
        <v>40714</v>
      </c>
      <c r="G3487" s="6">
        <f t="shared" ca="1" si="190"/>
        <v>5.4710990710456047</v>
      </c>
      <c r="H3487" s="6">
        <f t="shared" ca="1" si="191"/>
        <v>2.1283103479513343</v>
      </c>
      <c r="I3487" s="6">
        <f t="shared" ca="1" si="185"/>
        <v>3.1727463872243353</v>
      </c>
    </row>
    <row r="3488" spans="1:9" s="20" customFormat="1">
      <c r="A3488" s="5">
        <f>'iBoxx inputs'!A3492</f>
        <v>40715</v>
      </c>
      <c r="B3488" s="6">
        <f ca="1">OFFSET('iBoxx inputs'!B$6,MATCH($A3488,'iBoxx inputs'!$A$7:$A$4858,0),0)</f>
        <v>5.4157332743493498</v>
      </c>
      <c r="C3488" s="6">
        <f ca="1">OFFSET('iBoxx inputs'!C$6,MATCH($A3488,'iBoxx inputs'!$A$7:$A$4858,0),0)</f>
        <v>5.5851082968977996</v>
      </c>
      <c r="D3488" s="6">
        <f ca="1">IFERROR(OFFSET('Bank of England inputs'!D$6,MATCH($A3488,'Bank of England inputs'!$A$7:$A$4920,0),0),D3487)</f>
        <v>3.2827778886449721</v>
      </c>
      <c r="F3488" s="5">
        <f t="shared" si="189"/>
        <v>40715</v>
      </c>
      <c r="G3488" s="6">
        <f t="shared" ca="1" si="190"/>
        <v>5.5004207856235752</v>
      </c>
      <c r="H3488" s="6">
        <f t="shared" ca="1" si="191"/>
        <v>2.1471565175847473</v>
      </c>
      <c r="I3488" s="6">
        <f t="shared" ca="1" si="185"/>
        <v>3.1719155368745864</v>
      </c>
    </row>
    <row r="3489" spans="1:9" s="20" customFormat="1">
      <c r="A3489" s="5">
        <f>'iBoxx inputs'!A3493</f>
        <v>40716</v>
      </c>
      <c r="B3489" s="6">
        <f ca="1">OFFSET('iBoxx inputs'!B$6,MATCH($A3489,'iBoxx inputs'!$A$7:$A$4858,0),0)</f>
        <v>5.4016306501156102</v>
      </c>
      <c r="C3489" s="6">
        <f ca="1">OFFSET('iBoxx inputs'!C$6,MATCH($A3489,'iBoxx inputs'!$A$7:$A$4858,0),0)</f>
        <v>5.5689238517450299</v>
      </c>
      <c r="D3489" s="6">
        <f ca="1">IFERROR(OFFSET('Bank of England inputs'!D$6,MATCH($A3489,'Bank of England inputs'!$A$7:$A$4920,0),0),D3488)</f>
        <v>3.2827778886449721</v>
      </c>
      <c r="F3489" s="5">
        <f t="shared" si="189"/>
        <v>40716</v>
      </c>
      <c r="G3489" s="6">
        <f t="shared" ca="1" si="190"/>
        <v>5.48527725093032</v>
      </c>
      <c r="H3489" s="6">
        <f t="shared" ca="1" si="191"/>
        <v>2.132494310580979</v>
      </c>
      <c r="I3489" s="6">
        <f t="shared" ca="1" si="185"/>
        <v>3.1710881337791474</v>
      </c>
    </row>
    <row r="3490" spans="1:9" s="20" customFormat="1">
      <c r="A3490" s="5">
        <f>'iBoxx inputs'!A3494</f>
        <v>40717</v>
      </c>
      <c r="B3490" s="6">
        <f ca="1">OFFSET('iBoxx inputs'!B$6,MATCH($A3490,'iBoxx inputs'!$A$7:$A$4858,0),0)</f>
        <v>5.3784361602471202</v>
      </c>
      <c r="C3490" s="6">
        <f ca="1">OFFSET('iBoxx inputs'!C$6,MATCH($A3490,'iBoxx inputs'!$A$7:$A$4858,0),0)</f>
        <v>5.5457344601561003</v>
      </c>
      <c r="D3490" s="6">
        <f ca="1">IFERROR(OFFSET('Bank of England inputs'!D$6,MATCH($A3490,'Bank of England inputs'!$A$7:$A$4920,0),0),D3489)</f>
        <v>3.2235528942115677</v>
      </c>
      <c r="F3490" s="5">
        <f t="shared" si="189"/>
        <v>40717</v>
      </c>
      <c r="G3490" s="6">
        <f t="shared" ca="1" si="190"/>
        <v>5.4620853102016103</v>
      </c>
      <c r="H3490" s="6">
        <f t="shared" ca="1" si="191"/>
        <v>2.1686256219878297</v>
      </c>
      <c r="I3490" s="6">
        <f t="shared" ca="1" si="185"/>
        <v>3.1702859633667821</v>
      </c>
    </row>
    <row r="3491" spans="1:9" s="20" customFormat="1">
      <c r="A3491" s="5">
        <f>'iBoxx inputs'!A3495</f>
        <v>40718</v>
      </c>
      <c r="B3491" s="6">
        <f ca="1">OFFSET('iBoxx inputs'!B$6,MATCH($A3491,'iBoxx inputs'!$A$7:$A$4858,0),0)</f>
        <v>5.3643750460546604</v>
      </c>
      <c r="C3491" s="6">
        <f ca="1">OFFSET('iBoxx inputs'!C$6,MATCH($A3491,'iBoxx inputs'!$A$7:$A$4858,0),0)</f>
        <v>5.5362538840648998</v>
      </c>
      <c r="D3491" s="6">
        <f ca="1">IFERROR(OFFSET('Bank of England inputs'!D$6,MATCH($A3491,'Bank of England inputs'!$A$7:$A$4920,0),0),D3490)</f>
        <v>3.2235528942115677</v>
      </c>
      <c r="F3491" s="5">
        <f t="shared" si="189"/>
        <v>40718</v>
      </c>
      <c r="G3491" s="6">
        <f t="shared" ca="1" si="190"/>
        <v>5.4503144650597797</v>
      </c>
      <c r="H3491" s="6">
        <f t="shared" ca="1" si="191"/>
        <v>2.1572223668083756</v>
      </c>
      <c r="I3491" s="6">
        <f t="shared" ca="1" si="185"/>
        <v>3.1694927091321019</v>
      </c>
    </row>
    <row r="3492" spans="1:9" s="20" customFormat="1">
      <c r="A3492" s="5">
        <f>'iBoxx inputs'!A3496</f>
        <v>40721</v>
      </c>
      <c r="B3492" s="6">
        <f ca="1">OFFSET('iBoxx inputs'!B$6,MATCH($A3492,'iBoxx inputs'!$A$7:$A$4858,0),0)</f>
        <v>5.3884088228459897</v>
      </c>
      <c r="C3492" s="6">
        <f ca="1">OFFSET('iBoxx inputs'!C$6,MATCH($A3492,'iBoxx inputs'!$A$7:$A$4858,0),0)</f>
        <v>5.5660259548786</v>
      </c>
      <c r="D3492" s="6">
        <f ca="1">IFERROR(OFFSET('Bank of England inputs'!D$6,MATCH($A3492,'Bank of England inputs'!$A$7:$A$4920,0),0),D3491)</f>
        <v>3.1920199501246804</v>
      </c>
      <c r="F3492" s="5">
        <f t="shared" si="189"/>
        <v>40721</v>
      </c>
      <c r="G3492" s="6">
        <f t="shared" ca="1" si="190"/>
        <v>5.4772173888622948</v>
      </c>
      <c r="H3492" s="6">
        <f t="shared" ca="1" si="191"/>
        <v>2.2145098427592602</v>
      </c>
      <c r="I3492" s="6">
        <f t="shared" ca="1" si="185"/>
        <v>3.1687211509150321</v>
      </c>
    </row>
    <row r="3493" spans="1:9" s="20" customFormat="1">
      <c r="A3493" s="5">
        <f>'iBoxx inputs'!A3497</f>
        <v>40722</v>
      </c>
      <c r="B3493" s="6">
        <f ca="1">OFFSET('iBoxx inputs'!B$6,MATCH($A3493,'iBoxx inputs'!$A$7:$A$4858,0),0)</f>
        <v>5.48244957345978</v>
      </c>
      <c r="C3493" s="6">
        <f ca="1">OFFSET('iBoxx inputs'!C$6,MATCH($A3493,'iBoxx inputs'!$A$7:$A$4858,0),0)</f>
        <v>5.6597321118388599</v>
      </c>
      <c r="D3493" s="6">
        <f ca="1">IFERROR(OFFSET('Bank of England inputs'!D$6,MATCH($A3493,'Bank of England inputs'!$A$7:$A$4920,0),0),D3492)</f>
        <v>3.2200179443724553</v>
      </c>
      <c r="F3493" s="5">
        <f t="shared" si="189"/>
        <v>40722</v>
      </c>
      <c r="G3493" s="6">
        <f t="shared" ca="1" si="190"/>
        <v>5.57109084264932</v>
      </c>
      <c r="H3493" s="6">
        <f t="shared" ca="1" si="191"/>
        <v>2.2777295965438871</v>
      </c>
      <c r="I3493" s="6">
        <f t="shared" ca="1" si="185"/>
        <v>3.1679785006164787</v>
      </c>
    </row>
    <row r="3494" spans="1:9" s="20" customFormat="1">
      <c r="A3494" s="5">
        <f>'iBoxx inputs'!A3498</f>
        <v>40723</v>
      </c>
      <c r="B3494" s="6">
        <f ca="1">OFFSET('iBoxx inputs'!B$6,MATCH($A3494,'iBoxx inputs'!$A$7:$A$4858,0),0)</f>
        <v>5.5215381946443101</v>
      </c>
      <c r="C3494" s="6">
        <f ca="1">OFFSET('iBoxx inputs'!C$6,MATCH($A3494,'iBoxx inputs'!$A$7:$A$4858,0),0)</f>
        <v>5.70090606839823</v>
      </c>
      <c r="D3494" s="6">
        <f ca="1">IFERROR(OFFSET('Bank of England inputs'!D$6,MATCH($A3494,'Bank of England inputs'!$A$7:$A$4920,0),0),D3493)</f>
        <v>3.2585949177877271</v>
      </c>
      <c r="F3494" s="5">
        <f t="shared" si="189"/>
        <v>40723</v>
      </c>
      <c r="G3494" s="6">
        <f t="shared" ca="1" si="190"/>
        <v>5.61122213152127</v>
      </c>
      <c r="H3494" s="6">
        <f t="shared" ca="1" si="191"/>
        <v>2.2783839113893256</v>
      </c>
      <c r="I3494" s="6">
        <f t="shared" ca="1" si="185"/>
        <v>3.167240494598984</v>
      </c>
    </row>
    <row r="3495" spans="1:9" s="20" customFormat="1">
      <c r="A3495" s="5">
        <f>'iBoxx inputs'!A3499</f>
        <v>40724</v>
      </c>
      <c r="B3495" s="6">
        <f ca="1">OFFSET('iBoxx inputs'!B$6,MATCH($A3495,'iBoxx inputs'!$A$7:$A$4858,0),0)</f>
        <v>5.5231411525593996</v>
      </c>
      <c r="C3495" s="6">
        <f ca="1">OFFSET('iBoxx inputs'!C$6,MATCH($A3495,'iBoxx inputs'!$A$7:$A$4858,0),0)</f>
        <v>5.7093894484584498</v>
      </c>
      <c r="D3495" s="6">
        <f ca="1">IFERROR(OFFSET('Bank of England inputs'!D$6,MATCH($A3495,'Bank of England inputs'!$A$7:$A$4920,0),0),D3494)</f>
        <v>3.2569721115537797</v>
      </c>
      <c r="F3495" s="5">
        <f t="shared" si="189"/>
        <v>40724</v>
      </c>
      <c r="G3495" s="6">
        <f t="shared" ca="1" si="190"/>
        <v>5.6162653005089247</v>
      </c>
      <c r="H3495" s="6">
        <f t="shared" ca="1" si="191"/>
        <v>2.2848754333085308</v>
      </c>
      <c r="I3495" s="6">
        <f t="shared" ca="1" si="185"/>
        <v>3.1664991360588686</v>
      </c>
    </row>
    <row r="3496" spans="1:9" s="20" customFormat="1">
      <c r="A3496" s="5">
        <f>'iBoxx inputs'!A3500</f>
        <v>40725</v>
      </c>
      <c r="B3496" s="6">
        <f ca="1">OFFSET('iBoxx inputs'!B$6,MATCH($A3496,'iBoxx inputs'!$A$7:$A$4858,0),0)</f>
        <v>5.52075028147694</v>
      </c>
      <c r="C3496" s="6">
        <f ca="1">OFFSET('iBoxx inputs'!C$6,MATCH($A3496,'iBoxx inputs'!$A$7:$A$4858,0),0)</f>
        <v>5.7372916455581704</v>
      </c>
      <c r="D3496" s="6">
        <f ca="1">IFERROR(OFFSET('Bank of England inputs'!D$6,MATCH($A3496,'Bank of England inputs'!$A$7:$A$4920,0),0),D3495)</f>
        <v>3.2772188464986529</v>
      </c>
      <c r="F3496" s="5">
        <f t="shared" si="189"/>
        <v>40725</v>
      </c>
      <c r="G3496" s="6">
        <f t="shared" ca="1" si="190"/>
        <v>5.6290209635175552</v>
      </c>
      <c r="H3496" s="6">
        <f t="shared" ca="1" si="191"/>
        <v>2.2771741370324783</v>
      </c>
      <c r="I3496" s="6">
        <f t="shared" ca="1" si="185"/>
        <v>3.1657584843068052</v>
      </c>
    </row>
    <row r="3497" spans="1:9" s="20" customFormat="1">
      <c r="A3497" s="5">
        <f>'iBoxx inputs'!A3501</f>
        <v>40728</v>
      </c>
      <c r="B3497" s="6">
        <f ca="1">OFFSET('iBoxx inputs'!B$6,MATCH($A3497,'iBoxx inputs'!$A$7:$A$4858,0),0)</f>
        <v>5.4993036839460103</v>
      </c>
      <c r="C3497" s="6">
        <f ca="1">OFFSET('iBoxx inputs'!C$6,MATCH($A3497,'iBoxx inputs'!$A$7:$A$4858,0),0)</f>
        <v>5.7120534101922003</v>
      </c>
      <c r="D3497" s="6">
        <f ca="1">IFERROR(OFFSET('Bank of England inputs'!D$6,MATCH($A3497,'Bank of England inputs'!$A$7:$A$4920,0),0),D3496)</f>
        <v>3.2576210400478089</v>
      </c>
      <c r="F3497" s="5">
        <f t="shared" si="189"/>
        <v>40728</v>
      </c>
      <c r="G3497" s="6">
        <f t="shared" ca="1" si="190"/>
        <v>5.6056785470691057</v>
      </c>
      <c r="H3497" s="6">
        <f t="shared" ca="1" si="191"/>
        <v>2.2739798606348005</v>
      </c>
      <c r="I3497" s="6">
        <f t="shared" ca="1" si="185"/>
        <v>3.1650123313244016</v>
      </c>
    </row>
    <row r="3498" spans="1:9" s="20" customFormat="1">
      <c r="A3498" s="5">
        <f>'iBoxx inputs'!A3502</f>
        <v>40729</v>
      </c>
      <c r="B3498" s="6">
        <f ca="1">OFFSET('iBoxx inputs'!B$6,MATCH($A3498,'iBoxx inputs'!$A$7:$A$4858,0),0)</f>
        <v>5.4806299359883504</v>
      </c>
      <c r="C3498" s="6">
        <f ca="1">OFFSET('iBoxx inputs'!C$6,MATCH($A3498,'iBoxx inputs'!$A$7:$A$4858,0),0)</f>
        <v>5.68961040345682</v>
      </c>
      <c r="D3498" s="6">
        <f ca="1">IFERROR(OFFSET('Bank of England inputs'!D$6,MATCH($A3498,'Bank of England inputs'!$A$7:$A$4920,0),0),D3497)</f>
        <v>3.2692116017143391</v>
      </c>
      <c r="F3498" s="5">
        <f t="shared" si="189"/>
        <v>40729</v>
      </c>
      <c r="G3498" s="6">
        <f t="shared" ca="1" si="190"/>
        <v>5.5851201697225852</v>
      </c>
      <c r="H3498" s="6">
        <f t="shared" ca="1" si="191"/>
        <v>2.2425934429907146</v>
      </c>
      <c r="I3498" s="6">
        <f t="shared" ca="1" si="185"/>
        <v>3.164252019696332</v>
      </c>
    </row>
    <row r="3499" spans="1:9" s="20" customFormat="1">
      <c r="A3499" s="5">
        <f>'iBoxx inputs'!A3503</f>
        <v>40730</v>
      </c>
      <c r="B3499" s="6">
        <f ca="1">OFFSET('iBoxx inputs'!B$6,MATCH($A3499,'iBoxx inputs'!$A$7:$A$4858,0),0)</f>
        <v>5.44308735986501</v>
      </c>
      <c r="C3499" s="6">
        <f ca="1">OFFSET('iBoxx inputs'!C$6,MATCH($A3499,'iBoxx inputs'!$A$7:$A$4858,0),0)</f>
        <v>5.6404578402416998</v>
      </c>
      <c r="D3499" s="6">
        <f ca="1">IFERROR(OFFSET('Bank of England inputs'!D$6,MATCH($A3499,'Bank of England inputs'!$A$7:$A$4920,0),0),D3498)</f>
        <v>3.2406022534649637</v>
      </c>
      <c r="F3499" s="5">
        <f t="shared" si="189"/>
        <v>40730</v>
      </c>
      <c r="G3499" s="6">
        <f t="shared" ca="1" si="190"/>
        <v>5.5417726000533545</v>
      </c>
      <c r="H3499" s="6">
        <f t="shared" ca="1" si="191"/>
        <v>2.2289392897368199</v>
      </c>
      <c r="I3499" s="6">
        <f t="shared" ca="1" si="185"/>
        <v>3.1634964254806546</v>
      </c>
    </row>
    <row r="3500" spans="1:9" s="20" customFormat="1">
      <c r="A3500" s="5">
        <f>'iBoxx inputs'!A3504</f>
        <v>40731</v>
      </c>
      <c r="B3500" s="6">
        <f ca="1">OFFSET('iBoxx inputs'!B$6,MATCH($A3500,'iBoxx inputs'!$A$7:$A$4858,0),0)</f>
        <v>5.4846895683413699</v>
      </c>
      <c r="C3500" s="6">
        <f ca="1">OFFSET('iBoxx inputs'!C$6,MATCH($A3500,'iBoxx inputs'!$A$7:$A$4858,0),0)</f>
        <v>5.6937543224897098</v>
      </c>
      <c r="D3500" s="6">
        <f ca="1">IFERROR(OFFSET('Bank of England inputs'!D$6,MATCH($A3500,'Bank of England inputs'!$A$7:$A$4920,0),0),D3499)</f>
        <v>3.2489535579031337</v>
      </c>
      <c r="F3500" s="5">
        <f t="shared" si="189"/>
        <v>40731</v>
      </c>
      <c r="G3500" s="6">
        <f t="shared" ca="1" si="190"/>
        <v>5.5892219454155398</v>
      </c>
      <c r="H3500" s="6">
        <f t="shared" ca="1" si="191"/>
        <v>2.266626737480637</v>
      </c>
      <c r="I3500" s="6">
        <f t="shared" ca="1" si="185"/>
        <v>3.1627510685111755</v>
      </c>
    </row>
    <row r="3501" spans="1:9" s="20" customFormat="1">
      <c r="A3501" s="5">
        <f>'iBoxx inputs'!A3505</f>
        <v>40732</v>
      </c>
      <c r="B3501" s="6">
        <f ca="1">OFFSET('iBoxx inputs'!B$6,MATCH($A3501,'iBoxx inputs'!$A$7:$A$4858,0),0)</f>
        <v>5.4096285058265998</v>
      </c>
      <c r="C3501" s="6">
        <f ca="1">OFFSET('iBoxx inputs'!C$6,MATCH($A3501,'iBoxx inputs'!$A$7:$A$4858,0),0)</f>
        <v>5.6043747559124197</v>
      </c>
      <c r="D3501" s="6">
        <f ca="1">IFERROR(OFFSET('Bank of England inputs'!D$6,MATCH($A3501,'Bank of England inputs'!$A$7:$A$4920,0),0),D3500)</f>
        <v>3.2113294105914125</v>
      </c>
      <c r="F3501" s="5">
        <f t="shared" si="189"/>
        <v>40732</v>
      </c>
      <c r="G3501" s="6">
        <f t="shared" ca="1" si="190"/>
        <v>5.5070016308695102</v>
      </c>
      <c r="H3501" s="6">
        <f t="shared" ca="1" si="191"/>
        <v>2.2242444055201815</v>
      </c>
      <c r="I3501" s="6">
        <f t="shared" ca="1" si="185"/>
        <v>3.1619867415521994</v>
      </c>
    </row>
    <row r="3502" spans="1:9" s="20" customFormat="1">
      <c r="A3502" s="5">
        <f>'iBoxx inputs'!A3506</f>
        <v>40735</v>
      </c>
      <c r="B3502" s="6">
        <f ca="1">OFFSET('iBoxx inputs'!B$6,MATCH($A3502,'iBoxx inputs'!$A$7:$A$4858,0),0)</f>
        <v>5.3679951214004298</v>
      </c>
      <c r="C3502" s="6">
        <f ca="1">OFFSET('iBoxx inputs'!C$6,MATCH($A3502,'iBoxx inputs'!$A$7:$A$4858,0),0)</f>
        <v>5.5364744039526901</v>
      </c>
      <c r="D3502" s="6">
        <f ca="1">IFERROR(OFFSET('Bank of England inputs'!D$6,MATCH($A3502,'Bank of England inputs'!$A$7:$A$4920,0),0),D3501)</f>
        <v>3.1736526946107846</v>
      </c>
      <c r="F3502" s="5">
        <f t="shared" si="189"/>
        <v>40735</v>
      </c>
      <c r="G3502" s="6">
        <f t="shared" ca="1" si="190"/>
        <v>5.4522347626765599</v>
      </c>
      <c r="H3502" s="6">
        <f t="shared" ca="1" si="191"/>
        <v>2.2084921959778514</v>
      </c>
      <c r="I3502" s="6">
        <f t="shared" ca="1" si="185"/>
        <v>3.1612074415817881</v>
      </c>
    </row>
    <row r="3503" spans="1:9" s="20" customFormat="1">
      <c r="A3503" s="5">
        <f>'iBoxx inputs'!A3507</f>
        <v>40736</v>
      </c>
      <c r="B3503" s="6">
        <f ca="1">OFFSET('iBoxx inputs'!B$6,MATCH($A3503,'iBoxx inputs'!$A$7:$A$4858,0),0)</f>
        <v>5.4052762289234098</v>
      </c>
      <c r="C3503" s="6">
        <f ca="1">OFFSET('iBoxx inputs'!C$6,MATCH($A3503,'iBoxx inputs'!$A$7:$A$4858,0),0)</f>
        <v>5.55445217370535</v>
      </c>
      <c r="D3503" s="6">
        <f ca="1">IFERROR(OFFSET('Bank of England inputs'!D$6,MATCH($A3503,'Bank of England inputs'!$A$7:$A$4920,0),0),D3502)</f>
        <v>3.1836327345309501</v>
      </c>
      <c r="F3503" s="5">
        <f t="shared" si="189"/>
        <v>40736</v>
      </c>
      <c r="G3503" s="6">
        <f t="shared" ca="1" si="190"/>
        <v>5.4798642013143795</v>
      </c>
      <c r="H3503" s="6">
        <f t="shared" ca="1" si="191"/>
        <v>2.2253834313927801</v>
      </c>
      <c r="I3503" s="6">
        <f t="shared" ca="1" si="185"/>
        <v>3.1604320049353078</v>
      </c>
    </row>
    <row r="3504" spans="1:9" s="20" customFormat="1">
      <c r="A3504" s="5">
        <f>'iBoxx inputs'!A3508</f>
        <v>40737</v>
      </c>
      <c r="B3504" s="6">
        <f ca="1">OFFSET('iBoxx inputs'!B$6,MATCH($A3504,'iBoxx inputs'!$A$7:$A$4858,0),0)</f>
        <v>5.4427811553088903</v>
      </c>
      <c r="C3504" s="6">
        <f ca="1">OFFSET('iBoxx inputs'!C$6,MATCH($A3504,'iBoxx inputs'!$A$7:$A$4858,0),0)</f>
        <v>5.5952876893900996</v>
      </c>
      <c r="D3504" s="6">
        <f ca="1">IFERROR(OFFSET('Bank of England inputs'!D$6,MATCH($A3504,'Bank of England inputs'!$A$7:$A$4920,0),0),D3503)</f>
        <v>3.2238746381874517</v>
      </c>
      <c r="F3504" s="5">
        <f t="shared" ref="F3504:F3509" si="192">A3504</f>
        <v>40737</v>
      </c>
      <c r="G3504" s="6">
        <f t="shared" ref="G3504:G3509" ca="1" si="193">(B3504+C3504)/2</f>
        <v>5.5190344223494954</v>
      </c>
      <c r="H3504" s="6">
        <f t="shared" ref="H3504:H3509" ca="1" si="194">((1+G3504/100)/(1+D3504/100)-1)*100</f>
        <v>2.2234776520517752</v>
      </c>
      <c r="I3504" s="6">
        <f t="shared" ca="1" si="185"/>
        <v>3.1596444363993177</v>
      </c>
    </row>
    <row r="3505" spans="1:9" s="20" customFormat="1">
      <c r="A3505" s="5">
        <f>'iBoxx inputs'!A3509</f>
        <v>40738</v>
      </c>
      <c r="B3505" s="6">
        <f ca="1">OFFSET('iBoxx inputs'!B$6,MATCH($A3505,'iBoxx inputs'!$A$7:$A$4858,0),0)</f>
        <v>5.42414119815178</v>
      </c>
      <c r="C3505" s="6">
        <f ca="1">OFFSET('iBoxx inputs'!C$6,MATCH($A3505,'iBoxx inputs'!$A$7:$A$4858,0),0)</f>
        <v>5.5835390516772998</v>
      </c>
      <c r="D3505" s="6">
        <f ca="1">IFERROR(OFFSET('Bank of England inputs'!D$6,MATCH($A3505,'Bank of England inputs'!$A$7:$A$4920,0),0),D3504)</f>
        <v>3.244808306709257</v>
      </c>
      <c r="F3505" s="5">
        <f t="shared" si="192"/>
        <v>40738</v>
      </c>
      <c r="G3505" s="6">
        <f t="shared" ca="1" si="193"/>
        <v>5.5038401249145394</v>
      </c>
      <c r="H3505" s="6">
        <f t="shared" ca="1" si="194"/>
        <v>2.1880342995014068</v>
      </c>
      <c r="I3505" s="6">
        <f t="shared" ca="1" si="185"/>
        <v>3.158847252997397</v>
      </c>
    </row>
    <row r="3506" spans="1:9" s="20" customFormat="1">
      <c r="A3506" s="5">
        <f>'iBoxx inputs'!A3510</f>
        <v>40739</v>
      </c>
      <c r="B3506" s="6">
        <f ca="1">OFFSET('iBoxx inputs'!B$6,MATCH($A3506,'iBoxx inputs'!$A$7:$A$4858,0),0)</f>
        <v>5.4046380864382098</v>
      </c>
      <c r="C3506" s="6">
        <f ca="1">OFFSET('iBoxx inputs'!C$6,MATCH($A3506,'iBoxx inputs'!$A$7:$A$4858,0),0)</f>
        <v>5.5688596102930203</v>
      </c>
      <c r="D3506" s="6">
        <f ca="1">IFERROR(OFFSET('Bank of England inputs'!D$6,MATCH($A3506,'Bank of England inputs'!$A$7:$A$4920,0),0),D3505)</f>
        <v>3.244808306709257</v>
      </c>
      <c r="F3506" s="5">
        <f t="shared" si="192"/>
        <v>40739</v>
      </c>
      <c r="G3506" s="6">
        <f t="shared" ca="1" si="193"/>
        <v>5.4867488483656146</v>
      </c>
      <c r="H3506" s="6">
        <f t="shared" ca="1" si="194"/>
        <v>2.171480172636131</v>
      </c>
      <c r="I3506" s="6">
        <f t="shared" ca="1" si="185"/>
        <v>3.1580502708869651</v>
      </c>
    </row>
    <row r="3507" spans="1:9" s="20" customFormat="1">
      <c r="A3507" s="5">
        <f>'iBoxx inputs'!A3511</f>
        <v>40742</v>
      </c>
      <c r="B3507" s="6">
        <f ca="1">OFFSET('iBoxx inputs'!B$6,MATCH($A3507,'iBoxx inputs'!$A$7:$A$4858,0),0)</f>
        <v>5.3827210421196696</v>
      </c>
      <c r="C3507" s="6">
        <f ca="1">OFFSET('iBoxx inputs'!C$6,MATCH($A3507,'iBoxx inputs'!$A$7:$A$4858,0),0)</f>
        <v>5.54593249531914</v>
      </c>
      <c r="D3507" s="6">
        <f ca="1">IFERROR(OFFSET('Bank of England inputs'!D$6,MATCH($A3507,'Bank of England inputs'!$A$7:$A$4920,0),0),D3506)</f>
        <v>3.2267732267732496</v>
      </c>
      <c r="F3507" s="5">
        <f t="shared" si="192"/>
        <v>40742</v>
      </c>
      <c r="G3507" s="6">
        <f t="shared" ca="1" si="193"/>
        <v>5.4643267687194044</v>
      </c>
      <c r="H3507" s="6">
        <f t="shared" ca="1" si="194"/>
        <v>2.1676096927204958</v>
      </c>
      <c r="I3507" s="6">
        <f t="shared" ca="1" si="185"/>
        <v>3.157260437780633</v>
      </c>
    </row>
    <row r="3508" spans="1:9" s="20" customFormat="1">
      <c r="A3508" s="5">
        <f>'iBoxx inputs'!A3512</f>
        <v>40743</v>
      </c>
      <c r="B3508" s="6">
        <f ca="1">OFFSET('iBoxx inputs'!B$6,MATCH($A3508,'iBoxx inputs'!$A$7:$A$4858,0),0)</f>
        <v>5.4083238967884197</v>
      </c>
      <c r="C3508" s="6">
        <f ca="1">OFFSET('iBoxx inputs'!C$6,MATCH($A3508,'iBoxx inputs'!$A$7:$A$4858,0),0)</f>
        <v>5.5760513090661803</v>
      </c>
      <c r="D3508" s="6">
        <f ca="1">IFERROR(OFFSET('Bank of England inputs'!D$6,MATCH($A3508,'Bank of England inputs'!$A$7:$A$4920,0),0),D3507)</f>
        <v>3.2567432567432775</v>
      </c>
      <c r="F3508" s="5">
        <f t="shared" si="192"/>
        <v>40743</v>
      </c>
      <c r="G3508" s="6">
        <f t="shared" ca="1" si="193"/>
        <v>5.4921876029273005</v>
      </c>
      <c r="H3508" s="6">
        <f t="shared" ca="1" si="194"/>
        <v>2.1649378778349382</v>
      </c>
      <c r="I3508" s="6">
        <f t="shared" ca="1" si="185"/>
        <v>3.1564942926118982</v>
      </c>
    </row>
    <row r="3509" spans="1:9" s="20" customFormat="1">
      <c r="A3509" s="5">
        <f>'iBoxx inputs'!A3513</f>
        <v>40744</v>
      </c>
      <c r="B3509" s="6">
        <f ca="1">OFFSET('iBoxx inputs'!B$6,MATCH($A3509,'iBoxx inputs'!$A$7:$A$4858,0),0)</f>
        <v>5.4052749006266003</v>
      </c>
      <c r="C3509" s="6">
        <f ca="1">OFFSET('iBoxx inputs'!C$6,MATCH($A3509,'iBoxx inputs'!$A$7:$A$4858,0),0)</f>
        <v>5.5812489002075401</v>
      </c>
      <c r="D3509" s="6">
        <f ca="1">IFERROR(OFFSET('Bank of England inputs'!D$6,MATCH($A3509,'Bank of England inputs'!$A$7:$A$4920,0),0),D3508)</f>
        <v>3.2560926887734709</v>
      </c>
      <c r="F3509" s="5">
        <f t="shared" si="192"/>
        <v>40744</v>
      </c>
      <c r="G3509" s="6">
        <f t="shared" ca="1" si="193"/>
        <v>5.4932619004170702</v>
      </c>
      <c r="H3509" s="6">
        <f t="shared" ca="1" si="194"/>
        <v>2.1666219913886398</v>
      </c>
      <c r="I3509" s="6">
        <f t="shared" ca="1" si="185"/>
        <v>3.155746355033799</v>
      </c>
    </row>
    <row r="3510" spans="1:9" s="20" customFormat="1">
      <c r="A3510" s="5">
        <f>'iBoxx inputs'!A3514</f>
        <v>40745</v>
      </c>
      <c r="B3510" s="6">
        <f ca="1">OFFSET('iBoxx inputs'!B$6,MATCH($A3510,'iBoxx inputs'!$A$7:$A$4858,0),0)</f>
        <v>5.4407577630274098</v>
      </c>
      <c r="C3510" s="6">
        <f ca="1">OFFSET('iBoxx inputs'!C$6,MATCH($A3510,'iBoxx inputs'!$A$7:$A$4858,0),0)</f>
        <v>5.6295712610254798</v>
      </c>
      <c r="D3510" s="6">
        <f ca="1">IFERROR(OFFSET('Bank of England inputs'!D$6,MATCH($A3510,'Bank of England inputs'!$A$7:$A$4920,0),0),D3509)</f>
        <v>3.2631473904799924</v>
      </c>
      <c r="F3510" s="5">
        <f t="shared" ref="F3510:F3529" si="195">A3510</f>
        <v>40745</v>
      </c>
      <c r="G3510" s="6">
        <f t="shared" ref="G3510:G3529" ca="1" si="196">(B3510+C3510)/2</f>
        <v>5.5351645120264443</v>
      </c>
      <c r="H3510" s="6">
        <f t="shared" ref="H3510:H3529" ca="1" si="197">((1+G3510/100)/(1+D3510/100)-1)*100</f>
        <v>2.2002206779104139</v>
      </c>
      <c r="I3510" s="6">
        <f t="shared" ca="1" si="185"/>
        <v>3.1550191685945057</v>
      </c>
    </row>
    <row r="3511" spans="1:9" s="20" customFormat="1">
      <c r="A3511" s="5">
        <f>'iBoxx inputs'!A3515</f>
        <v>40746</v>
      </c>
      <c r="B3511" s="6">
        <f ca="1">OFFSET('iBoxx inputs'!B$6,MATCH($A3511,'iBoxx inputs'!$A$7:$A$4858,0),0)</f>
        <v>5.3556513838660997</v>
      </c>
      <c r="C3511" s="6">
        <f ca="1">OFFSET('iBoxx inputs'!C$6,MATCH($A3511,'iBoxx inputs'!$A$7:$A$4858,0),0)</f>
        <v>5.5428951442019798</v>
      </c>
      <c r="D3511" s="6">
        <f ca="1">IFERROR(OFFSET('Bank of England inputs'!D$6,MATCH($A3511,'Bank of England inputs'!$A$7:$A$4920,0),0),D3510)</f>
        <v>3.2348242811501615</v>
      </c>
      <c r="F3511" s="5">
        <f t="shared" si="195"/>
        <v>40746</v>
      </c>
      <c r="G3511" s="6">
        <f t="shared" ca="1" si="196"/>
        <v>5.4492732640340398</v>
      </c>
      <c r="H3511" s="6">
        <f t="shared" ca="1" si="197"/>
        <v>2.1450600592422431</v>
      </c>
      <c r="I3511" s="6">
        <f t="shared" ca="1" si="185"/>
        <v>3.1542921031900741</v>
      </c>
    </row>
    <row r="3512" spans="1:9" s="20" customFormat="1">
      <c r="A3512" s="5">
        <f>'iBoxx inputs'!A3516</f>
        <v>40749</v>
      </c>
      <c r="B3512" s="6">
        <f ca="1">OFFSET('iBoxx inputs'!B$6,MATCH($A3512,'iBoxx inputs'!$A$7:$A$4858,0),0)</f>
        <v>5.3048420405844396</v>
      </c>
      <c r="C3512" s="6">
        <f ca="1">OFFSET('iBoxx inputs'!C$6,MATCH($A3512,'iBoxx inputs'!$A$7:$A$4858,0),0)</f>
        <v>5.4854337205564603</v>
      </c>
      <c r="D3512" s="6">
        <f ca="1">IFERROR(OFFSET('Bank of England inputs'!D$6,MATCH($A3512,'Bank of England inputs'!$A$7:$A$4920,0),0),D3511)</f>
        <v>3.2061526168597698</v>
      </c>
      <c r="F3512" s="5">
        <f t="shared" si="195"/>
        <v>40749</v>
      </c>
      <c r="G3512" s="6">
        <f t="shared" ca="1" si="196"/>
        <v>5.3951378805704504</v>
      </c>
      <c r="H3512" s="6">
        <f t="shared" ca="1" si="197"/>
        <v>2.1209833020682467</v>
      </c>
      <c r="I3512" s="6">
        <f t="shared" ca="1" si="185"/>
        <v>3.1535638498714169</v>
      </c>
    </row>
    <row r="3513" spans="1:9" s="20" customFormat="1">
      <c r="A3513" s="5">
        <f>'iBoxx inputs'!A3517</f>
        <v>40750</v>
      </c>
      <c r="B3513" s="6">
        <f ca="1">OFFSET('iBoxx inputs'!B$6,MATCH($A3513,'iBoxx inputs'!$A$7:$A$4858,0),0)</f>
        <v>5.3343076723541296</v>
      </c>
      <c r="C3513" s="6">
        <f ca="1">OFFSET('iBoxx inputs'!C$6,MATCH($A3513,'iBoxx inputs'!$A$7:$A$4858,0),0)</f>
        <v>5.5151630273682404</v>
      </c>
      <c r="D3513" s="6">
        <f ca="1">IFERROR(OFFSET('Bank of England inputs'!D$6,MATCH($A3513,'Bank of England inputs'!$A$7:$A$4920,0),0),D3512)</f>
        <v>3.1842683170293595</v>
      </c>
      <c r="F3513" s="5">
        <f t="shared" si="195"/>
        <v>40750</v>
      </c>
      <c r="G3513" s="6">
        <f t="shared" ca="1" si="196"/>
        <v>5.4247353498611854</v>
      </c>
      <c r="H3513" s="6">
        <f t="shared" ca="1" si="197"/>
        <v>2.1713261811849849</v>
      </c>
      <c r="I3513" s="6">
        <f t="shared" ca="1" si="185"/>
        <v>3.1528469979753369</v>
      </c>
    </row>
    <row r="3514" spans="1:9" s="20" customFormat="1">
      <c r="A3514" s="5">
        <f>'iBoxx inputs'!A3518</f>
        <v>40751</v>
      </c>
      <c r="B3514" s="6">
        <f ca="1">OFFSET('iBoxx inputs'!B$6,MATCH($A3514,'iBoxx inputs'!$A$7:$A$4858,0),0)</f>
        <v>5.2926079726510196</v>
      </c>
      <c r="C3514" s="6">
        <f ca="1">OFFSET('iBoxx inputs'!C$6,MATCH($A3514,'iBoxx inputs'!$A$7:$A$4858,0),0)</f>
        <v>5.4616714663048702</v>
      </c>
      <c r="D3514" s="6">
        <f ca="1">IFERROR(OFFSET('Bank of England inputs'!D$6,MATCH($A3514,'Bank of England inputs'!$A$7:$A$4920,0),0),D3513)</f>
        <v>3.1765058435720528</v>
      </c>
      <c r="F3514" s="5">
        <f t="shared" si="195"/>
        <v>40751</v>
      </c>
      <c r="G3514" s="6">
        <f t="shared" ca="1" si="196"/>
        <v>5.3771397194779453</v>
      </c>
      <c r="H3514" s="6">
        <f t="shared" ca="1" si="197"/>
        <v>2.1328827313093157</v>
      </c>
      <c r="I3514" s="6">
        <f t="shared" ca="1" si="185"/>
        <v>3.1521369777934973</v>
      </c>
    </row>
    <row r="3515" spans="1:9" s="20" customFormat="1">
      <c r="A3515" s="5">
        <f>'iBoxx inputs'!A3519</f>
        <v>40752</v>
      </c>
      <c r="B3515" s="6">
        <f ca="1">OFFSET('iBoxx inputs'!B$6,MATCH($A3515,'iBoxx inputs'!$A$7:$A$4858,0),0)</f>
        <v>5.3021898387519304</v>
      </c>
      <c r="C3515" s="6">
        <f ca="1">OFFSET('iBoxx inputs'!C$6,MATCH($A3515,'iBoxx inputs'!$A$7:$A$4858,0),0)</f>
        <v>5.4619311520179696</v>
      </c>
      <c r="D3515" s="6">
        <f ca="1">IFERROR(OFFSET('Bank of England inputs'!D$6,MATCH($A3515,'Bank of England inputs'!$A$7:$A$4920,0),0),D3514)</f>
        <v>3.2180691585048882</v>
      </c>
      <c r="F3515" s="5">
        <f t="shared" si="195"/>
        <v>40752</v>
      </c>
      <c r="G3515" s="6">
        <f t="shared" ca="1" si="196"/>
        <v>5.38206049538495</v>
      </c>
      <c r="H3515" s="6">
        <f t="shared" ca="1" si="197"/>
        <v>2.0965237525970126</v>
      </c>
      <c r="I3515" s="6">
        <f t="shared" ca="1" si="185"/>
        <v>3.1514432219679569</v>
      </c>
    </row>
    <row r="3516" spans="1:9" s="20" customFormat="1">
      <c r="A3516" s="5">
        <f>'iBoxx inputs'!A3520</f>
        <v>40753</v>
      </c>
      <c r="B3516" s="6">
        <f ca="1">OFFSET('iBoxx inputs'!B$6,MATCH($A3516,'iBoxx inputs'!$A$7:$A$4858,0),0)</f>
        <v>5.2306034112812698</v>
      </c>
      <c r="C3516" s="6">
        <f ca="1">OFFSET('iBoxx inputs'!C$6,MATCH($A3516,'iBoxx inputs'!$A$7:$A$4858,0),0)</f>
        <v>5.3860740511134102</v>
      </c>
      <c r="D3516" s="6">
        <f ca="1">IFERROR(OFFSET('Bank of England inputs'!D$6,MATCH($A3516,'Bank of England inputs'!$A$7:$A$4920,0),0),D3515)</f>
        <v>3.2109632889866901</v>
      </c>
      <c r="F3516" s="5">
        <f t="shared" si="195"/>
        <v>40753</v>
      </c>
      <c r="G3516" s="6">
        <f t="shared" ca="1" si="196"/>
        <v>5.30833873119734</v>
      </c>
      <c r="H3516" s="6">
        <f t="shared" ca="1" si="197"/>
        <v>2.0321246652238667</v>
      </c>
      <c r="I3516" s="6">
        <f t="shared" ca="1" si="185"/>
        <v>3.1507151158227535</v>
      </c>
    </row>
    <row r="3517" spans="1:9" s="20" customFormat="1">
      <c r="A3517" s="5">
        <f>'iBoxx inputs'!A3521</f>
        <v>40755</v>
      </c>
      <c r="B3517" s="6">
        <f ca="1">OFFSET('iBoxx inputs'!B$6,MATCH($A3517,'iBoxx inputs'!$A$7:$A$4858,0),0)</f>
        <v>5.2304696665187702</v>
      </c>
      <c r="C3517" s="6">
        <f ca="1">OFFSET('iBoxx inputs'!C$6,MATCH($A3517,'iBoxx inputs'!$A$7:$A$4858,0),0)</f>
        <v>5.3858605612464903</v>
      </c>
      <c r="D3517" s="6">
        <f ca="1">IFERROR(OFFSET('Bank of England inputs'!D$6,MATCH($A3517,'Bank of England inputs'!$A$7:$A$4920,0),0),D3516)</f>
        <v>3.2109632889866901</v>
      </c>
      <c r="F3517" s="5">
        <f t="shared" si="195"/>
        <v>40755</v>
      </c>
      <c r="G3517" s="6">
        <f t="shared" ca="1" si="196"/>
        <v>5.3081651138826302</v>
      </c>
      <c r="H3517" s="6">
        <f t="shared" ca="1" si="197"/>
        <v>2.0319564492619513</v>
      </c>
      <c r="I3517" s="6">
        <f t="shared" ca="1" si="185"/>
        <v>3.1499958070141849</v>
      </c>
    </row>
    <row r="3518" spans="1:9" s="20" customFormat="1">
      <c r="A3518" s="5">
        <f>'iBoxx inputs'!A3522</f>
        <v>40756</v>
      </c>
      <c r="B3518" s="6">
        <f ca="1">OFFSET('iBoxx inputs'!B$6,MATCH($A3518,'iBoxx inputs'!$A$7:$A$4858,0),0)</f>
        <v>5.1994387986929604</v>
      </c>
      <c r="C3518" s="6">
        <f ca="1">OFFSET('iBoxx inputs'!C$6,MATCH($A3518,'iBoxx inputs'!$A$7:$A$4858,0),0)</f>
        <v>5.3566145566146801</v>
      </c>
      <c r="D3518" s="6">
        <f ca="1">IFERROR(OFFSET('Bank of England inputs'!D$6,MATCH($A3518,'Bank of England inputs'!$A$7:$A$4920,0),0),D3517)</f>
        <v>3.21257005604485</v>
      </c>
      <c r="F3518" s="5">
        <f t="shared" si="195"/>
        <v>40756</v>
      </c>
      <c r="G3518" s="6">
        <f t="shared" ca="1" si="196"/>
        <v>5.2780266776538198</v>
      </c>
      <c r="H3518" s="6">
        <f t="shared" ca="1" si="197"/>
        <v>2.001167707080076</v>
      </c>
      <c r="I3518" s="6">
        <f t="shared" ca="1" si="185"/>
        <v>3.1492540136007725</v>
      </c>
    </row>
    <row r="3519" spans="1:9" s="20" customFormat="1">
      <c r="A3519" s="5">
        <f>'iBoxx inputs'!A3523</f>
        <v>40757</v>
      </c>
      <c r="B3519" s="6">
        <f ca="1">OFFSET('iBoxx inputs'!B$6,MATCH($A3519,'iBoxx inputs'!$A$7:$A$4858,0),0)</f>
        <v>5.1953954320278903</v>
      </c>
      <c r="C3519" s="6">
        <f ca="1">OFFSET('iBoxx inputs'!C$6,MATCH($A3519,'iBoxx inputs'!$A$7:$A$4858,0),0)</f>
        <v>5.3441712350037101</v>
      </c>
      <c r="D3519" s="6">
        <f ca="1">IFERROR(OFFSET('Bank of England inputs'!D$6,MATCH($A3519,'Bank of England inputs'!$A$7:$A$4920,0),0),D3518)</f>
        <v>3.2035238762638807</v>
      </c>
      <c r="F3519" s="5">
        <f t="shared" si="195"/>
        <v>40757</v>
      </c>
      <c r="G3519" s="6">
        <f t="shared" ca="1" si="196"/>
        <v>5.2697833335158002</v>
      </c>
      <c r="H3519" s="6">
        <f t="shared" ca="1" si="197"/>
        <v>2.0021210319613347</v>
      </c>
      <c r="I3519" s="6">
        <f t="shared" ca="1" si="185"/>
        <v>3.1485402202691808</v>
      </c>
    </row>
    <row r="3520" spans="1:9" s="20" customFormat="1">
      <c r="A3520" s="5">
        <f>'iBoxx inputs'!A3524</f>
        <v>40758</v>
      </c>
      <c r="B3520" s="6">
        <f ca="1">OFFSET('iBoxx inputs'!B$6,MATCH($A3520,'iBoxx inputs'!$A$7:$A$4858,0),0)</f>
        <v>5.1538861862303804</v>
      </c>
      <c r="C3520" s="6">
        <f ca="1">OFFSET('iBoxx inputs'!C$6,MATCH($A3520,'iBoxx inputs'!$A$7:$A$4858,0),0)</f>
        <v>5.3121451940022997</v>
      </c>
      <c r="D3520" s="6">
        <f ca="1">IFERROR(OFFSET('Bank of England inputs'!D$6,MATCH($A3520,'Bank of England inputs'!$A$7:$A$4920,0),0),D3519)</f>
        <v>3.1631631631631629</v>
      </c>
      <c r="F3520" s="5">
        <f t="shared" si="195"/>
        <v>40758</v>
      </c>
      <c r="G3520" s="6">
        <f t="shared" ca="1" si="196"/>
        <v>5.23301569011634</v>
      </c>
      <c r="H3520" s="6">
        <f t="shared" ca="1" si="197"/>
        <v>2.0063872253310855</v>
      </c>
      <c r="I3520" s="6">
        <f t="shared" ca="1" si="185"/>
        <v>3.1478377840219265</v>
      </c>
    </row>
    <row r="3521" spans="1:9" s="20" customFormat="1">
      <c r="A3521" s="5">
        <f>'iBoxx inputs'!A3525</f>
        <v>40759</v>
      </c>
      <c r="B3521" s="6">
        <f ca="1">OFFSET('iBoxx inputs'!B$6,MATCH($A3521,'iBoxx inputs'!$A$7:$A$4858,0),0)</f>
        <v>5.1057711218692301</v>
      </c>
      <c r="C3521" s="6">
        <f ca="1">OFFSET('iBoxx inputs'!C$6,MATCH($A3521,'iBoxx inputs'!$A$7:$A$4858,0),0)</f>
        <v>5.2659449023208298</v>
      </c>
      <c r="D3521" s="6">
        <f ca="1">IFERROR(OFFSET('Bank of England inputs'!D$6,MATCH($A3521,'Bank of England inputs'!$A$7:$A$4920,0),0),D3520)</f>
        <v>3.1444021630282482</v>
      </c>
      <c r="F3521" s="5">
        <f t="shared" si="195"/>
        <v>40759</v>
      </c>
      <c r="G3521" s="6">
        <f t="shared" ca="1" si="196"/>
        <v>5.1858580120950304</v>
      </c>
      <c r="H3521" s="6">
        <f t="shared" ca="1" si="197"/>
        <v>1.9792211756098022</v>
      </c>
      <c r="I3521" s="6">
        <f t="shared" ca="1" si="185"/>
        <v>3.1471367270203223</v>
      </c>
    </row>
    <row r="3522" spans="1:9" s="20" customFormat="1">
      <c r="A3522" s="5">
        <f>'iBoxx inputs'!A3526</f>
        <v>40760</v>
      </c>
      <c r="B3522" s="6">
        <f ca="1">OFFSET('iBoxx inputs'!B$6,MATCH($A3522,'iBoxx inputs'!$A$7:$A$4858,0),0)</f>
        <v>5.1370812153292702</v>
      </c>
      <c r="C3522" s="6">
        <f ca="1">OFFSET('iBoxx inputs'!C$6,MATCH($A3522,'iBoxx inputs'!$A$7:$A$4858,0),0)</f>
        <v>5.2950774064364303</v>
      </c>
      <c r="D3522" s="6">
        <f ca="1">IFERROR(OFFSET('Bank of England inputs'!D$6,MATCH($A3522,'Bank of England inputs'!$A$7:$A$4920,0),0),D3521)</f>
        <v>3.0818491094656952</v>
      </c>
      <c r="F3522" s="5">
        <f t="shared" si="195"/>
        <v>40760</v>
      </c>
      <c r="G3522" s="6">
        <f t="shared" ca="1" si="196"/>
        <v>5.2160793108828507</v>
      </c>
      <c r="H3522" s="6">
        <f t="shared" ca="1" si="197"/>
        <v>2.0704228919591561</v>
      </c>
      <c r="I3522" s="6">
        <f t="shared" ca="1" si="185"/>
        <v>3.1464681792242355</v>
      </c>
    </row>
    <row r="3523" spans="1:9" s="20" customFormat="1">
      <c r="A3523" s="5">
        <f>'iBoxx inputs'!A3527</f>
        <v>40763</v>
      </c>
      <c r="B3523" s="6">
        <f ca="1">OFFSET('iBoxx inputs'!B$6,MATCH($A3523,'iBoxx inputs'!$A$7:$A$4858,0),0)</f>
        <v>5.1445083621718801</v>
      </c>
      <c r="C3523" s="6">
        <f ca="1">OFFSET('iBoxx inputs'!C$6,MATCH($A3523,'iBoxx inputs'!$A$7:$A$4858,0),0)</f>
        <v>5.2910355932050797</v>
      </c>
      <c r="D3523" s="6">
        <f ca="1">IFERROR(OFFSET('Bank of England inputs'!D$6,MATCH($A3523,'Bank of England inputs'!$A$7:$A$4920,0),0),D3522)</f>
        <v>3.0421294906434637</v>
      </c>
      <c r="F3523" s="5">
        <f t="shared" si="195"/>
        <v>40763</v>
      </c>
      <c r="G3523" s="6">
        <f t="shared" ca="1" si="196"/>
        <v>5.2177719776884803</v>
      </c>
      <c r="H3523" s="6">
        <f t="shared" ca="1" si="197"/>
        <v>2.1114106412587041</v>
      </c>
      <c r="I3523" s="6">
        <f t="shared" ca="1" si="185"/>
        <v>3.1458046201382812</v>
      </c>
    </row>
    <row r="3524" spans="1:9" s="20" customFormat="1">
      <c r="A3524" s="5">
        <f>'iBoxx inputs'!A3528</f>
        <v>40764</v>
      </c>
      <c r="B3524" s="6">
        <f ca="1">OFFSET('iBoxx inputs'!B$6,MATCH($A3524,'iBoxx inputs'!$A$7:$A$4858,0),0)</f>
        <v>5.2544921059900602</v>
      </c>
      <c r="C3524" s="6">
        <f ca="1">OFFSET('iBoxx inputs'!C$6,MATCH($A3524,'iBoxx inputs'!$A$7:$A$4858,0),0)</f>
        <v>5.3861199492258303</v>
      </c>
      <c r="D3524" s="6">
        <f ca="1">IFERROR(OFFSET('Bank of England inputs'!D$6,MATCH($A3524,'Bank of England inputs'!$A$7:$A$4920,0),0),D3523)</f>
        <v>2.9785107446276937</v>
      </c>
      <c r="F3524" s="5">
        <f t="shared" si="195"/>
        <v>40764</v>
      </c>
      <c r="G3524" s="6">
        <f t="shared" ca="1" si="196"/>
        <v>5.3203060276079448</v>
      </c>
      <c r="H3524" s="6">
        <f t="shared" ca="1" si="197"/>
        <v>2.27406209902139</v>
      </c>
      <c r="I3524" s="6">
        <f t="shared" ca="1" si="185"/>
        <v>3.1452007009368104</v>
      </c>
    </row>
    <row r="3525" spans="1:9" s="20" customFormat="1">
      <c r="A3525" s="5">
        <f>'iBoxx inputs'!A3529</f>
        <v>40765</v>
      </c>
      <c r="B3525" s="6">
        <f ca="1">OFFSET('iBoxx inputs'!B$6,MATCH($A3525,'iBoxx inputs'!$A$7:$A$4858,0),0)</f>
        <v>5.1246882073522704</v>
      </c>
      <c r="C3525" s="6">
        <f ca="1">OFFSET('iBoxx inputs'!C$6,MATCH($A3525,'iBoxx inputs'!$A$7:$A$4858,0),0)</f>
        <v>5.2385088311426404</v>
      </c>
      <c r="D3525" s="6">
        <f ca="1">IFERROR(OFFSET('Bank of England inputs'!D$6,MATCH($A3525,'Bank of England inputs'!$A$7:$A$4920,0),0),D3524)</f>
        <v>2.9229229229229325</v>
      </c>
      <c r="F3525" s="5">
        <f t="shared" si="195"/>
        <v>40765</v>
      </c>
      <c r="G3525" s="6">
        <f t="shared" ca="1" si="196"/>
        <v>5.181598519247455</v>
      </c>
      <c r="H3525" s="6">
        <f t="shared" ca="1" si="197"/>
        <v>2.1945311425094483</v>
      </c>
      <c r="I3525" s="6">
        <f t="shared" ca="1" si="185"/>
        <v>3.1445655965035813</v>
      </c>
    </row>
    <row r="3526" spans="1:9" s="20" customFormat="1">
      <c r="A3526" s="5">
        <f>'iBoxx inputs'!A3530</f>
        <v>40766</v>
      </c>
      <c r="B3526" s="6">
        <f ca="1">OFFSET('iBoxx inputs'!B$6,MATCH($A3526,'iBoxx inputs'!$A$7:$A$4858,0),0)</f>
        <v>5.2005388265284198</v>
      </c>
      <c r="C3526" s="6">
        <f ca="1">OFFSET('iBoxx inputs'!C$6,MATCH($A3526,'iBoxx inputs'!$A$7:$A$4858,0),0)</f>
        <v>5.2959249020911896</v>
      </c>
      <c r="D3526" s="6">
        <f ca="1">IFERROR(OFFSET('Bank of England inputs'!D$6,MATCH($A3526,'Bank of England inputs'!$A$7:$A$4920,0),0),D3525)</f>
        <v>2.9229229229229325</v>
      </c>
      <c r="F3526" s="5">
        <f t="shared" si="195"/>
        <v>40766</v>
      </c>
      <c r="G3526" s="6">
        <f t="shared" ca="1" si="196"/>
        <v>5.2482318643098047</v>
      </c>
      <c r="H3526" s="6">
        <f t="shared" ca="1" si="197"/>
        <v>2.2592721576011332</v>
      </c>
      <c r="I3526" s="6">
        <f t="shared" ca="1" si="185"/>
        <v>3.1439494210885348</v>
      </c>
    </row>
    <row r="3527" spans="1:9" s="20" customFormat="1">
      <c r="A3527" s="5">
        <f>'iBoxx inputs'!A3531</f>
        <v>40767</v>
      </c>
      <c r="B3527" s="6">
        <f ca="1">OFFSET('iBoxx inputs'!B$6,MATCH($A3527,'iBoxx inputs'!$A$7:$A$4858,0),0)</f>
        <v>5.2539792937877703</v>
      </c>
      <c r="C3527" s="6">
        <f ca="1">OFFSET('iBoxx inputs'!C$6,MATCH($A3527,'iBoxx inputs'!$A$7:$A$4858,0),0)</f>
        <v>5.3483134149644602</v>
      </c>
      <c r="D3527" s="6">
        <f ca="1">IFERROR(OFFSET('Bank of England inputs'!D$6,MATCH($A3527,'Bank of England inputs'!$A$7:$A$4920,0),0),D3526)</f>
        <v>3.0145217826740067</v>
      </c>
      <c r="F3527" s="5">
        <f t="shared" si="195"/>
        <v>40767</v>
      </c>
      <c r="G3527" s="6">
        <f t="shared" ca="1" si="196"/>
        <v>5.3011463543761153</v>
      </c>
      <c r="H3527" s="6">
        <f t="shared" ca="1" si="197"/>
        <v>2.2197109030182238</v>
      </c>
      <c r="I3527" s="6">
        <f t="shared" ref="I3527:I3590" ca="1" si="198">AVERAGE(H968:H3527)</f>
        <v>3.1433143004510784</v>
      </c>
    </row>
    <row r="3528" spans="1:9" s="20" customFormat="1">
      <c r="A3528" s="5">
        <f>'iBoxx inputs'!A3532</f>
        <v>40770</v>
      </c>
      <c r="B3528" s="6">
        <f ca="1">OFFSET('iBoxx inputs'!B$6,MATCH($A3528,'iBoxx inputs'!$A$7:$A$4858,0),0)</f>
        <v>5.2571624503606103</v>
      </c>
      <c r="C3528" s="6">
        <f ca="1">OFFSET('iBoxx inputs'!C$6,MATCH($A3528,'iBoxx inputs'!$A$7:$A$4858,0),0)</f>
        <v>5.3490823521563096</v>
      </c>
      <c r="D3528" s="6">
        <f ca="1">IFERROR(OFFSET('Bank of England inputs'!D$6,MATCH($A3528,'Bank of England inputs'!$A$7:$A$4920,0),0),D3527)</f>
        <v>3.0248397435897356</v>
      </c>
      <c r="F3528" s="5">
        <f t="shared" si="195"/>
        <v>40770</v>
      </c>
      <c r="G3528" s="6">
        <f t="shared" ca="1" si="196"/>
        <v>5.3031224012584595</v>
      </c>
      <c r="H3528" s="6">
        <f t="shared" ca="1" si="197"/>
        <v>2.2113916054991689</v>
      </c>
      <c r="I3528" s="6">
        <f t="shared" ca="1" si="198"/>
        <v>3.1426785168628806</v>
      </c>
    </row>
    <row r="3529" spans="1:9" s="20" customFormat="1">
      <c r="A3529" s="5">
        <f>'iBoxx inputs'!A3533</f>
        <v>40771</v>
      </c>
      <c r="B3529" s="6">
        <f ca="1">OFFSET('iBoxx inputs'!B$6,MATCH($A3529,'iBoxx inputs'!$A$7:$A$4858,0),0)</f>
        <v>5.28531238744901</v>
      </c>
      <c r="C3529" s="6">
        <f ca="1">OFFSET('iBoxx inputs'!C$6,MATCH($A3529,'iBoxx inputs'!$A$7:$A$4858,0),0)</f>
        <v>5.38011882119189</v>
      </c>
      <c r="D3529" s="6">
        <f ca="1">IFERROR(OFFSET('Bank of England inputs'!D$6,MATCH($A3529,'Bank of England inputs'!$A$7:$A$4920,0),0),D3528)</f>
        <v>3.0551938295101611</v>
      </c>
      <c r="F3529" s="5">
        <f t="shared" si="195"/>
        <v>40771</v>
      </c>
      <c r="G3529" s="6">
        <f t="shared" ca="1" si="196"/>
        <v>5.33271560432045</v>
      </c>
      <c r="H3529" s="6">
        <f t="shared" ca="1" si="197"/>
        <v>2.2100019321472653</v>
      </c>
      <c r="I3529" s="6">
        <f t="shared" ca="1" si="198"/>
        <v>3.14203121178</v>
      </c>
    </row>
    <row r="3530" spans="1:9" s="20" customFormat="1">
      <c r="A3530" s="5">
        <f>'iBoxx inputs'!A3534</f>
        <v>40772</v>
      </c>
      <c r="B3530" s="6">
        <f ca="1">OFFSET('iBoxx inputs'!B$6,MATCH($A3530,'iBoxx inputs'!$A$7:$A$4858,0),0)</f>
        <v>5.1677256737342203</v>
      </c>
      <c r="C3530" s="6">
        <f ca="1">OFFSET('iBoxx inputs'!C$6,MATCH($A3530,'iBoxx inputs'!$A$7:$A$4858,0),0)</f>
        <v>5.2711549648170397</v>
      </c>
      <c r="D3530" s="6">
        <f ca="1">IFERROR(OFFSET('Bank of England inputs'!D$6,MATCH($A3530,'Bank of England inputs'!$A$7:$A$4920,0),0),D3529)</f>
        <v>3.0551938295101611</v>
      </c>
      <c r="F3530" s="5">
        <f t="shared" ref="F3530:F3540" si="199">A3530</f>
        <v>40772</v>
      </c>
      <c r="G3530" s="6">
        <f t="shared" ref="G3530:G3540" ca="1" si="200">(B3530+C3530)/2</f>
        <v>5.2194403192756305</v>
      </c>
      <c r="H3530" s="6">
        <f t="shared" ref="H3530:H3540" ca="1" si="201">((1+G3530/100)/(1+D3530/100)-1)*100</f>
        <v>2.1000848276952588</v>
      </c>
      <c r="I3530" s="6">
        <f t="shared" ca="1" si="198"/>
        <v>3.1413388746644211</v>
      </c>
    </row>
    <row r="3531" spans="1:9" s="20" customFormat="1">
      <c r="A3531" s="5">
        <f>'iBoxx inputs'!A3535</f>
        <v>40773</v>
      </c>
      <c r="B3531" s="6">
        <f ca="1">OFFSET('iBoxx inputs'!B$6,MATCH($A3531,'iBoxx inputs'!$A$7:$A$4858,0),0)</f>
        <v>5.0121319441202301</v>
      </c>
      <c r="C3531" s="6">
        <f ca="1">OFFSET('iBoxx inputs'!C$6,MATCH($A3531,'iBoxx inputs'!$A$7:$A$4858,0),0)</f>
        <v>5.1117588109242096</v>
      </c>
      <c r="D3531" s="6">
        <f ca="1">IFERROR(OFFSET('Bank of England inputs'!D$6,MATCH($A3531,'Bank of England inputs'!$A$7:$A$4920,0),0),D3530)</f>
        <v>2.9910669477065221</v>
      </c>
      <c r="F3531" s="5">
        <f t="shared" si="199"/>
        <v>40773</v>
      </c>
      <c r="G3531" s="6">
        <f t="shared" ca="1" si="200"/>
        <v>5.0619453775222194</v>
      </c>
      <c r="H3531" s="6">
        <f t="shared" ca="1" si="201"/>
        <v>2.0107359707878247</v>
      </c>
      <c r="I3531" s="6">
        <f t="shared" ca="1" si="198"/>
        <v>3.1406132473387185</v>
      </c>
    </row>
    <row r="3532" spans="1:9" s="20" customFormat="1">
      <c r="A3532" s="5">
        <f>'iBoxx inputs'!A3536</f>
        <v>40774</v>
      </c>
      <c r="B3532" s="6">
        <f ca="1">OFFSET('iBoxx inputs'!B$6,MATCH($A3532,'iBoxx inputs'!$A$7:$A$4858,0),0)</f>
        <v>5.0784156243489402</v>
      </c>
      <c r="C3532" s="6">
        <f ca="1">OFFSET('iBoxx inputs'!C$6,MATCH($A3532,'iBoxx inputs'!$A$7:$A$4858,0),0)</f>
        <v>5.1808941797499797</v>
      </c>
      <c r="D3532" s="6">
        <f ca="1">IFERROR(OFFSET('Bank of England inputs'!D$6,MATCH($A3532,'Bank of England inputs'!$A$7:$A$4920,0),0),D3531)</f>
        <v>3.0193600160497436</v>
      </c>
      <c r="F3532" s="5">
        <f t="shared" si="199"/>
        <v>40774</v>
      </c>
      <c r="G3532" s="6">
        <f t="shared" ca="1" si="200"/>
        <v>5.1296549020494595</v>
      </c>
      <c r="H3532" s="6">
        <f t="shared" ca="1" si="201"/>
        <v>2.0484449579874608</v>
      </c>
      <c r="I3532" s="6">
        <f t="shared" ca="1" si="198"/>
        <v>3.1398968278309605</v>
      </c>
    </row>
    <row r="3533" spans="1:9" s="20" customFormat="1">
      <c r="A3533" s="5">
        <f>'iBoxx inputs'!A3537</f>
        <v>40777</v>
      </c>
      <c r="B3533" s="6">
        <f ca="1">OFFSET('iBoxx inputs'!B$6,MATCH($A3533,'iBoxx inputs'!$A$7:$A$4858,0),0)</f>
        <v>5.0773101354709302</v>
      </c>
      <c r="C3533" s="6">
        <f ca="1">OFFSET('iBoxx inputs'!C$6,MATCH($A3533,'iBoxx inputs'!$A$7:$A$4858,0),0)</f>
        <v>5.1835963695022702</v>
      </c>
      <c r="D3533" s="6">
        <f ca="1">IFERROR(OFFSET('Bank of England inputs'!D$6,MATCH($A3533,'Bank of England inputs'!$A$7:$A$4920,0),0),D3532)</f>
        <v>3.039727126805758</v>
      </c>
      <c r="F3533" s="5">
        <f t="shared" si="199"/>
        <v>40777</v>
      </c>
      <c r="G3533" s="6">
        <f t="shared" ca="1" si="200"/>
        <v>5.1304532524865998</v>
      </c>
      <c r="H3533" s="6">
        <f t="shared" ca="1" si="201"/>
        <v>2.0290485854139506</v>
      </c>
      <c r="I3533" s="6">
        <f t="shared" ca="1" si="198"/>
        <v>3.1391428753090329</v>
      </c>
    </row>
    <row r="3534" spans="1:9" s="20" customFormat="1">
      <c r="A3534" s="5">
        <f>'iBoxx inputs'!A3538</f>
        <v>40778</v>
      </c>
      <c r="B3534" s="6">
        <f ca="1">OFFSET('iBoxx inputs'!B$6,MATCH($A3534,'iBoxx inputs'!$A$7:$A$4858,0),0)</f>
        <v>5.10615906030828</v>
      </c>
      <c r="C3534" s="6">
        <f ca="1">OFFSET('iBoxx inputs'!C$6,MATCH($A3534,'iBoxx inputs'!$A$7:$A$4858,0),0)</f>
        <v>5.2043623775696002</v>
      </c>
      <c r="D3534" s="6">
        <f ca="1">IFERROR(OFFSET('Bank of England inputs'!D$6,MATCH($A3534,'Bank of England inputs'!$A$7:$A$4920,0),0),D3533)</f>
        <v>2.9883674288006423</v>
      </c>
      <c r="F3534" s="5">
        <f t="shared" si="199"/>
        <v>40778</v>
      </c>
      <c r="G3534" s="6">
        <f t="shared" ca="1" si="200"/>
        <v>5.1552607189389406</v>
      </c>
      <c r="H3534" s="6">
        <f t="shared" ca="1" si="201"/>
        <v>2.1040175159940722</v>
      </c>
      <c r="I3534" s="6">
        <f t="shared" ca="1" si="198"/>
        <v>3.1383894997382891</v>
      </c>
    </row>
    <row r="3535" spans="1:9" s="20" customFormat="1">
      <c r="A3535" s="5">
        <f>'iBoxx inputs'!A3539</f>
        <v>40779</v>
      </c>
      <c r="B3535" s="6">
        <f ca="1">OFFSET('iBoxx inputs'!B$6,MATCH($A3535,'iBoxx inputs'!$A$7:$A$4858,0),0)</f>
        <v>5.1896707942409899</v>
      </c>
      <c r="C3535" s="6">
        <f ca="1">OFFSET('iBoxx inputs'!C$6,MATCH($A3535,'iBoxx inputs'!$A$7:$A$4858,0),0)</f>
        <v>5.3029414116627001</v>
      </c>
      <c r="D3535" s="6">
        <f ca="1">IFERROR(OFFSET('Bank of England inputs'!D$6,MATCH($A3535,'Bank of England inputs'!$A$7:$A$4920,0),0),D3534)</f>
        <v>2.9853736726107138</v>
      </c>
      <c r="F3535" s="5">
        <f t="shared" si="199"/>
        <v>40779</v>
      </c>
      <c r="G3535" s="6">
        <f t="shared" ca="1" si="200"/>
        <v>5.246306102951845</v>
      </c>
      <c r="H3535" s="6">
        <f t="shared" ca="1" si="201"/>
        <v>2.1953917820686009</v>
      </c>
      <c r="I3535" s="6">
        <f t="shared" ca="1" si="198"/>
        <v>3.1376573516250152</v>
      </c>
    </row>
    <row r="3536" spans="1:9" s="20" customFormat="1">
      <c r="A3536" s="5">
        <f>'iBoxx inputs'!A3540</f>
        <v>40780</v>
      </c>
      <c r="B3536" s="6">
        <f ca="1">OFFSET('iBoxx inputs'!B$6,MATCH($A3536,'iBoxx inputs'!$A$7:$A$4858,0),0)</f>
        <v>5.1717775435646596</v>
      </c>
      <c r="C3536" s="6">
        <f ca="1">OFFSET('iBoxx inputs'!C$6,MATCH($A3536,'iBoxx inputs'!$A$7:$A$4858,0),0)</f>
        <v>5.2939589124391198</v>
      </c>
      <c r="D3536" s="6">
        <f ca="1">IFERROR(OFFSET('Bank of England inputs'!D$6,MATCH($A3536,'Bank of England inputs'!$A$7:$A$4920,0),0),D3535)</f>
        <v>2.9285707132914673</v>
      </c>
      <c r="F3536" s="5">
        <f t="shared" si="199"/>
        <v>40780</v>
      </c>
      <c r="G3536" s="6">
        <f t="shared" ca="1" si="200"/>
        <v>5.2328682280018892</v>
      </c>
      <c r="H3536" s="6">
        <f t="shared" ca="1" si="201"/>
        <v>2.2387345891832666</v>
      </c>
      <c r="I3536" s="6">
        <f t="shared" ca="1" si="198"/>
        <v>3.1369445755431515</v>
      </c>
    </row>
    <row r="3537" spans="1:9" s="20" customFormat="1">
      <c r="A3537" s="5">
        <f>'iBoxx inputs'!A3541</f>
        <v>40781</v>
      </c>
      <c r="B3537" s="6">
        <f ca="1">OFFSET('iBoxx inputs'!B$6,MATCH($A3537,'iBoxx inputs'!$A$7:$A$4858,0),0)</f>
        <v>5.1993742169781996</v>
      </c>
      <c r="C3537" s="6">
        <f ca="1">OFFSET('iBoxx inputs'!C$6,MATCH($A3537,'iBoxx inputs'!$A$7:$A$4858,0),0)</f>
        <v>5.3237336942984603</v>
      </c>
      <c r="D3537" s="6">
        <f ca="1">IFERROR(OFFSET('Bank of England inputs'!D$6,MATCH($A3537,'Bank of England inputs'!$A$7:$A$4920,0),0),D3536)</f>
        <v>2.8475519157941109</v>
      </c>
      <c r="F3537" s="5">
        <f t="shared" si="199"/>
        <v>40781</v>
      </c>
      <c r="G3537" s="6">
        <f t="shared" ca="1" si="200"/>
        <v>5.2615539556383304</v>
      </c>
      <c r="H3537" s="6">
        <f t="shared" ca="1" si="201"/>
        <v>2.3471652896713158</v>
      </c>
      <c r="I3537" s="6">
        <f t="shared" ca="1" si="198"/>
        <v>3.1362746268825266</v>
      </c>
    </row>
    <row r="3538" spans="1:9" s="20" customFormat="1">
      <c r="A3538" s="5">
        <f>'iBoxx inputs'!A3542</f>
        <v>40785</v>
      </c>
      <c r="B3538" s="6">
        <f ca="1">OFFSET('iBoxx inputs'!B$6,MATCH($A3538,'iBoxx inputs'!$A$7:$A$4858,0),0)</f>
        <v>5.2197876333579396</v>
      </c>
      <c r="C3538" s="6">
        <f ca="1">OFFSET('iBoxx inputs'!C$6,MATCH($A3538,'iBoxx inputs'!$A$7:$A$4858,0),0)</f>
        <v>5.3390177311117304</v>
      </c>
      <c r="D3538" s="6">
        <f ca="1">IFERROR(OFFSET('Bank of England inputs'!D$6,MATCH($A3538,'Bank of England inputs'!$A$7:$A$4920,0),0),D3537)</f>
        <v>2.8538294206288839</v>
      </c>
      <c r="F3538" s="5">
        <f t="shared" si="199"/>
        <v>40785</v>
      </c>
      <c r="G3538" s="6">
        <f t="shared" ca="1" si="200"/>
        <v>5.279402682234835</v>
      </c>
      <c r="H3538" s="6">
        <f t="shared" ca="1" si="201"/>
        <v>2.3582721958619324</v>
      </c>
      <c r="I3538" s="6">
        <f t="shared" ca="1" si="198"/>
        <v>3.1356017034243657</v>
      </c>
    </row>
    <row r="3539" spans="1:9" s="20" customFormat="1">
      <c r="A3539" s="5">
        <f>'iBoxx inputs'!A3543</f>
        <v>40786</v>
      </c>
      <c r="B3539" s="6">
        <f ca="1">OFFSET('iBoxx inputs'!B$6,MATCH($A3539,'iBoxx inputs'!$A$7:$A$4858,0),0)</f>
        <v>5.3361278637687404</v>
      </c>
      <c r="C3539" s="6">
        <f ca="1">OFFSET('iBoxx inputs'!C$6,MATCH($A3539,'iBoxx inputs'!$A$7:$A$4858,0),0)</f>
        <v>5.4464429598187198</v>
      </c>
      <c r="D3539" s="6">
        <f ca="1">IFERROR(OFFSET('Bank of England inputs'!D$6,MATCH($A3539,'Bank of England inputs'!$A$7:$A$4920,0),0),D3538)</f>
        <v>2.8830176304386335</v>
      </c>
      <c r="F3539" s="5">
        <f t="shared" si="199"/>
        <v>40786</v>
      </c>
      <c r="G3539" s="6">
        <f t="shared" ca="1" si="200"/>
        <v>5.3912854117937297</v>
      </c>
      <c r="H3539" s="6">
        <f t="shared" ca="1" si="201"/>
        <v>2.437980377252269</v>
      </c>
      <c r="I3539" s="6">
        <f t="shared" ca="1" si="198"/>
        <v>3.1349219637645018</v>
      </c>
    </row>
    <row r="3540" spans="1:9" s="20" customFormat="1">
      <c r="A3540" s="5">
        <f>'iBoxx inputs'!A3544</f>
        <v>40787</v>
      </c>
      <c r="B3540" s="6">
        <f ca="1">OFFSET('iBoxx inputs'!B$6,MATCH($A3540,'iBoxx inputs'!$A$7:$A$4858,0),0)</f>
        <v>5.2220589614851702</v>
      </c>
      <c r="C3540" s="6">
        <f ca="1">OFFSET('iBoxx inputs'!C$6,MATCH($A3540,'iBoxx inputs'!$A$7:$A$4858,0),0)</f>
        <v>5.4555216543077201</v>
      </c>
      <c r="D3540" s="6">
        <f ca="1">IFERROR(OFFSET('Bank of England inputs'!D$6,MATCH($A3540,'Bank of England inputs'!$A$7:$A$4920,0),0),D3539)</f>
        <v>2.8830176304386335</v>
      </c>
      <c r="F3540" s="5">
        <f t="shared" si="199"/>
        <v>40787</v>
      </c>
      <c r="G3540" s="6">
        <f t="shared" ca="1" si="200"/>
        <v>5.3387903078964456</v>
      </c>
      <c r="H3540" s="6">
        <f t="shared" ca="1" si="201"/>
        <v>2.3869563063158461</v>
      </c>
      <c r="I3540" s="6">
        <f t="shared" ca="1" si="198"/>
        <v>3.1341760175881146</v>
      </c>
    </row>
    <row r="3541" spans="1:9" s="20" customFormat="1">
      <c r="A3541" s="5">
        <f>'iBoxx inputs'!A3545</f>
        <v>40788</v>
      </c>
      <c r="B3541" s="6">
        <f ca="1">OFFSET('iBoxx inputs'!B$6,MATCH($A3541,'iBoxx inputs'!$A$7:$A$4858,0),0)</f>
        <v>5.1478760714530596</v>
      </c>
      <c r="C3541" s="6">
        <f ca="1">OFFSET('iBoxx inputs'!C$6,MATCH($A3541,'iBoxx inputs'!$A$7:$A$4858,0),0)</f>
        <v>5.3787110820002404</v>
      </c>
      <c r="D3541" s="6">
        <f ca="1">IFERROR(OFFSET('Bank of England inputs'!D$6,MATCH($A3541,'Bank of England inputs'!$A$7:$A$4920,0),0),D3540)</f>
        <v>2.8152155746572483</v>
      </c>
      <c r="F3541" s="5">
        <f t="shared" ref="F3541:F3543" si="202">A3541</f>
        <v>40788</v>
      </c>
      <c r="G3541" s="6">
        <f t="shared" ref="G3541:G3543" ca="1" si="203">(B3541+C3541)/2</f>
        <v>5.2632935767266495</v>
      </c>
      <c r="H3541" s="6">
        <f t="shared" ref="H3541:H3543" ca="1" si="204">((1+G3541/100)/(1+D3541/100)-1)*100</f>
        <v>2.3810464126214681</v>
      </c>
      <c r="I3541" s="6">
        <f t="shared" ca="1" si="198"/>
        <v>3.1333997865051275</v>
      </c>
    </row>
    <row r="3542" spans="1:9" s="20" customFormat="1">
      <c r="A3542" s="5">
        <f>'iBoxx inputs'!A3546</f>
        <v>40791</v>
      </c>
      <c r="B3542" s="6">
        <f ca="1">OFFSET('iBoxx inputs'!B$6,MATCH($A3542,'iBoxx inputs'!$A$7:$A$4858,0),0)</f>
        <v>5.04636439456202</v>
      </c>
      <c r="C3542" s="6">
        <f ca="1">OFFSET('iBoxx inputs'!C$6,MATCH($A3542,'iBoxx inputs'!$A$7:$A$4858,0),0)</f>
        <v>5.2704195038012402</v>
      </c>
      <c r="D3542" s="6">
        <f ca="1">IFERROR(OFFSET('Bank of England inputs'!D$6,MATCH($A3542,'Bank of England inputs'!$A$7:$A$4920,0),0),D3541)</f>
        <v>2.7367269842923037</v>
      </c>
      <c r="F3542" s="5">
        <f t="shared" si="202"/>
        <v>40791</v>
      </c>
      <c r="G3542" s="6">
        <f t="shared" ca="1" si="203"/>
        <v>5.1583919491816301</v>
      </c>
      <c r="H3542" s="6">
        <f t="shared" ca="1" si="204"/>
        <v>2.3571560394946012</v>
      </c>
      <c r="I3542" s="6">
        <f t="shared" ca="1" si="198"/>
        <v>3.1325725437808374</v>
      </c>
    </row>
    <row r="3543" spans="1:9" s="20" customFormat="1">
      <c r="A3543" s="5">
        <f>'iBoxx inputs'!A3547</f>
        <v>40792</v>
      </c>
      <c r="B3543" s="6">
        <f ca="1">OFFSET('iBoxx inputs'!B$6,MATCH($A3543,'iBoxx inputs'!$A$7:$A$4858,0),0)</f>
        <v>5.0967357383158198</v>
      </c>
      <c r="C3543" s="6">
        <f ca="1">OFFSET('iBoxx inputs'!C$6,MATCH($A3543,'iBoxx inputs'!$A$7:$A$4858,0),0)</f>
        <v>5.3354962684884404</v>
      </c>
      <c r="D3543" s="6">
        <f ca="1">IFERROR(OFFSET('Bank of England inputs'!D$6,MATCH($A3543,'Bank of England inputs'!$A$7:$A$4920,0),0),D3542)</f>
        <v>2.7350557467419323</v>
      </c>
      <c r="F3543" s="5">
        <f t="shared" si="202"/>
        <v>40792</v>
      </c>
      <c r="G3543" s="6">
        <f t="shared" ca="1" si="203"/>
        <v>5.2161160034021297</v>
      </c>
      <c r="H3543" s="6">
        <f t="shared" ca="1" si="204"/>
        <v>2.4150084298162122</v>
      </c>
      <c r="I3543" s="6">
        <f t="shared" ca="1" si="198"/>
        <v>3.1317557980505271</v>
      </c>
    </row>
    <row r="3544" spans="1:9" s="20" customFormat="1">
      <c r="A3544" s="5">
        <f>'iBoxx inputs'!A3548</f>
        <v>40793</v>
      </c>
      <c r="B3544" s="6">
        <f ca="1">OFFSET('iBoxx inputs'!B$6,MATCH($A3544,'iBoxx inputs'!$A$7:$A$4858,0),0)</f>
        <v>5.1622411218394602</v>
      </c>
      <c r="C3544" s="6">
        <f ca="1">OFFSET('iBoxx inputs'!C$6,MATCH($A3544,'iBoxx inputs'!$A$7:$A$4858,0),0)</f>
        <v>5.3976901550955203</v>
      </c>
      <c r="D3544" s="6">
        <f ca="1">IFERROR(OFFSET('Bank of England inputs'!D$6,MATCH($A3544,'Bank of England inputs'!$A$7:$A$4920,0),0),D3543)</f>
        <v>2.7792605530479131</v>
      </c>
      <c r="F3544" s="5">
        <f t="shared" ref="F3544:F3571" si="205">A3544</f>
        <v>40793</v>
      </c>
      <c r="G3544" s="6">
        <f t="shared" ref="G3544:G3571" ca="1" si="206">(B3544+C3544)/2</f>
        <v>5.2799656384674902</v>
      </c>
      <c r="H3544" s="6">
        <f t="shared" ref="H3544:H3571" ca="1" si="207">((1+G3544/100)/(1+D3544/100)-1)*100</f>
        <v>2.4330833593892986</v>
      </c>
      <c r="I3544" s="6">
        <f t="shared" ca="1" si="198"/>
        <v>3.1309441902285231</v>
      </c>
    </row>
    <row r="3545" spans="1:9" s="20" customFormat="1">
      <c r="A3545" s="5">
        <f>'iBoxx inputs'!A3549</f>
        <v>40794</v>
      </c>
      <c r="B3545" s="6">
        <f ca="1">OFFSET('iBoxx inputs'!B$6,MATCH($A3545,'iBoxx inputs'!$A$7:$A$4858,0),0)</f>
        <v>5.1597913163371798</v>
      </c>
      <c r="C3545" s="6">
        <f ca="1">OFFSET('iBoxx inputs'!C$6,MATCH($A3545,'iBoxx inputs'!$A$7:$A$4858,0),0)</f>
        <v>5.4177904662156999</v>
      </c>
      <c r="D3545" s="6">
        <f ca="1">IFERROR(OFFSET('Bank of England inputs'!D$6,MATCH($A3545,'Bank of England inputs'!$A$7:$A$4920,0),0),D3544)</f>
        <v>2.8207639961457476</v>
      </c>
      <c r="F3545" s="5">
        <f t="shared" si="205"/>
        <v>40794</v>
      </c>
      <c r="G3545" s="6">
        <f t="shared" ca="1" si="206"/>
        <v>5.2887908912764399</v>
      </c>
      <c r="H3545" s="6">
        <f t="shared" ca="1" si="207"/>
        <v>2.4003195455960524</v>
      </c>
      <c r="I3545" s="6">
        <f t="shared" ca="1" si="198"/>
        <v>3.1301233329922757</v>
      </c>
    </row>
    <row r="3546" spans="1:9" s="20" customFormat="1">
      <c r="A3546" s="5">
        <f>'iBoxx inputs'!A3550</f>
        <v>40795</v>
      </c>
      <c r="B3546" s="6">
        <f ca="1">OFFSET('iBoxx inputs'!B$6,MATCH($A3546,'iBoxx inputs'!$A$7:$A$4858,0),0)</f>
        <v>5.0810723977125702</v>
      </c>
      <c r="C3546" s="6">
        <f ca="1">OFFSET('iBoxx inputs'!C$6,MATCH($A3546,'iBoxx inputs'!$A$7:$A$4858,0),0)</f>
        <v>5.34352346130781</v>
      </c>
      <c r="D3546" s="6">
        <f ca="1">IFERROR(OFFSET('Bank of England inputs'!D$6,MATCH($A3546,'Bank of England inputs'!$A$7:$A$4920,0),0),D3545)</f>
        <v>2.818523992195443</v>
      </c>
      <c r="F3546" s="5">
        <f t="shared" si="205"/>
        <v>40795</v>
      </c>
      <c r="G3546" s="6">
        <f t="shared" ca="1" si="206"/>
        <v>5.2122979295101901</v>
      </c>
      <c r="H3546" s="6">
        <f t="shared" ca="1" si="207"/>
        <v>2.3281543484289458</v>
      </c>
      <c r="I3546" s="6">
        <f t="shared" ca="1" si="198"/>
        <v>3.1292696265872411</v>
      </c>
    </row>
    <row r="3547" spans="1:9" s="20" customFormat="1">
      <c r="A3547" s="5">
        <f>'iBoxx inputs'!A3551</f>
        <v>40798</v>
      </c>
      <c r="B3547" s="6">
        <f ca="1">OFFSET('iBoxx inputs'!B$6,MATCH($A3547,'iBoxx inputs'!$A$7:$A$4858,0),0)</f>
        <v>5.0610048379998398</v>
      </c>
      <c r="C3547" s="6">
        <f ca="1">OFFSET('iBoxx inputs'!C$6,MATCH($A3547,'iBoxx inputs'!$A$7:$A$4858,0),0)</f>
        <v>5.3332824187886496</v>
      </c>
      <c r="D3547" s="6">
        <f ca="1">IFERROR(OFFSET('Bank of England inputs'!D$6,MATCH($A3547,'Bank of England inputs'!$A$7:$A$4920,0),0),D3546)</f>
        <v>2.7839525244459873</v>
      </c>
      <c r="F3547" s="5">
        <f t="shared" si="205"/>
        <v>40798</v>
      </c>
      <c r="G3547" s="6">
        <f t="shared" ca="1" si="206"/>
        <v>5.1971436283942447</v>
      </c>
      <c r="H3547" s="6">
        <f t="shared" ca="1" si="207"/>
        <v>2.3478286684629257</v>
      </c>
      <c r="I3547" s="6">
        <f t="shared" ca="1" si="198"/>
        <v>3.128442946225042</v>
      </c>
    </row>
    <row r="3548" spans="1:9" s="20" customFormat="1">
      <c r="A3548" s="5">
        <f>'iBoxx inputs'!A3552</f>
        <v>40799</v>
      </c>
      <c r="B3548" s="6">
        <f ca="1">OFFSET('iBoxx inputs'!B$6,MATCH($A3548,'iBoxx inputs'!$A$7:$A$4858,0),0)</f>
        <v>5.1011443219348704</v>
      </c>
      <c r="C3548" s="6">
        <f ca="1">OFFSET('iBoxx inputs'!C$6,MATCH($A3548,'iBoxx inputs'!$A$7:$A$4858,0),0)</f>
        <v>5.3599365309235996</v>
      </c>
      <c r="D3548" s="6">
        <f ca="1">IFERROR(OFFSET('Bank of England inputs'!D$6,MATCH($A3548,'Bank of England inputs'!$A$7:$A$4920,0),0),D3547)</f>
        <v>2.7655375333695664</v>
      </c>
      <c r="F3548" s="5">
        <f t="shared" si="205"/>
        <v>40799</v>
      </c>
      <c r="G3548" s="6">
        <f t="shared" ca="1" si="206"/>
        <v>5.2305404264292346</v>
      </c>
      <c r="H3548" s="6">
        <f t="shared" ca="1" si="207"/>
        <v>2.3986668607257844</v>
      </c>
      <c r="I3548" s="6">
        <f t="shared" ca="1" si="198"/>
        <v>3.1276333734786195</v>
      </c>
    </row>
    <row r="3549" spans="1:9" s="20" customFormat="1">
      <c r="A3549" s="5">
        <f>'iBoxx inputs'!A3553</f>
        <v>40800</v>
      </c>
      <c r="B3549" s="6">
        <f ca="1">OFFSET('iBoxx inputs'!B$6,MATCH($A3549,'iBoxx inputs'!$A$7:$A$4858,0),0)</f>
        <v>5.1208894024276796</v>
      </c>
      <c r="C3549" s="6">
        <f ca="1">OFFSET('iBoxx inputs'!C$6,MATCH($A3549,'iBoxx inputs'!$A$7:$A$4858,0),0)</f>
        <v>5.3838213959412</v>
      </c>
      <c r="D3549" s="6">
        <f ca="1">IFERROR(OFFSET('Bank of England inputs'!D$6,MATCH($A3549,'Bank of England inputs'!$A$7:$A$4920,0),0),D3548)</f>
        <v>2.774845014754046</v>
      </c>
      <c r="F3549" s="5">
        <f t="shared" si="205"/>
        <v>40800</v>
      </c>
      <c r="G3549" s="6">
        <f t="shared" ca="1" si="206"/>
        <v>5.2523553991844398</v>
      </c>
      <c r="H3549" s="6">
        <f t="shared" ca="1" si="207"/>
        <v>2.4106194313158413</v>
      </c>
      <c r="I3549" s="6">
        <f t="shared" ca="1" si="198"/>
        <v>3.1268337932669565</v>
      </c>
    </row>
    <row r="3550" spans="1:9" s="20" customFormat="1">
      <c r="A3550" s="5">
        <f>'iBoxx inputs'!A3554</f>
        <v>40801</v>
      </c>
      <c r="B3550" s="6">
        <f ca="1">OFFSET('iBoxx inputs'!B$6,MATCH($A3550,'iBoxx inputs'!$A$7:$A$4858,0),0)</f>
        <v>5.1944135070886901</v>
      </c>
      <c r="C3550" s="6">
        <f ca="1">OFFSET('iBoxx inputs'!C$6,MATCH($A3550,'iBoxx inputs'!$A$7:$A$4858,0),0)</f>
        <v>5.4591670347953398</v>
      </c>
      <c r="D3550" s="6">
        <f ca="1">IFERROR(OFFSET('Bank of England inputs'!D$6,MATCH($A3550,'Bank of England inputs'!$A$7:$A$4920,0),0),D3549)</f>
        <v>2.8114216320854091</v>
      </c>
      <c r="F3550" s="5">
        <f t="shared" si="205"/>
        <v>40801</v>
      </c>
      <c r="G3550" s="6">
        <f t="shared" ca="1" si="206"/>
        <v>5.3267902709420145</v>
      </c>
      <c r="H3550" s="6">
        <f t="shared" ca="1" si="207"/>
        <v>2.4465848238709675</v>
      </c>
      <c r="I3550" s="6">
        <f t="shared" ca="1" si="198"/>
        <v>3.1260232032134732</v>
      </c>
    </row>
    <row r="3551" spans="1:9" s="20" customFormat="1">
      <c r="A3551" s="5">
        <f>'iBoxx inputs'!A3555</f>
        <v>40802</v>
      </c>
      <c r="B3551" s="6">
        <f ca="1">OFFSET('iBoxx inputs'!B$6,MATCH($A3551,'iBoxx inputs'!$A$7:$A$4858,0),0)</f>
        <v>5.1158868615596402</v>
      </c>
      <c r="C3551" s="6">
        <f ca="1">OFFSET('iBoxx inputs'!C$6,MATCH($A3551,'iBoxx inputs'!$A$7:$A$4858,0),0)</f>
        <v>5.3851281295105498</v>
      </c>
      <c r="D3551" s="6">
        <f ca="1">IFERROR(OFFSET('Bank of England inputs'!D$6,MATCH($A3551,'Bank of England inputs'!$A$7:$A$4920,0),0),D3550)</f>
        <v>2.8235074765258883</v>
      </c>
      <c r="F3551" s="5">
        <f t="shared" si="205"/>
        <v>40802</v>
      </c>
      <c r="G3551" s="6">
        <f t="shared" ca="1" si="206"/>
        <v>5.2505074955350945</v>
      </c>
      <c r="H3551" s="6">
        <f t="shared" ca="1" si="207"/>
        <v>2.3603552130949002</v>
      </c>
      <c r="I3551" s="6">
        <f t="shared" ca="1" si="198"/>
        <v>3.1251838984110876</v>
      </c>
    </row>
    <row r="3552" spans="1:9" s="20" customFormat="1">
      <c r="A3552" s="5">
        <f>'iBoxx inputs'!A3556</f>
        <v>40805</v>
      </c>
      <c r="B3552" s="6">
        <f ca="1">OFFSET('iBoxx inputs'!B$6,MATCH($A3552,'iBoxx inputs'!$A$7:$A$4858,0),0)</f>
        <v>5.0365636341176296</v>
      </c>
      <c r="C3552" s="6">
        <f ca="1">OFFSET('iBoxx inputs'!C$6,MATCH($A3552,'iBoxx inputs'!$A$7:$A$4858,0),0)</f>
        <v>5.2980660768636003</v>
      </c>
      <c r="D3552" s="6">
        <f ca="1">IFERROR(OFFSET('Bank of England inputs'!D$6,MATCH($A3552,'Bank of England inputs'!$A$7:$A$4920,0),0),D3551)</f>
        <v>2.7880446175402973</v>
      </c>
      <c r="F3552" s="5">
        <f t="shared" si="205"/>
        <v>40805</v>
      </c>
      <c r="G3552" s="6">
        <f t="shared" ca="1" si="206"/>
        <v>5.1673148554906145</v>
      </c>
      <c r="H3552" s="6">
        <f t="shared" ca="1" si="207"/>
        <v>2.3147344098267908</v>
      </c>
      <c r="I3552" s="6">
        <f t="shared" ca="1" si="198"/>
        <v>3.1243267779892561</v>
      </c>
    </row>
    <row r="3553" spans="1:9" s="20" customFormat="1">
      <c r="A3553" s="5">
        <f>'iBoxx inputs'!A3557</f>
        <v>40806</v>
      </c>
      <c r="B3553" s="6">
        <f ca="1">OFFSET('iBoxx inputs'!B$6,MATCH($A3553,'iBoxx inputs'!$A$7:$A$4858,0),0)</f>
        <v>5.0274797014211998</v>
      </c>
      <c r="C3553" s="6">
        <f ca="1">OFFSET('iBoxx inputs'!C$6,MATCH($A3553,'iBoxx inputs'!$A$7:$A$4858,0),0)</f>
        <v>5.2780296356283198</v>
      </c>
      <c r="D3553" s="6">
        <f ca="1">IFERROR(OFFSET('Bank of England inputs'!D$6,MATCH($A3553,'Bank of England inputs'!$A$7:$A$4920,0),0),D3552)</f>
        <v>2.7782401938269752</v>
      </c>
      <c r="F3553" s="5">
        <f t="shared" si="205"/>
        <v>40806</v>
      </c>
      <c r="G3553" s="6">
        <f t="shared" ca="1" si="206"/>
        <v>5.1527546685247598</v>
      </c>
      <c r="H3553" s="6">
        <f t="shared" ca="1" si="207"/>
        <v>2.3103280132251269</v>
      </c>
      <c r="I3553" s="6">
        <f t="shared" ca="1" si="198"/>
        <v>3.1234624519213794</v>
      </c>
    </row>
    <row r="3554" spans="1:9" s="20" customFormat="1">
      <c r="A3554" s="5">
        <f>'iBoxx inputs'!A3558</f>
        <v>40807</v>
      </c>
      <c r="B3554" s="6">
        <f ca="1">OFFSET('iBoxx inputs'!B$6,MATCH($A3554,'iBoxx inputs'!$A$7:$A$4858,0),0)</f>
        <v>5.0624508210460402</v>
      </c>
      <c r="C3554" s="6">
        <f ca="1">OFFSET('iBoxx inputs'!C$6,MATCH($A3554,'iBoxx inputs'!$A$7:$A$4858,0),0)</f>
        <v>5.3285892802552404</v>
      </c>
      <c r="D3554" s="6">
        <f ca="1">IFERROR(OFFSET('Bank of England inputs'!D$6,MATCH($A3554,'Bank of England inputs'!$A$7:$A$4920,0),0),D3553)</f>
        <v>2.7628961888874759</v>
      </c>
      <c r="F3554" s="5">
        <f t="shared" si="205"/>
        <v>40807</v>
      </c>
      <c r="G3554" s="6">
        <f t="shared" ca="1" si="206"/>
        <v>5.1955200506506403</v>
      </c>
      <c r="H3554" s="6">
        <f t="shared" ca="1" si="207"/>
        <v>2.3672200297778501</v>
      </c>
      <c r="I3554" s="6">
        <f t="shared" ca="1" si="198"/>
        <v>3.1225841745461853</v>
      </c>
    </row>
    <row r="3555" spans="1:9" s="20" customFormat="1">
      <c r="A3555" s="5">
        <f>'iBoxx inputs'!A3559</f>
        <v>40808</v>
      </c>
      <c r="B3555" s="6">
        <f ca="1">OFFSET('iBoxx inputs'!B$6,MATCH($A3555,'iBoxx inputs'!$A$7:$A$4858,0),0)</f>
        <v>4.9948106578909197</v>
      </c>
      <c r="C3555" s="6">
        <f ca="1">OFFSET('iBoxx inputs'!C$6,MATCH($A3555,'iBoxx inputs'!$A$7:$A$4858,0),0)</f>
        <v>5.2748409971492602</v>
      </c>
      <c r="D3555" s="6">
        <f ca="1">IFERROR(OFFSET('Bank of England inputs'!D$6,MATCH($A3555,'Bank of England inputs'!$A$7:$A$4920,0),0),D3554)</f>
        <v>2.7090204745950253</v>
      </c>
      <c r="F3555" s="5">
        <f t="shared" si="205"/>
        <v>40808</v>
      </c>
      <c r="G3555" s="6">
        <f t="shared" ca="1" si="206"/>
        <v>5.13482582752009</v>
      </c>
      <c r="H3555" s="6">
        <f t="shared" ca="1" si="207"/>
        <v>2.3618230820583896</v>
      </c>
      <c r="I3555" s="6">
        <f t="shared" ca="1" si="198"/>
        <v>3.1217270993399984</v>
      </c>
    </row>
    <row r="3556" spans="1:9" s="20" customFormat="1">
      <c r="A3556" s="5">
        <f>'iBoxx inputs'!A3560</f>
        <v>40809</v>
      </c>
      <c r="B3556" s="6">
        <f ca="1">OFFSET('iBoxx inputs'!B$6,MATCH($A3556,'iBoxx inputs'!$A$7:$A$4858,0),0)</f>
        <v>5.0129554336802604</v>
      </c>
      <c r="C3556" s="6">
        <f ca="1">OFFSET('iBoxx inputs'!C$6,MATCH($A3556,'iBoxx inputs'!$A$7:$A$4858,0),0)</f>
        <v>5.2986986771455999</v>
      </c>
      <c r="D3556" s="6">
        <f ca="1">IFERROR(OFFSET('Bank of England inputs'!D$6,MATCH($A3556,'Bank of England inputs'!$A$7:$A$4920,0),0),D3555)</f>
        <v>2.6997089983951339</v>
      </c>
      <c r="F3556" s="5">
        <f t="shared" si="205"/>
        <v>40809</v>
      </c>
      <c r="G3556" s="6">
        <f t="shared" ca="1" si="206"/>
        <v>5.1558270554129297</v>
      </c>
      <c r="H3556" s="6">
        <f t="shared" ca="1" si="207"/>
        <v>2.3915530832284926</v>
      </c>
      <c r="I3556" s="6">
        <f t="shared" ca="1" si="198"/>
        <v>3.1208828129998034</v>
      </c>
    </row>
    <row r="3557" spans="1:9" s="20" customFormat="1">
      <c r="A3557" s="5">
        <f>'iBoxx inputs'!A3561</f>
        <v>40812</v>
      </c>
      <c r="B3557" s="6">
        <f ca="1">OFFSET('iBoxx inputs'!B$6,MATCH($A3557,'iBoxx inputs'!$A$7:$A$4858,0),0)</f>
        <v>5.0673007591011503</v>
      </c>
      <c r="C3557" s="6">
        <f ca="1">OFFSET('iBoxx inputs'!C$6,MATCH($A3557,'iBoxx inputs'!$A$7:$A$4858,0),0)</f>
        <v>5.3520268927197296</v>
      </c>
      <c r="D3557" s="6">
        <f ca="1">IFERROR(OFFSET('Bank of England inputs'!D$6,MATCH($A3557,'Bank of England inputs'!$A$7:$A$4920,0),0),D3556)</f>
        <v>2.7056084036880534</v>
      </c>
      <c r="F3557" s="5">
        <f t="shared" si="205"/>
        <v>40812</v>
      </c>
      <c r="G3557" s="6">
        <f t="shared" ca="1" si="206"/>
        <v>5.2096638259104395</v>
      </c>
      <c r="H3557" s="6">
        <f t="shared" ca="1" si="207"/>
        <v>2.4380902475939825</v>
      </c>
      <c r="I3557" s="6">
        <f t="shared" ca="1" si="198"/>
        <v>3.1200722392368321</v>
      </c>
    </row>
    <row r="3558" spans="1:9" s="20" customFormat="1">
      <c r="A3558" s="5">
        <f>'iBoxx inputs'!A3562</f>
        <v>40813</v>
      </c>
      <c r="B3558" s="6">
        <f ca="1">OFFSET('iBoxx inputs'!B$6,MATCH($A3558,'iBoxx inputs'!$A$7:$A$4858,0),0)</f>
        <v>5.1578873618314196</v>
      </c>
      <c r="C3558" s="6">
        <f ca="1">OFFSET('iBoxx inputs'!C$6,MATCH($A3558,'iBoxx inputs'!$A$7:$A$4858,0),0)</f>
        <v>5.4551024222714704</v>
      </c>
      <c r="D3558" s="6">
        <f ca="1">IFERROR(OFFSET('Bank of England inputs'!D$6,MATCH($A3558,'Bank of England inputs'!$A$7:$A$4920,0),0),D3557)</f>
        <v>2.7468330224674542</v>
      </c>
      <c r="F3558" s="5">
        <f t="shared" si="205"/>
        <v>40813</v>
      </c>
      <c r="G3558" s="6">
        <f t="shared" ca="1" si="206"/>
        <v>5.306494892051445</v>
      </c>
      <c r="H3558" s="6">
        <f t="shared" ca="1" si="207"/>
        <v>2.4912318893802521</v>
      </c>
      <c r="I3558" s="6">
        <f t="shared" ca="1" si="198"/>
        <v>3.1192989088594034</v>
      </c>
    </row>
    <row r="3559" spans="1:9" s="20" customFormat="1">
      <c r="A3559" s="5">
        <f>'iBoxx inputs'!A3563</f>
        <v>40814</v>
      </c>
      <c r="B3559" s="6">
        <f ca="1">OFFSET('iBoxx inputs'!B$6,MATCH($A3559,'iBoxx inputs'!$A$7:$A$4858,0),0)</f>
        <v>5.1212986389826201</v>
      </c>
      <c r="C3559" s="6">
        <f ca="1">OFFSET('iBoxx inputs'!C$6,MATCH($A3559,'iBoxx inputs'!$A$7:$A$4858,0),0)</f>
        <v>5.42019304164209</v>
      </c>
      <c r="D3559" s="6">
        <f ca="1">IFERROR(OFFSET('Bank of England inputs'!D$6,MATCH($A3559,'Bank of England inputs'!$A$7:$A$4920,0),0),D3558)</f>
        <v>2.7640611947683524</v>
      </c>
      <c r="F3559" s="5">
        <f t="shared" si="205"/>
        <v>40814</v>
      </c>
      <c r="G3559" s="6">
        <f t="shared" ca="1" si="206"/>
        <v>5.2707458403123546</v>
      </c>
      <c r="H3559" s="6">
        <f t="shared" ca="1" si="207"/>
        <v>2.4392619524768344</v>
      </c>
      <c r="I3559" s="6">
        <f t="shared" ca="1" si="198"/>
        <v>3.1184936143585156</v>
      </c>
    </row>
    <row r="3560" spans="1:9" s="20" customFormat="1">
      <c r="A3560" s="5">
        <f>'iBoxx inputs'!A3564</f>
        <v>40815</v>
      </c>
      <c r="B3560" s="6">
        <f ca="1">OFFSET('iBoxx inputs'!B$6,MATCH($A3560,'iBoxx inputs'!$A$7:$A$4858,0),0)</f>
        <v>5.1282169973593996</v>
      </c>
      <c r="C3560" s="6">
        <f ca="1">OFFSET('iBoxx inputs'!C$6,MATCH($A3560,'iBoxx inputs'!$A$7:$A$4858,0),0)</f>
        <v>5.4240910508834199</v>
      </c>
      <c r="D3560" s="6">
        <f ca="1">IFERROR(OFFSET('Bank of England inputs'!D$6,MATCH($A3560,'Bank of England inputs'!$A$7:$A$4920,0),0),D3559)</f>
        <v>2.8022684219120464</v>
      </c>
      <c r="F3560" s="5">
        <f t="shared" si="205"/>
        <v>40815</v>
      </c>
      <c r="G3560" s="6">
        <f t="shared" ca="1" si="206"/>
        <v>5.2761540241214098</v>
      </c>
      <c r="H3560" s="6">
        <f t="shared" ca="1" si="207"/>
        <v>2.4064504024913669</v>
      </c>
      <c r="I3560" s="6">
        <f t="shared" ca="1" si="198"/>
        <v>3.1176740930039375</v>
      </c>
    </row>
    <row r="3561" spans="1:9" s="20" customFormat="1">
      <c r="A3561" s="5">
        <f>'iBoxx inputs'!A3565</f>
        <v>40816</v>
      </c>
      <c r="B3561" s="6">
        <f ca="1">OFFSET('iBoxx inputs'!B$6,MATCH($A3561,'iBoxx inputs'!$A$7:$A$4858,0),0)</f>
        <v>5.0355017948545804</v>
      </c>
      <c r="C3561" s="6">
        <f ca="1">OFFSET('iBoxx inputs'!C$6,MATCH($A3561,'iBoxx inputs'!$A$7:$A$4858,0),0)</f>
        <v>5.3239304728062304</v>
      </c>
      <c r="D3561" s="6">
        <f ca="1">IFERROR(OFFSET('Bank of England inputs'!D$6,MATCH($A3561,'Bank of England inputs'!$A$7:$A$4920,0),0),D3560)</f>
        <v>2.7614683589477718</v>
      </c>
      <c r="F3561" s="5">
        <f t="shared" si="205"/>
        <v>40816</v>
      </c>
      <c r="G3561" s="6">
        <f t="shared" ca="1" si="206"/>
        <v>5.1797161338304054</v>
      </c>
      <c r="H3561" s="6">
        <f t="shared" ca="1" si="207"/>
        <v>2.3532631573885743</v>
      </c>
      <c r="I3561" s="6">
        <f t="shared" ca="1" si="198"/>
        <v>3.1168512009243341</v>
      </c>
    </row>
    <row r="3562" spans="1:9" s="20" customFormat="1">
      <c r="A3562" s="5">
        <f>'iBoxx inputs'!A3566</f>
        <v>40819</v>
      </c>
      <c r="B3562" s="6">
        <f ca="1">OFFSET('iBoxx inputs'!B$6,MATCH($A3562,'iBoxx inputs'!$A$7:$A$4858,0),0)</f>
        <v>4.9472274041521498</v>
      </c>
      <c r="C3562" s="6">
        <f ca="1">OFFSET('iBoxx inputs'!C$6,MATCH($A3562,'iBoxx inputs'!$A$7:$A$4858,0),0)</f>
        <v>5.2416491183201304</v>
      </c>
      <c r="D3562" s="6">
        <f ca="1">IFERROR(OFFSET('Bank of England inputs'!D$6,MATCH($A3562,'Bank of England inputs'!$A$7:$A$4920,0),0),D3561)</f>
        <v>2.7051145404794585</v>
      </c>
      <c r="F3562" s="5">
        <f t="shared" si="205"/>
        <v>40819</v>
      </c>
      <c r="G3562" s="6">
        <f t="shared" ca="1" si="206"/>
        <v>5.0944382612361405</v>
      </c>
      <c r="H3562" s="6">
        <f t="shared" ca="1" si="207"/>
        <v>2.3263921484795835</v>
      </c>
      <c r="I3562" s="6">
        <f t="shared" ca="1" si="198"/>
        <v>3.1160331669926076</v>
      </c>
    </row>
    <row r="3563" spans="1:9" s="20" customFormat="1">
      <c r="A3563" s="5">
        <f>'iBoxx inputs'!A3567</f>
        <v>40820</v>
      </c>
      <c r="B3563" s="6">
        <f ca="1">OFFSET('iBoxx inputs'!B$6,MATCH($A3563,'iBoxx inputs'!$A$7:$A$4858,0),0)</f>
        <v>4.8634639461020202</v>
      </c>
      <c r="C3563" s="6">
        <f ca="1">OFFSET('iBoxx inputs'!C$6,MATCH($A3563,'iBoxx inputs'!$A$7:$A$4858,0),0)</f>
        <v>5.1592190920876204</v>
      </c>
      <c r="D3563" s="6">
        <f ca="1">IFERROR(OFFSET('Bank of England inputs'!D$6,MATCH($A3563,'Bank of England inputs'!$A$7:$A$4920,0),0),D3562)</f>
        <v>2.6410620814574015</v>
      </c>
      <c r="F3563" s="5">
        <f t="shared" si="205"/>
        <v>40820</v>
      </c>
      <c r="G3563" s="6">
        <f t="shared" ca="1" si="206"/>
        <v>5.0113415190948203</v>
      </c>
      <c r="H3563" s="6">
        <f t="shared" ca="1" si="207"/>
        <v>2.309289663971259</v>
      </c>
      <c r="I3563" s="6">
        <f t="shared" ca="1" si="198"/>
        <v>3.1152275255968886</v>
      </c>
    </row>
    <row r="3564" spans="1:9" s="20" customFormat="1">
      <c r="A3564" s="5">
        <f>'iBoxx inputs'!A3568</f>
        <v>40821</v>
      </c>
      <c r="B3564" s="6">
        <f ca="1">OFFSET('iBoxx inputs'!B$6,MATCH($A3564,'iBoxx inputs'!$A$7:$A$4858,0),0)</f>
        <v>4.9488753201486704</v>
      </c>
      <c r="C3564" s="6">
        <f ca="1">OFFSET('iBoxx inputs'!C$6,MATCH($A3564,'iBoxx inputs'!$A$7:$A$4858,0),0)</f>
        <v>5.2559305088180297</v>
      </c>
      <c r="D3564" s="6">
        <f ca="1">IFERROR(OFFSET('Bank of England inputs'!D$6,MATCH($A3564,'Bank of England inputs'!$A$7:$A$4920,0),0),D3563)</f>
        <v>2.7016216346269717</v>
      </c>
      <c r="F3564" s="5">
        <f t="shared" si="205"/>
        <v>40821</v>
      </c>
      <c r="G3564" s="6">
        <f t="shared" ca="1" si="206"/>
        <v>5.10240291448335</v>
      </c>
      <c r="H3564" s="6">
        <f t="shared" ca="1" si="207"/>
        <v>2.3376274314318213</v>
      </c>
      <c r="I3564" s="6">
        <f t="shared" ca="1" si="198"/>
        <v>3.1144419828101282</v>
      </c>
    </row>
    <row r="3565" spans="1:9" s="20" customFormat="1">
      <c r="A3565" s="5">
        <f>'iBoxx inputs'!A3569</f>
        <v>40822</v>
      </c>
      <c r="B3565" s="6">
        <f ca="1">OFFSET('iBoxx inputs'!B$6,MATCH($A3565,'iBoxx inputs'!$A$7:$A$4858,0),0)</f>
        <v>4.9275055082215804</v>
      </c>
      <c r="C3565" s="6">
        <f ca="1">OFFSET('iBoxx inputs'!C$6,MATCH($A3565,'iBoxx inputs'!$A$7:$A$4858,0),0)</f>
        <v>5.2534451516123299</v>
      </c>
      <c r="D3565" s="6">
        <f ca="1">IFERROR(OFFSET('Bank of England inputs'!D$6,MATCH($A3565,'Bank of England inputs'!$A$7:$A$4920,0),0),D3564)</f>
        <v>2.7687895758025327</v>
      </c>
      <c r="F3565" s="5">
        <f t="shared" si="205"/>
        <v>40822</v>
      </c>
      <c r="G3565" s="6">
        <f t="shared" ca="1" si="206"/>
        <v>5.0904753299169556</v>
      </c>
      <c r="H3565" s="6">
        <f t="shared" ca="1" si="207"/>
        <v>2.2591350581218528</v>
      </c>
      <c r="I3565" s="6">
        <f t="shared" ca="1" si="198"/>
        <v>3.1136265562104</v>
      </c>
    </row>
    <row r="3566" spans="1:9" s="20" customFormat="1">
      <c r="A3566" s="5">
        <f>'iBoxx inputs'!A3570</f>
        <v>40823</v>
      </c>
      <c r="B3566" s="6">
        <f ca="1">OFFSET('iBoxx inputs'!B$6,MATCH($A3566,'iBoxx inputs'!$A$7:$A$4858,0),0)</f>
        <v>4.9788342564712398</v>
      </c>
      <c r="C3566" s="6">
        <f ca="1">OFFSET('iBoxx inputs'!C$6,MATCH($A3566,'iBoxx inputs'!$A$7:$A$4858,0),0)</f>
        <v>5.2985897599652398</v>
      </c>
      <c r="D3566" s="6">
        <f ca="1">IFERROR(OFFSET('Bank of England inputs'!D$6,MATCH($A3566,'Bank of England inputs'!$A$7:$A$4920,0),0),D3565)</f>
        <v>2.891155097766207</v>
      </c>
      <c r="F3566" s="5">
        <f t="shared" si="205"/>
        <v>40823</v>
      </c>
      <c r="G3566" s="6">
        <f t="shared" ca="1" si="206"/>
        <v>5.1387120082182403</v>
      </c>
      <c r="H3566" s="6">
        <f t="shared" ca="1" si="207"/>
        <v>2.1844024477287949</v>
      </c>
      <c r="I3566" s="6">
        <f t="shared" ca="1" si="198"/>
        <v>3.1127746983368638</v>
      </c>
    </row>
    <row r="3567" spans="1:9" s="20" customFormat="1">
      <c r="A3567" s="5">
        <f>'iBoxx inputs'!A3571</f>
        <v>40826</v>
      </c>
      <c r="B3567" s="6">
        <f ca="1">OFFSET('iBoxx inputs'!B$6,MATCH($A3567,'iBoxx inputs'!$A$7:$A$4858,0),0)</f>
        <v>5.0780268691769201</v>
      </c>
      <c r="C3567" s="6">
        <f ca="1">OFFSET('iBoxx inputs'!C$6,MATCH($A3567,'iBoxx inputs'!$A$7:$A$4858,0),0)</f>
        <v>5.3767818599914303</v>
      </c>
      <c r="D3567" s="6">
        <f ca="1">IFERROR(OFFSET('Bank of England inputs'!D$6,MATCH($A3567,'Bank of England inputs'!$A$7:$A$4920,0),0),D3566)</f>
        <v>2.8937456526663352</v>
      </c>
      <c r="F3567" s="5">
        <f t="shared" si="205"/>
        <v>40826</v>
      </c>
      <c r="G3567" s="6">
        <f t="shared" ca="1" si="206"/>
        <v>5.2274043645841752</v>
      </c>
      <c r="H3567" s="6">
        <f t="shared" ca="1" si="207"/>
        <v>2.2680277572900032</v>
      </c>
      <c r="I3567" s="6">
        <f t="shared" ca="1" si="198"/>
        <v>3.1119397969368086</v>
      </c>
    </row>
    <row r="3568" spans="1:9" s="20" customFormat="1">
      <c r="A3568" s="5">
        <f>'iBoxx inputs'!A3572</f>
        <v>40827</v>
      </c>
      <c r="B3568" s="6">
        <f ca="1">OFFSET('iBoxx inputs'!B$6,MATCH($A3568,'iBoxx inputs'!$A$7:$A$4858,0),0)</f>
        <v>5.1057348961450799</v>
      </c>
      <c r="C3568" s="6">
        <f ca="1">OFFSET('iBoxx inputs'!C$6,MATCH($A3568,'iBoxx inputs'!$A$7:$A$4858,0),0)</f>
        <v>5.3972542130247803</v>
      </c>
      <c r="D3568" s="6">
        <f ca="1">IFERROR(OFFSET('Bank of England inputs'!D$6,MATCH($A3568,'Bank of England inputs'!$A$7:$A$4920,0),0),D3567)</f>
        <v>2.8558348368173059</v>
      </c>
      <c r="F3568" s="5">
        <f t="shared" si="205"/>
        <v>40827</v>
      </c>
      <c r="G3568" s="6">
        <f t="shared" ca="1" si="206"/>
        <v>5.2514945545849301</v>
      </c>
      <c r="H3568" s="6">
        <f t="shared" ca="1" si="207"/>
        <v>2.3291432338946816</v>
      </c>
      <c r="I3568" s="6">
        <f t="shared" ca="1" si="198"/>
        <v>3.1111197876139371</v>
      </c>
    </row>
    <row r="3569" spans="1:9" s="20" customFormat="1">
      <c r="A3569" s="5">
        <f>'iBoxx inputs'!A3573</f>
        <v>40828</v>
      </c>
      <c r="B3569" s="6">
        <f ca="1">OFFSET('iBoxx inputs'!B$6,MATCH($A3569,'iBoxx inputs'!$A$7:$A$4858,0),0)</f>
        <v>5.1771806019849702</v>
      </c>
      <c r="C3569" s="6">
        <f ca="1">OFFSET('iBoxx inputs'!C$6,MATCH($A3569,'iBoxx inputs'!$A$7:$A$4858,0),0)</f>
        <v>5.4684386095677997</v>
      </c>
      <c r="D3569" s="6">
        <f ca="1">IFERROR(OFFSET('Bank of England inputs'!D$6,MATCH($A3569,'Bank of England inputs'!$A$7:$A$4920,0),0),D3568)</f>
        <v>2.8460101809796301</v>
      </c>
      <c r="F3569" s="5">
        <f t="shared" si="205"/>
        <v>40828</v>
      </c>
      <c r="G3569" s="6">
        <f t="shared" ca="1" si="206"/>
        <v>5.322809605776385</v>
      </c>
      <c r="H3569" s="6">
        <f t="shared" ca="1" si="207"/>
        <v>2.4082600972446855</v>
      </c>
      <c r="I3569" s="6">
        <f t="shared" ca="1" si="198"/>
        <v>3.1103235338959574</v>
      </c>
    </row>
    <row r="3570" spans="1:9" s="20" customFormat="1">
      <c r="A3570" s="5">
        <f>'iBoxx inputs'!A3574</f>
        <v>40829</v>
      </c>
      <c r="B3570" s="6">
        <f ca="1">OFFSET('iBoxx inputs'!B$6,MATCH($A3570,'iBoxx inputs'!$A$7:$A$4858,0),0)</f>
        <v>5.0812938474631197</v>
      </c>
      <c r="C3570" s="6">
        <f ca="1">OFFSET('iBoxx inputs'!C$6,MATCH($A3570,'iBoxx inputs'!$A$7:$A$4858,0),0)</f>
        <v>5.3707352868388796</v>
      </c>
      <c r="D3570" s="6">
        <f ca="1">IFERROR(OFFSET('Bank of England inputs'!D$6,MATCH($A3570,'Bank of England inputs'!$A$7:$A$4920,0),0),D3569)</f>
        <v>2.7680677181560087</v>
      </c>
      <c r="F3570" s="5">
        <f t="shared" si="205"/>
        <v>40829</v>
      </c>
      <c r="G3570" s="6">
        <f t="shared" ca="1" si="206"/>
        <v>5.2260145671509992</v>
      </c>
      <c r="H3570" s="6">
        <f t="shared" ca="1" si="207"/>
        <v>2.391741815887749</v>
      </c>
      <c r="I3570" s="6">
        <f t="shared" ca="1" si="198"/>
        <v>3.1095682553295569</v>
      </c>
    </row>
    <row r="3571" spans="1:9" s="20" customFormat="1">
      <c r="A3571" s="5">
        <f>'iBoxx inputs'!A3575</f>
        <v>40830</v>
      </c>
      <c r="B3571" s="6">
        <f ca="1">OFFSET('iBoxx inputs'!B$6,MATCH($A3571,'iBoxx inputs'!$A$7:$A$4858,0),0)</f>
        <v>5.1195319454145496</v>
      </c>
      <c r="C3571" s="6">
        <f ca="1">OFFSET('iBoxx inputs'!C$6,MATCH($A3571,'iBoxx inputs'!$A$7:$A$4858,0),0)</f>
        <v>5.4099637990659</v>
      </c>
      <c r="D3571" s="6">
        <f ca="1">IFERROR(OFFSET('Bank of England inputs'!D$6,MATCH($A3571,'Bank of England inputs'!$A$7:$A$4920,0),0),D3570)</f>
        <v>2.7827305017759763</v>
      </c>
      <c r="F3571" s="5">
        <f t="shared" si="205"/>
        <v>40830</v>
      </c>
      <c r="G3571" s="6">
        <f t="shared" ca="1" si="206"/>
        <v>5.2647478722402248</v>
      </c>
      <c r="H3571" s="6">
        <f t="shared" ca="1" si="207"/>
        <v>2.4148194529832745</v>
      </c>
      <c r="I3571" s="6">
        <f t="shared" ca="1" si="198"/>
        <v>3.1088533291704428</v>
      </c>
    </row>
    <row r="3572" spans="1:9" s="20" customFormat="1">
      <c r="A3572" s="5">
        <f>'iBoxx inputs'!A3576</f>
        <v>40833</v>
      </c>
      <c r="B3572" s="6">
        <f ca="1">OFFSET('iBoxx inputs'!B$6,MATCH($A3572,'iBoxx inputs'!$A$7:$A$4858,0),0)</f>
        <v>5.0508273139043398</v>
      </c>
      <c r="C3572" s="6">
        <f ca="1">OFFSET('iBoxx inputs'!C$6,MATCH($A3572,'iBoxx inputs'!$A$7:$A$4858,0),0)</f>
        <v>5.33586116799074</v>
      </c>
      <c r="D3572" s="6">
        <f ca="1">IFERROR(OFFSET('Bank of England inputs'!D$6,MATCH($A3572,'Bank of England inputs'!$A$7:$A$4920,0),0),D3571)</f>
        <v>2.7394751249333105</v>
      </c>
      <c r="F3572" s="5">
        <f t="shared" ref="F3572:F3581" si="208">A3572</f>
        <v>40833</v>
      </c>
      <c r="G3572" s="6">
        <f t="shared" ref="G3572:G3581" ca="1" si="209">(B3572+C3572)/2</f>
        <v>5.1933442409475399</v>
      </c>
      <c r="H3572" s="6">
        <f t="shared" ref="H3572:H3581" ca="1" si="210">((1+G3572/100)/(1+D3572/100)-1)*100</f>
        <v>2.3884384391007263</v>
      </c>
      <c r="I3572" s="6">
        <f t="shared" ca="1" si="198"/>
        <v>3.10811492143015</v>
      </c>
    </row>
    <row r="3573" spans="1:9" s="20" customFormat="1">
      <c r="A3573" s="5">
        <f>'iBoxx inputs'!A3577</f>
        <v>40834</v>
      </c>
      <c r="B3573" s="6">
        <f ca="1">OFFSET('iBoxx inputs'!B$6,MATCH($A3573,'iBoxx inputs'!$A$7:$A$4858,0),0)</f>
        <v>4.9662589987269499</v>
      </c>
      <c r="C3573" s="6">
        <f ca="1">OFFSET('iBoxx inputs'!C$6,MATCH($A3573,'iBoxx inputs'!$A$7:$A$4858,0),0)</f>
        <v>5.2506679613794098</v>
      </c>
      <c r="D3573" s="6">
        <f ca="1">IFERROR(OFFSET('Bank of England inputs'!D$6,MATCH($A3573,'Bank of England inputs'!$A$7:$A$4920,0),0),D3572)</f>
        <v>2.7139872648208163</v>
      </c>
      <c r="F3573" s="5">
        <f t="shared" si="208"/>
        <v>40834</v>
      </c>
      <c r="G3573" s="6">
        <f t="shared" ca="1" si="209"/>
        <v>5.1084634800531799</v>
      </c>
      <c r="H3573" s="6">
        <f t="shared" ca="1" si="210"/>
        <v>2.3312075394939624</v>
      </c>
      <c r="I3573" s="6">
        <f t="shared" ca="1" si="198"/>
        <v>3.107358872086043</v>
      </c>
    </row>
    <row r="3574" spans="1:9" s="20" customFormat="1">
      <c r="A3574" s="5">
        <f>'iBoxx inputs'!A3578</f>
        <v>40835</v>
      </c>
      <c r="B3574" s="6">
        <f ca="1">OFFSET('iBoxx inputs'!B$6,MATCH($A3574,'iBoxx inputs'!$A$7:$A$4858,0),0)</f>
        <v>4.9820706282938403</v>
      </c>
      <c r="C3574" s="6">
        <f ca="1">OFFSET('iBoxx inputs'!C$6,MATCH($A3574,'iBoxx inputs'!$A$7:$A$4858,0),0)</f>
        <v>5.2705988154665597</v>
      </c>
      <c r="D3574" s="6">
        <f ca="1">IFERROR(OFFSET('Bank of England inputs'!D$6,MATCH($A3574,'Bank of England inputs'!$A$7:$A$4920,0),0),D3573)</f>
        <v>2.6901830389449488</v>
      </c>
      <c r="F3574" s="5">
        <f t="shared" si="208"/>
        <v>40835</v>
      </c>
      <c r="G3574" s="6">
        <f t="shared" ca="1" si="209"/>
        <v>5.1263347218802</v>
      </c>
      <c r="H3574" s="6">
        <f t="shared" ca="1" si="210"/>
        <v>2.3723316200647382</v>
      </c>
      <c r="I3574" s="6">
        <f t="shared" ca="1" si="198"/>
        <v>3.1066167091336347</v>
      </c>
    </row>
    <row r="3575" spans="1:9" s="20" customFormat="1">
      <c r="A3575" s="5">
        <f>'iBoxx inputs'!A3579</f>
        <v>40836</v>
      </c>
      <c r="B3575" s="6">
        <f ca="1">OFFSET('iBoxx inputs'!B$6,MATCH($A3575,'iBoxx inputs'!$A$7:$A$4858,0),0)</f>
        <v>4.9747534988530999</v>
      </c>
      <c r="C3575" s="6">
        <f ca="1">OFFSET('iBoxx inputs'!C$6,MATCH($A3575,'iBoxx inputs'!$A$7:$A$4858,0),0)</f>
        <v>5.2657908939122704</v>
      </c>
      <c r="D3575" s="6">
        <f ca="1">IFERROR(OFFSET('Bank of England inputs'!D$6,MATCH($A3575,'Bank of England inputs'!$A$7:$A$4920,0),0),D3574)</f>
        <v>2.6702480802775597</v>
      </c>
      <c r="F3575" s="5">
        <f t="shared" si="208"/>
        <v>40836</v>
      </c>
      <c r="G3575" s="6">
        <f t="shared" ca="1" si="209"/>
        <v>5.1202721963826852</v>
      </c>
      <c r="H3575" s="6">
        <f t="shared" ca="1" si="210"/>
        <v>2.386303882493257</v>
      </c>
      <c r="I3575" s="6">
        <f t="shared" ca="1" si="198"/>
        <v>3.1059128165914309</v>
      </c>
    </row>
    <row r="3576" spans="1:9" s="20" customFormat="1">
      <c r="A3576" s="5">
        <f>'iBoxx inputs'!A3580</f>
        <v>40837</v>
      </c>
      <c r="B3576" s="6">
        <f ca="1">OFFSET('iBoxx inputs'!B$6,MATCH($A3576,'iBoxx inputs'!$A$7:$A$4858,0),0)</f>
        <v>5.0409686066008703</v>
      </c>
      <c r="C3576" s="6">
        <f ca="1">OFFSET('iBoxx inputs'!C$6,MATCH($A3576,'iBoxx inputs'!$A$7:$A$4858,0),0)</f>
        <v>5.3299400135855404</v>
      </c>
      <c r="D3576" s="6">
        <f ca="1">IFERROR(OFFSET('Bank of England inputs'!D$6,MATCH($A3576,'Bank of England inputs'!$A$7:$A$4920,0),0),D3575)</f>
        <v>2.7234212021997939</v>
      </c>
      <c r="F3576" s="5">
        <f t="shared" si="208"/>
        <v>40837</v>
      </c>
      <c r="G3576" s="6">
        <f t="shared" ca="1" si="209"/>
        <v>5.1854543100932053</v>
      </c>
      <c r="H3576" s="6">
        <f t="shared" ca="1" si="210"/>
        <v>2.3967592580928176</v>
      </c>
      <c r="I3576" s="6">
        <f t="shared" ca="1" si="198"/>
        <v>3.1052424864907411</v>
      </c>
    </row>
    <row r="3577" spans="1:9" s="20" customFormat="1">
      <c r="A3577" s="5">
        <f>'iBoxx inputs'!A3581</f>
        <v>40840</v>
      </c>
      <c r="B3577" s="6">
        <f ca="1">OFFSET('iBoxx inputs'!B$6,MATCH($A3577,'iBoxx inputs'!$A$7:$A$4858,0),0)</f>
        <v>5.0607606633912896</v>
      </c>
      <c r="C3577" s="6">
        <f ca="1">OFFSET('iBoxx inputs'!C$6,MATCH($A3577,'iBoxx inputs'!$A$7:$A$4858,0),0)</f>
        <v>5.3440728335415404</v>
      </c>
      <c r="D3577" s="6">
        <f ca="1">IFERROR(OFFSET('Bank of England inputs'!D$6,MATCH($A3577,'Bank of England inputs'!$A$7:$A$4920,0),0),D3576)</f>
        <v>2.6860760506471015</v>
      </c>
      <c r="F3577" s="5">
        <f t="shared" si="208"/>
        <v>40840</v>
      </c>
      <c r="G3577" s="6">
        <f t="shared" ca="1" si="209"/>
        <v>5.2024167484664154</v>
      </c>
      <c r="H3577" s="6">
        <f t="shared" ca="1" si="210"/>
        <v>2.4505179227787499</v>
      </c>
      <c r="I3577" s="6">
        <f t="shared" ca="1" si="198"/>
        <v>3.1045929860424848</v>
      </c>
    </row>
    <row r="3578" spans="1:9" s="20" customFormat="1">
      <c r="A3578" s="5">
        <f>'iBoxx inputs'!A3582</f>
        <v>40841</v>
      </c>
      <c r="B3578" s="6">
        <f ca="1">OFFSET('iBoxx inputs'!B$6,MATCH($A3578,'iBoxx inputs'!$A$7:$A$4858,0),0)</f>
        <v>4.9738764925810202</v>
      </c>
      <c r="C3578" s="6">
        <f ca="1">OFFSET('iBoxx inputs'!C$6,MATCH($A3578,'iBoxx inputs'!$A$7:$A$4858,0),0)</f>
        <v>5.2654342943724401</v>
      </c>
      <c r="D3578" s="6">
        <f ca="1">IFERROR(OFFSET('Bank of England inputs'!D$6,MATCH($A3578,'Bank of England inputs'!$A$7:$A$4920,0),0),D3577)</f>
        <v>2.6301630163016343</v>
      </c>
      <c r="F3578" s="5">
        <f t="shared" si="208"/>
        <v>40841</v>
      </c>
      <c r="G3578" s="6">
        <f t="shared" ca="1" si="209"/>
        <v>5.1196553934767302</v>
      </c>
      <c r="H3578" s="6">
        <f t="shared" ca="1" si="210"/>
        <v>2.4256927047652477</v>
      </c>
      <c r="I3578" s="6">
        <f t="shared" ca="1" si="198"/>
        <v>3.1039379187318308</v>
      </c>
    </row>
    <row r="3579" spans="1:9" s="20" customFormat="1">
      <c r="A3579" s="5">
        <f>'iBoxx inputs'!A3583</f>
        <v>40842</v>
      </c>
      <c r="B3579" s="6">
        <f ca="1">OFFSET('iBoxx inputs'!B$6,MATCH($A3579,'iBoxx inputs'!$A$7:$A$4858,0),0)</f>
        <v>4.9170149992448398</v>
      </c>
      <c r="C3579" s="6">
        <f ca="1">OFFSET('iBoxx inputs'!C$6,MATCH($A3579,'iBoxx inputs'!$A$7:$A$4858,0),0)</f>
        <v>5.2038173227663602</v>
      </c>
      <c r="D3579" s="6">
        <f ca="1">IFERROR(OFFSET('Bank of England inputs'!D$6,MATCH($A3579,'Bank of England inputs'!$A$7:$A$4920,0),0),D3578)</f>
        <v>2.6162671440192575</v>
      </c>
      <c r="F3579" s="5">
        <f t="shared" si="208"/>
        <v>40842</v>
      </c>
      <c r="G3579" s="6">
        <f t="shared" ca="1" si="209"/>
        <v>5.0604161610056</v>
      </c>
      <c r="H3579" s="6">
        <f t="shared" ca="1" si="210"/>
        <v>2.3818338797649385</v>
      </c>
      <c r="I3579" s="6">
        <f t="shared" ca="1" si="198"/>
        <v>3.1032850912212604</v>
      </c>
    </row>
    <row r="3580" spans="1:9" s="20" customFormat="1">
      <c r="A3580" s="5">
        <f>'iBoxx inputs'!A3584</f>
        <v>40843</v>
      </c>
      <c r="B3580" s="6">
        <f ca="1">OFFSET('iBoxx inputs'!B$6,MATCH($A3580,'iBoxx inputs'!$A$7:$A$4858,0),0)</f>
        <v>5.0309858734458697</v>
      </c>
      <c r="C3580" s="6">
        <f ca="1">OFFSET('iBoxx inputs'!C$6,MATCH($A3580,'iBoxx inputs'!$A$7:$A$4858,0),0)</f>
        <v>5.31066056474089</v>
      </c>
      <c r="D3580" s="6">
        <f ca="1">IFERROR(OFFSET('Bank of England inputs'!D$6,MATCH($A3580,'Bank of England inputs'!$A$7:$A$4920,0),0),D3579)</f>
        <v>2.6874282812693551</v>
      </c>
      <c r="F3580" s="5">
        <f t="shared" si="208"/>
        <v>40843</v>
      </c>
      <c r="G3580" s="6">
        <f t="shared" ca="1" si="209"/>
        <v>5.1708232190933803</v>
      </c>
      <c r="H3580" s="6">
        <f t="shared" ca="1" si="210"/>
        <v>2.4184021154194379</v>
      </c>
      <c r="I3580" s="6">
        <f t="shared" ca="1" si="198"/>
        <v>3.1026590515639745</v>
      </c>
    </row>
    <row r="3581" spans="1:9" s="20" customFormat="1">
      <c r="A3581" s="5">
        <f>'iBoxx inputs'!A3585</f>
        <v>40844</v>
      </c>
      <c r="B3581" s="6">
        <f ca="1">OFFSET('iBoxx inputs'!B$6,MATCH($A3581,'iBoxx inputs'!$A$7:$A$4858,0),0)</f>
        <v>5.0484239547917102</v>
      </c>
      <c r="C3581" s="6">
        <f ca="1">OFFSET('iBoxx inputs'!C$6,MATCH($A3581,'iBoxx inputs'!$A$7:$A$4858,0),0)</f>
        <v>5.3170403288570203</v>
      </c>
      <c r="D3581" s="6">
        <f ca="1">IFERROR(OFFSET('Bank of England inputs'!D$6,MATCH($A3581,'Bank of England inputs'!$A$7:$A$4920,0),0),D3580)</f>
        <v>2.7016735163833516</v>
      </c>
      <c r="F3581" s="5">
        <f t="shared" si="208"/>
        <v>40844</v>
      </c>
      <c r="G3581" s="6">
        <f t="shared" ca="1" si="209"/>
        <v>5.1827321418243653</v>
      </c>
      <c r="H3581" s="6">
        <f t="shared" ca="1" si="210"/>
        <v>2.4157918176914928</v>
      </c>
      <c r="I3581" s="6">
        <f t="shared" ca="1" si="198"/>
        <v>3.1020477620688238</v>
      </c>
    </row>
    <row r="3582" spans="1:9" s="20" customFormat="1">
      <c r="A3582" s="5">
        <f>'iBoxx inputs'!A3586</f>
        <v>40847</v>
      </c>
      <c r="B3582" s="6">
        <f ca="1">OFFSET('iBoxx inputs'!B$6,MATCH($A3582,'iBoxx inputs'!$A$7:$A$4858,0),0)</f>
        <v>4.8823250750633402</v>
      </c>
      <c r="C3582" s="6">
        <f ca="1">OFFSET('iBoxx inputs'!C$6,MATCH($A3582,'iBoxx inputs'!$A$7:$A$4858,0),0)</f>
        <v>5.14674114824422</v>
      </c>
      <c r="D3582" s="6">
        <f ca="1">IFERROR(OFFSET('Bank of England inputs'!D$6,MATCH($A3582,'Bank of England inputs'!$A$7:$A$4920,0),0),D3581)</f>
        <v>2.6813594311108968</v>
      </c>
      <c r="F3582" s="5">
        <f t="shared" ref="F3582:F3599" si="211">A3582</f>
        <v>40847</v>
      </c>
      <c r="G3582" s="6">
        <f t="shared" ref="G3582:G3599" ca="1" si="212">(B3582+C3582)/2</f>
        <v>5.0145331116537797</v>
      </c>
      <c r="H3582" s="6">
        <f t="shared" ref="H3582:H3599" ca="1" si="213">((1+G3582/100)/(1+D3582/100)-1)*100</f>
        <v>2.2722465825047999</v>
      </c>
      <c r="I3582" s="6">
        <f t="shared" ca="1" si="198"/>
        <v>3.101394786795058</v>
      </c>
    </row>
    <row r="3583" spans="1:9" s="20" customFormat="1">
      <c r="A3583" s="5">
        <f>'iBoxx inputs'!A3587</f>
        <v>40848</v>
      </c>
      <c r="B3583" s="6">
        <f ca="1">OFFSET('iBoxx inputs'!B$6,MATCH($A3583,'iBoxx inputs'!$A$7:$A$4858,0),0)</f>
        <v>4.7244109399115199</v>
      </c>
      <c r="C3583" s="6">
        <f ca="1">OFFSET('iBoxx inputs'!C$6,MATCH($A3583,'iBoxx inputs'!$A$7:$A$4858,0),0)</f>
        <v>4.9660009373317697</v>
      </c>
      <c r="D3583" s="6">
        <f ca="1">IFERROR(OFFSET('Bank of England inputs'!D$6,MATCH($A3583,'Bank of England inputs'!$A$7:$A$4920,0),0),D3582)</f>
        <v>2.6138075305415676</v>
      </c>
      <c r="F3583" s="5">
        <f t="shared" si="211"/>
        <v>40848</v>
      </c>
      <c r="G3583" s="6">
        <f t="shared" ca="1" si="212"/>
        <v>4.8452059386216444</v>
      </c>
      <c r="H3583" s="6">
        <f t="shared" ca="1" si="213"/>
        <v>2.1745596053591054</v>
      </c>
      <c r="I3583" s="6">
        <f t="shared" ca="1" si="198"/>
        <v>3.1007211372217545</v>
      </c>
    </row>
    <row r="3584" spans="1:9" s="20" customFormat="1">
      <c r="A3584" s="5">
        <f>'iBoxx inputs'!A3588</f>
        <v>40849</v>
      </c>
      <c r="B3584" s="6">
        <f ca="1">OFFSET('iBoxx inputs'!B$6,MATCH($A3584,'iBoxx inputs'!$A$7:$A$4858,0),0)</f>
        <v>4.7738362737963103</v>
      </c>
      <c r="C3584" s="6">
        <f ca="1">OFFSET('iBoxx inputs'!C$6,MATCH($A3584,'iBoxx inputs'!$A$7:$A$4858,0),0)</f>
        <v>5.0334190841582398</v>
      </c>
      <c r="D3584" s="6">
        <f ca="1">IFERROR(OFFSET('Bank of England inputs'!D$6,MATCH($A3584,'Bank of England inputs'!$A$7:$A$4920,0),0),D3583)</f>
        <v>2.6791757708972908</v>
      </c>
      <c r="F3584" s="5">
        <f t="shared" si="211"/>
        <v>40849</v>
      </c>
      <c r="G3584" s="6">
        <f t="shared" ca="1" si="212"/>
        <v>4.9036276789772746</v>
      </c>
      <c r="H3584" s="6">
        <f t="shared" ca="1" si="213"/>
        <v>2.1664099768810896</v>
      </c>
      <c r="I3584" s="6">
        <f t="shared" ca="1" si="198"/>
        <v>3.1000342028255972</v>
      </c>
    </row>
    <row r="3585" spans="1:9" s="20" customFormat="1">
      <c r="A3585" s="5">
        <f>'iBoxx inputs'!A3589</f>
        <v>40850</v>
      </c>
      <c r="B3585" s="6">
        <f ca="1">OFFSET('iBoxx inputs'!B$6,MATCH($A3585,'iBoxx inputs'!$A$7:$A$4858,0),0)</f>
        <v>4.8552098799549199</v>
      </c>
      <c r="C3585" s="6">
        <f ca="1">OFFSET('iBoxx inputs'!C$6,MATCH($A3585,'iBoxx inputs'!$A$7:$A$4858,0),0)</f>
        <v>5.1133116058693702</v>
      </c>
      <c r="D3585" s="6">
        <f ca="1">IFERROR(OFFSET('Bank of England inputs'!D$6,MATCH($A3585,'Bank of England inputs'!$A$7:$A$4920,0),0),D3584)</f>
        <v>2.7234803456771317</v>
      </c>
      <c r="F3585" s="5">
        <f t="shared" si="211"/>
        <v>40850</v>
      </c>
      <c r="G3585" s="6">
        <f t="shared" ca="1" si="212"/>
        <v>4.984260742912145</v>
      </c>
      <c r="H3585" s="6">
        <f t="shared" ca="1" si="213"/>
        <v>2.2008409271446094</v>
      </c>
      <c r="I3585" s="6">
        <f t="shared" ca="1" si="198"/>
        <v>3.0993427505535149</v>
      </c>
    </row>
    <row r="3586" spans="1:9" s="20" customFormat="1">
      <c r="A3586" s="5">
        <f>'iBoxx inputs'!A3590</f>
        <v>40851</v>
      </c>
      <c r="B3586" s="6">
        <f ca="1">OFFSET('iBoxx inputs'!B$6,MATCH($A3586,'iBoxx inputs'!$A$7:$A$4858,0),0)</f>
        <v>4.8135029391294104</v>
      </c>
      <c r="C3586" s="6">
        <f ca="1">OFFSET('iBoxx inputs'!C$6,MATCH($A3586,'iBoxx inputs'!$A$7:$A$4858,0),0)</f>
        <v>5.0656132235477198</v>
      </c>
      <c r="D3586" s="6">
        <f ca="1">IFERROR(OFFSET('Bank of England inputs'!D$6,MATCH($A3586,'Bank of England inputs'!$A$7:$A$4920,0),0),D3585)</f>
        <v>2.6784953597671413</v>
      </c>
      <c r="F3586" s="5">
        <f t="shared" si="211"/>
        <v>40851</v>
      </c>
      <c r="G3586" s="6">
        <f t="shared" ca="1" si="212"/>
        <v>4.9395580813385651</v>
      </c>
      <c r="H3586" s="6">
        <f t="shared" ca="1" si="213"/>
        <v>2.2020801080587127</v>
      </c>
      <c r="I3586" s="6">
        <f t="shared" ca="1" si="198"/>
        <v>3.0986148455255615</v>
      </c>
    </row>
    <row r="3587" spans="1:9" s="20" customFormat="1">
      <c r="A3587" s="5">
        <f>'iBoxx inputs'!A3591</f>
        <v>40854</v>
      </c>
      <c r="B3587" s="6">
        <f ca="1">OFFSET('iBoxx inputs'!B$6,MATCH($A3587,'iBoxx inputs'!$A$7:$A$4858,0),0)</f>
        <v>4.7932997065906697</v>
      </c>
      <c r="C3587" s="6">
        <f ca="1">OFFSET('iBoxx inputs'!C$6,MATCH($A3587,'iBoxx inputs'!$A$7:$A$4858,0),0)</f>
        <v>5.03723061030664</v>
      </c>
      <c r="D3587" s="6">
        <f ca="1">IFERROR(OFFSET('Bank of England inputs'!D$6,MATCH($A3587,'Bank of England inputs'!$A$7:$A$4920,0),0),D3586)</f>
        <v>2.6473444865533047</v>
      </c>
      <c r="F3587" s="5">
        <f t="shared" si="211"/>
        <v>40854</v>
      </c>
      <c r="G3587" s="6">
        <f t="shared" ca="1" si="212"/>
        <v>4.9152651584486549</v>
      </c>
      <c r="H3587" s="6">
        <f t="shared" ca="1" si="213"/>
        <v>2.2094294628269173</v>
      </c>
      <c r="I3587" s="6">
        <f t="shared" ca="1" si="198"/>
        <v>3.0978963078468409</v>
      </c>
    </row>
    <row r="3588" spans="1:9" s="20" customFormat="1">
      <c r="A3588" s="5">
        <f>'iBoxx inputs'!A3592</f>
        <v>40855</v>
      </c>
      <c r="B3588" s="6">
        <f ca="1">OFFSET('iBoxx inputs'!B$6,MATCH($A3588,'iBoxx inputs'!$A$7:$A$4858,0),0)</f>
        <v>4.7499566347407098</v>
      </c>
      <c r="C3588" s="6">
        <f ca="1">OFFSET('iBoxx inputs'!C$6,MATCH($A3588,'iBoxx inputs'!$A$7:$A$4858,0),0)</f>
        <v>4.9908569740947701</v>
      </c>
      <c r="D3588" s="6">
        <f ca="1">IFERROR(OFFSET('Bank of England inputs'!D$6,MATCH($A3588,'Bank of England inputs'!$A$7:$A$4920,0),0),D3587)</f>
        <v>2.6713691481381918</v>
      </c>
      <c r="F3588" s="5">
        <f t="shared" si="211"/>
        <v>40855</v>
      </c>
      <c r="G3588" s="6">
        <f t="shared" ca="1" si="212"/>
        <v>4.8704068044177404</v>
      </c>
      <c r="H3588" s="6">
        <f t="shared" ca="1" si="213"/>
        <v>2.1418216923811517</v>
      </c>
      <c r="I3588" s="6">
        <f t="shared" ca="1" si="198"/>
        <v>3.0971474364295686</v>
      </c>
    </row>
    <row r="3589" spans="1:9" s="20" customFormat="1">
      <c r="A3589" s="5">
        <f>'iBoxx inputs'!A3593</f>
        <v>40856</v>
      </c>
      <c r="B3589" s="6">
        <f ca="1">OFFSET('iBoxx inputs'!B$6,MATCH($A3589,'iBoxx inputs'!$A$7:$A$4858,0),0)</f>
        <v>4.6860060658730296</v>
      </c>
      <c r="C3589" s="6">
        <f ca="1">OFFSET('iBoxx inputs'!C$6,MATCH($A3589,'iBoxx inputs'!$A$7:$A$4858,0),0)</f>
        <v>4.9188892982876702</v>
      </c>
      <c r="D3589" s="6">
        <f ca="1">IFERROR(OFFSET('Bank of England inputs'!D$6,MATCH($A3589,'Bank of England inputs'!$A$7:$A$4920,0),0),D3588)</f>
        <v>2.6091099676005536</v>
      </c>
      <c r="F3589" s="5">
        <f t="shared" si="211"/>
        <v>40856</v>
      </c>
      <c r="G3589" s="6">
        <f t="shared" ca="1" si="212"/>
        <v>4.8024476820803503</v>
      </c>
      <c r="H3589" s="6">
        <f t="shared" ca="1" si="213"/>
        <v>2.1375662601228695</v>
      </c>
      <c r="I3589" s="6">
        <f t="shared" ca="1" si="198"/>
        <v>3.0963806595755736</v>
      </c>
    </row>
    <row r="3590" spans="1:9" s="20" customFormat="1">
      <c r="A3590" s="5">
        <f>'iBoxx inputs'!A3594</f>
        <v>40857</v>
      </c>
      <c r="B3590" s="6">
        <f ca="1">OFFSET('iBoxx inputs'!B$6,MATCH($A3590,'iBoxx inputs'!$A$7:$A$4858,0),0)</f>
        <v>4.7224557940812701</v>
      </c>
      <c r="C3590" s="6">
        <f ca="1">OFFSET('iBoxx inputs'!C$6,MATCH($A3590,'iBoxx inputs'!$A$7:$A$4858,0),0)</f>
        <v>4.9627648980149397</v>
      </c>
      <c r="D3590" s="6">
        <f ca="1">IFERROR(OFFSET('Bank of England inputs'!D$6,MATCH($A3590,'Bank of England inputs'!$A$7:$A$4920,0),0),D3589)</f>
        <v>2.6538204540119015</v>
      </c>
      <c r="F3590" s="5">
        <f t="shared" si="211"/>
        <v>40857</v>
      </c>
      <c r="G3590" s="6">
        <f t="shared" ca="1" si="212"/>
        <v>4.8426103460481045</v>
      </c>
      <c r="H3590" s="6">
        <f t="shared" ca="1" si="213"/>
        <v>2.1322049996344461</v>
      </c>
      <c r="I3590" s="6">
        <f t="shared" ca="1" si="198"/>
        <v>3.0955995260006004</v>
      </c>
    </row>
    <row r="3591" spans="1:9" s="20" customFormat="1">
      <c r="A3591" s="5">
        <f>'iBoxx inputs'!A3595</f>
        <v>40858</v>
      </c>
      <c r="B3591" s="6">
        <f ca="1">OFFSET('iBoxx inputs'!B$6,MATCH($A3591,'iBoxx inputs'!$A$7:$A$4858,0),0)</f>
        <v>4.8065379060797699</v>
      </c>
      <c r="C3591" s="6">
        <f ca="1">OFFSET('iBoxx inputs'!C$6,MATCH($A3591,'iBoxx inputs'!$A$7:$A$4858,0),0)</f>
        <v>5.0563449896350798</v>
      </c>
      <c r="D3591" s="6">
        <f ca="1">IFERROR(OFFSET('Bank of England inputs'!D$6,MATCH($A3591,'Bank of England inputs'!$A$7:$A$4920,0),0),D3590)</f>
        <v>2.6831278360727406</v>
      </c>
      <c r="F3591" s="5">
        <f t="shared" si="211"/>
        <v>40858</v>
      </c>
      <c r="G3591" s="6">
        <f t="shared" ca="1" si="212"/>
        <v>4.9314414478574253</v>
      </c>
      <c r="H3591" s="6">
        <f t="shared" ca="1" si="213"/>
        <v>2.1895647894306203</v>
      </c>
      <c r="I3591" s="6">
        <f t="shared" ref="I3591:I3654" ca="1" si="214">AVERAGE(H1032:H3591)</f>
        <v>3.0948567441072563</v>
      </c>
    </row>
    <row r="3592" spans="1:9" s="20" customFormat="1">
      <c r="A3592" s="5">
        <f>'iBoxx inputs'!A3596</f>
        <v>40861</v>
      </c>
      <c r="B3592" s="6">
        <f ca="1">OFFSET('iBoxx inputs'!B$6,MATCH($A3592,'iBoxx inputs'!$A$7:$A$4858,0),0)</f>
        <v>4.7461775468225804</v>
      </c>
      <c r="C3592" s="6">
        <f ca="1">OFFSET('iBoxx inputs'!C$6,MATCH($A3592,'iBoxx inputs'!$A$7:$A$4858,0),0)</f>
        <v>4.9888595060006198</v>
      </c>
      <c r="D3592" s="6">
        <f ca="1">IFERROR(OFFSET('Bank of England inputs'!D$6,MATCH($A3592,'Bank of England inputs'!$A$7:$A$4920,0),0),D3591)</f>
        <v>2.6255611587853833</v>
      </c>
      <c r="F3592" s="5">
        <f t="shared" si="211"/>
        <v>40861</v>
      </c>
      <c r="G3592" s="6">
        <f t="shared" ca="1" si="212"/>
        <v>4.8675185264116001</v>
      </c>
      <c r="H3592" s="6">
        <f t="shared" ca="1" si="213"/>
        <v>2.1845993749621595</v>
      </c>
      <c r="I3592" s="6">
        <f t="shared" ca="1" si="214"/>
        <v>3.0941057093489088</v>
      </c>
    </row>
    <row r="3593" spans="1:9" s="20" customFormat="1">
      <c r="A3593" s="5">
        <f>'iBoxx inputs'!A3597</f>
        <v>40862</v>
      </c>
      <c r="B3593" s="6">
        <f ca="1">OFFSET('iBoxx inputs'!B$6,MATCH($A3593,'iBoxx inputs'!$A$7:$A$4858,0),0)</f>
        <v>4.72396636702317</v>
      </c>
      <c r="C3593" s="6">
        <f ca="1">OFFSET('iBoxx inputs'!C$6,MATCH($A3593,'iBoxx inputs'!$A$7:$A$4858,0),0)</f>
        <v>4.9558670375354099</v>
      </c>
      <c r="D3593" s="6">
        <f ca="1">IFERROR(OFFSET('Bank of England inputs'!D$6,MATCH($A3593,'Bank of England inputs'!$A$7:$A$4920,0),0),D3592)</f>
        <v>2.6118429502616891</v>
      </c>
      <c r="F3593" s="5">
        <f t="shared" si="211"/>
        <v>40862</v>
      </c>
      <c r="G3593" s="6">
        <f t="shared" ca="1" si="212"/>
        <v>4.8399167022792895</v>
      </c>
      <c r="H3593" s="6">
        <f t="shared" ca="1" si="213"/>
        <v>2.1713612073974708</v>
      </c>
      <c r="I3593" s="6">
        <f t="shared" ca="1" si="214"/>
        <v>3.0933486894997548</v>
      </c>
    </row>
    <row r="3594" spans="1:9" s="20" customFormat="1">
      <c r="A3594" s="5">
        <f>'iBoxx inputs'!A3598</f>
        <v>40863</v>
      </c>
      <c r="B3594" s="6">
        <f ca="1">OFFSET('iBoxx inputs'!B$6,MATCH($A3594,'iBoxx inputs'!$A$7:$A$4858,0),0)</f>
        <v>4.75881143195567</v>
      </c>
      <c r="C3594" s="6">
        <f ca="1">OFFSET('iBoxx inputs'!C$6,MATCH($A3594,'iBoxx inputs'!$A$7:$A$4858,0),0)</f>
        <v>4.9918074622022397</v>
      </c>
      <c r="D3594" s="6">
        <f ca="1">IFERROR(OFFSET('Bank of England inputs'!D$6,MATCH($A3594,'Bank of England inputs'!$A$7:$A$4920,0),0),D3593)</f>
        <v>2.6355952867135546</v>
      </c>
      <c r="F3594" s="5">
        <f t="shared" si="211"/>
        <v>40863</v>
      </c>
      <c r="G3594" s="6">
        <f t="shared" ca="1" si="212"/>
        <v>4.8753094470789549</v>
      </c>
      <c r="H3594" s="6">
        <f t="shared" ca="1" si="213"/>
        <v>2.1822001948824221</v>
      </c>
      <c r="I3594" s="6">
        <f t="shared" ca="1" si="214"/>
        <v>3.0925823904718124</v>
      </c>
    </row>
    <row r="3595" spans="1:9" s="20" customFormat="1">
      <c r="A3595" s="5">
        <f>'iBoxx inputs'!A3599</f>
        <v>40864</v>
      </c>
      <c r="B3595" s="6">
        <f ca="1">OFFSET('iBoxx inputs'!B$6,MATCH($A3595,'iBoxx inputs'!$A$7:$A$4858,0),0)</f>
        <v>4.8250031746644799</v>
      </c>
      <c r="C3595" s="6">
        <f ca="1">OFFSET('iBoxx inputs'!C$6,MATCH($A3595,'iBoxx inputs'!$A$7:$A$4858,0),0)</f>
        <v>5.0549037257184404</v>
      </c>
      <c r="D3595" s="6">
        <f ca="1">IFERROR(OFFSET('Bank of England inputs'!D$6,MATCH($A3595,'Bank of England inputs'!$A$7:$A$4920,0),0),D3594)</f>
        <v>2.6767065734905504</v>
      </c>
      <c r="F3595" s="5">
        <f t="shared" si="211"/>
        <v>40864</v>
      </c>
      <c r="G3595" s="6">
        <f t="shared" ca="1" si="212"/>
        <v>4.9399534501914601</v>
      </c>
      <c r="H3595" s="6">
        <f t="shared" ca="1" si="213"/>
        <v>2.2042456874880489</v>
      </c>
      <c r="I3595" s="6">
        <f t="shared" ca="1" si="214"/>
        <v>3.091838487194162</v>
      </c>
    </row>
    <row r="3596" spans="1:9" s="20" customFormat="1">
      <c r="A3596" s="5">
        <f>'iBoxx inputs'!A3600</f>
        <v>40865</v>
      </c>
      <c r="B3596" s="6">
        <f ca="1">OFFSET('iBoxx inputs'!B$6,MATCH($A3596,'iBoxx inputs'!$A$7:$A$4858,0),0)</f>
        <v>4.8856905897943301</v>
      </c>
      <c r="C3596" s="6">
        <f ca="1">OFFSET('iBoxx inputs'!C$6,MATCH($A3596,'iBoxx inputs'!$A$7:$A$4858,0),0)</f>
        <v>5.1091374108409404</v>
      </c>
      <c r="D3596" s="6">
        <f ca="1">IFERROR(OFFSET('Bank of England inputs'!D$6,MATCH($A3596,'Bank of England inputs'!$A$7:$A$4920,0),0),D3595)</f>
        <v>2.7023665392435392</v>
      </c>
      <c r="F3596" s="5">
        <f t="shared" si="211"/>
        <v>40865</v>
      </c>
      <c r="G3596" s="6">
        <f t="shared" ca="1" si="212"/>
        <v>4.9974140003176348</v>
      </c>
      <c r="H3596" s="6">
        <f t="shared" ca="1" si="213"/>
        <v>2.2346587896756365</v>
      </c>
      <c r="I3596" s="6">
        <f t="shared" ca="1" si="214"/>
        <v>3.0911134772776263</v>
      </c>
    </row>
    <row r="3597" spans="1:9" s="20" customFormat="1">
      <c r="A3597" s="5">
        <f>'iBoxx inputs'!A3601</f>
        <v>40868</v>
      </c>
      <c r="B3597" s="6">
        <f ca="1">OFFSET('iBoxx inputs'!B$6,MATCH($A3597,'iBoxx inputs'!$A$7:$A$4858,0),0)</f>
        <v>4.8872011645808202</v>
      </c>
      <c r="C3597" s="6">
        <f ca="1">OFFSET('iBoxx inputs'!C$6,MATCH($A3597,'iBoxx inputs'!$A$7:$A$4858,0),0)</f>
        <v>5.1169239799963</v>
      </c>
      <c r="D3597" s="6">
        <f ca="1">IFERROR(OFFSET('Bank of England inputs'!D$6,MATCH($A3597,'Bank of England inputs'!$A$7:$A$4920,0),0),D3596)</f>
        <v>2.624308699728739</v>
      </c>
      <c r="F3597" s="5">
        <f t="shared" si="211"/>
        <v>40868</v>
      </c>
      <c r="G3597" s="6">
        <f t="shared" ca="1" si="212"/>
        <v>5.0020625722885601</v>
      </c>
      <c r="H3597" s="6">
        <f t="shared" ca="1" si="213"/>
        <v>2.3169499533653104</v>
      </c>
      <c r="I3597" s="6">
        <f t="shared" ca="1" si="214"/>
        <v>3.0904244874442703</v>
      </c>
    </row>
    <row r="3598" spans="1:9" s="20" customFormat="1">
      <c r="A3598" s="5">
        <f>'iBoxx inputs'!A3602</f>
        <v>40869</v>
      </c>
      <c r="B3598" s="6">
        <f ca="1">OFFSET('iBoxx inputs'!B$6,MATCH($A3598,'iBoxx inputs'!$A$7:$A$4858,0),0)</f>
        <v>4.8640416192684501</v>
      </c>
      <c r="C3598" s="6">
        <f ca="1">OFFSET('iBoxx inputs'!C$6,MATCH($A3598,'iBoxx inputs'!$A$7:$A$4858,0),0)</f>
        <v>5.1014499609898296</v>
      </c>
      <c r="D3598" s="6">
        <f ca="1">IFERROR(OFFSET('Bank of England inputs'!D$6,MATCH($A3598,'Bank of England inputs'!$A$7:$A$4920,0),0),D3597)</f>
        <v>2.6871214288223477</v>
      </c>
      <c r="F3598" s="5">
        <f t="shared" si="211"/>
        <v>40869</v>
      </c>
      <c r="G3598" s="6">
        <f t="shared" ca="1" si="212"/>
        <v>4.9827457901291403</v>
      </c>
      <c r="H3598" s="6">
        <f t="shared" ca="1" si="213"/>
        <v>2.2355523549250522</v>
      </c>
      <c r="I3598" s="6">
        <f t="shared" ca="1" si="214"/>
        <v>3.0897175118516116</v>
      </c>
    </row>
    <row r="3599" spans="1:9" s="20" customFormat="1">
      <c r="A3599" s="5">
        <f>'iBoxx inputs'!A3603</f>
        <v>40870</v>
      </c>
      <c r="B3599" s="6">
        <f ca="1">OFFSET('iBoxx inputs'!B$6,MATCH($A3599,'iBoxx inputs'!$A$7:$A$4858,0),0)</f>
        <v>4.8596209897981204</v>
      </c>
      <c r="C3599" s="6">
        <f ca="1">OFFSET('iBoxx inputs'!C$6,MATCH($A3599,'iBoxx inputs'!$A$7:$A$4858,0),0)</f>
        <v>5.1004570482001599</v>
      </c>
      <c r="D3599" s="6">
        <f ca="1">IFERROR(OFFSET('Bank of England inputs'!D$6,MATCH($A3599,'Bank of England inputs'!$A$7:$A$4920,0),0),D3598)</f>
        <v>2.7033458712298453</v>
      </c>
      <c r="F3599" s="5">
        <f t="shared" si="211"/>
        <v>40870</v>
      </c>
      <c r="G3599" s="6">
        <f t="shared" ca="1" si="212"/>
        <v>4.9800390189991397</v>
      </c>
      <c r="H3599" s="6">
        <f t="shared" ca="1" si="213"/>
        <v>2.2167662878518568</v>
      </c>
      <c r="I3599" s="6">
        <f t="shared" ca="1" si="214"/>
        <v>3.0890049529042014</v>
      </c>
    </row>
    <row r="3600" spans="1:9" s="20" customFormat="1">
      <c r="A3600" s="5">
        <f>'iBoxx inputs'!A3604</f>
        <v>40871</v>
      </c>
      <c r="B3600" s="6">
        <f ca="1">OFFSET('iBoxx inputs'!B$6,MATCH($A3600,'iBoxx inputs'!$A$7:$A$4858,0),0)</f>
        <v>4.8796790132011498</v>
      </c>
      <c r="C3600" s="6">
        <f ca="1">OFFSET('iBoxx inputs'!C$6,MATCH($A3600,'iBoxx inputs'!$A$7:$A$4858,0),0)</f>
        <v>5.1278477501098596</v>
      </c>
      <c r="D3600" s="6">
        <f ca="1">IFERROR(OFFSET('Bank of England inputs'!D$6,MATCH($A3600,'Bank of England inputs'!$A$7:$A$4920,0),0),D3599)</f>
        <v>2.7164123356085534</v>
      </c>
      <c r="F3600" s="5">
        <f t="shared" ref="F3600:F3630" si="215">A3600</f>
        <v>40871</v>
      </c>
      <c r="G3600" s="6">
        <f t="shared" ref="G3600:G3630" ca="1" si="216">(B3600+C3600)/2</f>
        <v>5.0037633816555047</v>
      </c>
      <c r="H3600" s="6">
        <f t="shared" ref="H3600:H3630" ca="1" si="217">((1+G3600/100)/(1+D3600/100)-1)*100</f>
        <v>2.2268603371518036</v>
      </c>
      <c r="I3600" s="6">
        <f t="shared" ca="1" si="214"/>
        <v>3.0882883358868409</v>
      </c>
    </row>
    <row r="3601" spans="1:9" s="20" customFormat="1">
      <c r="A3601" s="5">
        <f>'iBoxx inputs'!A3605</f>
        <v>40872</v>
      </c>
      <c r="B3601" s="6">
        <f ca="1">OFFSET('iBoxx inputs'!B$6,MATCH($A3601,'iBoxx inputs'!$A$7:$A$4858,0),0)</f>
        <v>4.9939463994512998</v>
      </c>
      <c r="C3601" s="6">
        <f ca="1">OFFSET('iBoxx inputs'!C$6,MATCH($A3601,'iBoxx inputs'!$A$7:$A$4858,0),0)</f>
        <v>5.26087413802738</v>
      </c>
      <c r="D3601" s="6">
        <f ca="1">IFERROR(OFFSET('Bank of England inputs'!D$6,MATCH($A3601,'Bank of England inputs'!$A$7:$A$4920,0),0),D3600)</f>
        <v>2.7897717067257632</v>
      </c>
      <c r="F3601" s="5">
        <f t="shared" si="215"/>
        <v>40872</v>
      </c>
      <c r="G3601" s="6">
        <f t="shared" ca="1" si="216"/>
        <v>5.1274102687393395</v>
      </c>
      <c r="H3601" s="6">
        <f t="shared" ca="1" si="217"/>
        <v>2.2741937482682495</v>
      </c>
      <c r="I3601" s="6">
        <f t="shared" ca="1" si="214"/>
        <v>3.0875669951000058</v>
      </c>
    </row>
    <row r="3602" spans="1:9" s="20" customFormat="1">
      <c r="A3602" s="5">
        <f>'iBoxx inputs'!A3606</f>
        <v>40875</v>
      </c>
      <c r="B3602" s="6">
        <f ca="1">OFFSET('iBoxx inputs'!B$6,MATCH($A3602,'iBoxx inputs'!$A$7:$A$4858,0),0)</f>
        <v>4.9525812504194802</v>
      </c>
      <c r="C3602" s="6">
        <f ca="1">OFFSET('iBoxx inputs'!C$6,MATCH($A3602,'iBoxx inputs'!$A$7:$A$4858,0),0)</f>
        <v>5.22556170649045</v>
      </c>
      <c r="D3602" s="6">
        <f ca="1">IFERROR(OFFSET('Bank of England inputs'!D$6,MATCH($A3602,'Bank of England inputs'!$A$7:$A$4920,0),0),D3601)</f>
        <v>2.7951913191543998</v>
      </c>
      <c r="F3602" s="5">
        <f t="shared" si="215"/>
        <v>40875</v>
      </c>
      <c r="G3602" s="6">
        <f t="shared" ca="1" si="216"/>
        <v>5.0890714784549651</v>
      </c>
      <c r="H3602" s="6">
        <f t="shared" ca="1" si="217"/>
        <v>2.2315053164098098</v>
      </c>
      <c r="I3602" s="6">
        <f t="shared" ca="1" si="214"/>
        <v>3.0868151721245001</v>
      </c>
    </row>
    <row r="3603" spans="1:9" s="20" customFormat="1">
      <c r="A3603" s="5">
        <f>'iBoxx inputs'!A3607</f>
        <v>40876</v>
      </c>
      <c r="B3603" s="6">
        <f ca="1">OFFSET('iBoxx inputs'!B$6,MATCH($A3603,'iBoxx inputs'!$A$7:$A$4858,0),0)</f>
        <v>4.9294153309719997</v>
      </c>
      <c r="C3603" s="6">
        <f ca="1">OFFSET('iBoxx inputs'!C$6,MATCH($A3603,'iBoxx inputs'!$A$7:$A$4858,0),0)</f>
        <v>5.2078975482818404</v>
      </c>
      <c r="D3603" s="6">
        <f ca="1">IFERROR(OFFSET('Bank of England inputs'!D$6,MATCH($A3603,'Bank of England inputs'!$A$7:$A$4920,0),0),D3602)</f>
        <v>2.7890362646014522</v>
      </c>
      <c r="F3603" s="5">
        <f t="shared" si="215"/>
        <v>40876</v>
      </c>
      <c r="G3603" s="6">
        <f t="shared" ca="1" si="216"/>
        <v>5.0686564396269205</v>
      </c>
      <c r="H3603" s="6">
        <f t="shared" ca="1" si="217"/>
        <v>2.2177658803583356</v>
      </c>
      <c r="I3603" s="6">
        <f t="shared" ca="1" si="214"/>
        <v>3.0860518867973559</v>
      </c>
    </row>
    <row r="3604" spans="1:9" s="20" customFormat="1">
      <c r="A3604" s="5">
        <f>'iBoxx inputs'!A3608</f>
        <v>40877</v>
      </c>
      <c r="B3604" s="6">
        <f ca="1">OFFSET('iBoxx inputs'!B$6,MATCH($A3604,'iBoxx inputs'!$A$7:$A$4858,0),0)</f>
        <v>5.0024569948631399</v>
      </c>
      <c r="C3604" s="6">
        <f ca="1">OFFSET('iBoxx inputs'!C$6,MATCH($A3604,'iBoxx inputs'!$A$7:$A$4858,0),0)</f>
        <v>5.2788201078973396</v>
      </c>
      <c r="D3604" s="6">
        <f ca="1">IFERROR(OFFSET('Bank of England inputs'!D$6,MATCH($A3604,'Bank of England inputs'!$A$7:$A$4920,0),0),D3603)</f>
        <v>2.7777666286705083</v>
      </c>
      <c r="F3604" s="5">
        <f t="shared" si="215"/>
        <v>40877</v>
      </c>
      <c r="G3604" s="6">
        <f t="shared" ca="1" si="216"/>
        <v>5.1406385513802402</v>
      </c>
      <c r="H3604" s="6">
        <f t="shared" ca="1" si="217"/>
        <v>2.2990107687848926</v>
      </c>
      <c r="I3604" s="6">
        <f t="shared" ca="1" si="214"/>
        <v>3.0853081085385563</v>
      </c>
    </row>
    <row r="3605" spans="1:9" s="20" customFormat="1">
      <c r="A3605" s="5">
        <f>'iBoxx inputs'!A3609</f>
        <v>40878</v>
      </c>
      <c r="B3605" s="6">
        <f ca="1">OFFSET('iBoxx inputs'!B$6,MATCH($A3605,'iBoxx inputs'!$A$7:$A$4858,0),0)</f>
        <v>5.0309640353467699</v>
      </c>
      <c r="C3605" s="6">
        <f ca="1">OFFSET('iBoxx inputs'!C$6,MATCH($A3605,'iBoxx inputs'!$A$7:$A$4858,0),0)</f>
        <v>5.2798768344747398</v>
      </c>
      <c r="D3605" s="6">
        <f ca="1">IFERROR(OFFSET('Bank of England inputs'!D$6,MATCH($A3605,'Bank of England inputs'!$A$7:$A$4920,0),0),D3604)</f>
        <v>2.7999682745894372</v>
      </c>
      <c r="F3605" s="5">
        <f t="shared" si="215"/>
        <v>40878</v>
      </c>
      <c r="G3605" s="6">
        <f t="shared" ca="1" si="216"/>
        <v>5.1554204349107549</v>
      </c>
      <c r="H3605" s="6">
        <f t="shared" ca="1" si="217"/>
        <v>2.2912965829227305</v>
      </c>
      <c r="I3605" s="6">
        <f t="shared" ca="1" si="214"/>
        <v>3.0845807124759053</v>
      </c>
    </row>
    <row r="3606" spans="1:9" s="20" customFormat="1">
      <c r="A3606" s="5">
        <f>'iBoxx inputs'!A3610</f>
        <v>40879</v>
      </c>
      <c r="B3606" s="6">
        <f ca="1">OFFSET('iBoxx inputs'!B$6,MATCH($A3606,'iBoxx inputs'!$A$7:$A$4858,0),0)</f>
        <v>5.0808624347451801</v>
      </c>
      <c r="C3606" s="6">
        <f ca="1">OFFSET('iBoxx inputs'!C$6,MATCH($A3606,'iBoxx inputs'!$A$7:$A$4858,0),0)</f>
        <v>5.3186818398892797</v>
      </c>
      <c r="D3606" s="6">
        <f ca="1">IFERROR(OFFSET('Bank of England inputs'!D$6,MATCH($A3606,'Bank of England inputs'!$A$7:$A$4920,0),0),D3605)</f>
        <v>2.7733738450547163</v>
      </c>
      <c r="F3606" s="5">
        <f t="shared" si="215"/>
        <v>40879</v>
      </c>
      <c r="G3606" s="6">
        <f t="shared" ca="1" si="216"/>
        <v>5.1997721373172299</v>
      </c>
      <c r="H3606" s="6">
        <f t="shared" ca="1" si="217"/>
        <v>2.3609211233258209</v>
      </c>
      <c r="I3606" s="6">
        <f t="shared" ca="1" si="214"/>
        <v>3.0839050999451816</v>
      </c>
    </row>
    <row r="3607" spans="1:9" s="20" customFormat="1">
      <c r="A3607" s="5">
        <f>'iBoxx inputs'!A3611</f>
        <v>40882</v>
      </c>
      <c r="B3607" s="6">
        <f ca="1">OFFSET('iBoxx inputs'!B$6,MATCH($A3607,'iBoxx inputs'!$A$7:$A$4858,0),0)</f>
        <v>5.1071029462835398</v>
      </c>
      <c r="C3607" s="6">
        <f ca="1">OFFSET('iBoxx inputs'!C$6,MATCH($A3607,'iBoxx inputs'!$A$7:$A$4858,0),0)</f>
        <v>5.3522159950746397</v>
      </c>
      <c r="D3607" s="6">
        <f ca="1">IFERROR(OFFSET('Bank of England inputs'!D$6,MATCH($A3607,'Bank of England inputs'!$A$7:$A$4920,0),0),D3606)</f>
        <v>2.7608546314264126</v>
      </c>
      <c r="F3607" s="5">
        <f t="shared" si="215"/>
        <v>40882</v>
      </c>
      <c r="G3607" s="6">
        <f t="shared" ca="1" si="216"/>
        <v>5.2296594706790902</v>
      </c>
      <c r="H3607" s="6">
        <f t="shared" ca="1" si="217"/>
        <v>2.4024759701615661</v>
      </c>
      <c r="I3607" s="6">
        <f t="shared" ca="1" si="214"/>
        <v>3.0832411756617479</v>
      </c>
    </row>
    <row r="3608" spans="1:9" s="20" customFormat="1">
      <c r="A3608" s="5">
        <f>'iBoxx inputs'!A3612</f>
        <v>40883</v>
      </c>
      <c r="B3608" s="6">
        <f ca="1">OFFSET('iBoxx inputs'!B$6,MATCH($A3608,'iBoxx inputs'!$A$7:$A$4858,0),0)</f>
        <v>4.9753390286382499</v>
      </c>
      <c r="C3608" s="6">
        <f ca="1">OFFSET('iBoxx inputs'!C$6,MATCH($A3608,'iBoxx inputs'!$A$7:$A$4858,0),0)</f>
        <v>5.2250545377911903</v>
      </c>
      <c r="D3608" s="6">
        <f ca="1">IFERROR(OFFSET('Bank of England inputs'!D$6,MATCH($A3608,'Bank of England inputs'!$A$7:$A$4920,0),0),D3607)</f>
        <v>2.7393547609965596</v>
      </c>
      <c r="F3608" s="5">
        <f t="shared" si="215"/>
        <v>40883</v>
      </c>
      <c r="G3608" s="6">
        <f t="shared" ca="1" si="216"/>
        <v>5.1001967832147201</v>
      </c>
      <c r="H3608" s="6">
        <f t="shared" ca="1" si="217"/>
        <v>2.2978945387677419</v>
      </c>
      <c r="I3608" s="6">
        <f t="shared" ca="1" si="214"/>
        <v>3.082527681805018</v>
      </c>
    </row>
    <row r="3609" spans="1:9" s="20" customFormat="1">
      <c r="A3609" s="5">
        <f>'iBoxx inputs'!A3613</f>
        <v>40884</v>
      </c>
      <c r="B3609" s="6">
        <f ca="1">OFFSET('iBoxx inputs'!B$6,MATCH($A3609,'iBoxx inputs'!$A$7:$A$4858,0),0)</f>
        <v>4.9907169975963397</v>
      </c>
      <c r="C3609" s="6">
        <f ca="1">OFFSET('iBoxx inputs'!C$6,MATCH($A3609,'iBoxx inputs'!$A$7:$A$4858,0),0)</f>
        <v>5.2356914777991896</v>
      </c>
      <c r="D3609" s="6">
        <f ca="1">IFERROR(OFFSET('Bank of England inputs'!D$6,MATCH($A3609,'Bank of England inputs'!$A$7:$A$4920,0),0),D3608)</f>
        <v>2.7234549958446541</v>
      </c>
      <c r="F3609" s="5">
        <f t="shared" si="215"/>
        <v>40884</v>
      </c>
      <c r="G3609" s="6">
        <f t="shared" ca="1" si="216"/>
        <v>5.1132042376977651</v>
      </c>
      <c r="H3609" s="6">
        <f t="shared" ca="1" si="217"/>
        <v>2.3263910291469347</v>
      </c>
      <c r="I3609" s="6">
        <f t="shared" ca="1" si="214"/>
        <v>3.0818312243939223</v>
      </c>
    </row>
    <row r="3610" spans="1:9" s="20" customFormat="1">
      <c r="A3610" s="5">
        <f>'iBoxx inputs'!A3614</f>
        <v>40885</v>
      </c>
      <c r="B3610" s="6">
        <f ca="1">OFFSET('iBoxx inputs'!B$6,MATCH($A3610,'iBoxx inputs'!$A$7:$A$4858,0),0)</f>
        <v>4.9482135795942401</v>
      </c>
      <c r="C3610" s="6">
        <f ca="1">OFFSET('iBoxx inputs'!C$6,MATCH($A3610,'iBoxx inputs'!$A$7:$A$4858,0),0)</f>
        <v>5.1746815763553498</v>
      </c>
      <c r="D3610" s="6">
        <f ca="1">IFERROR(OFFSET('Bank of England inputs'!D$6,MATCH($A3610,'Bank of England inputs'!$A$7:$A$4920,0),0),D3609)</f>
        <v>2.6744460456218366</v>
      </c>
      <c r="F3610" s="5">
        <f t="shared" si="215"/>
        <v>40885</v>
      </c>
      <c r="G3610" s="6">
        <f t="shared" ca="1" si="216"/>
        <v>5.0614475779747945</v>
      </c>
      <c r="H3610" s="6">
        <f t="shared" ca="1" si="217"/>
        <v>2.3248253331625834</v>
      </c>
      <c r="I3610" s="6">
        <f t="shared" ca="1" si="214"/>
        <v>3.0811394393302356</v>
      </c>
    </row>
    <row r="3611" spans="1:9" s="20" customFormat="1">
      <c r="A3611" s="5">
        <f>'iBoxx inputs'!A3615</f>
        <v>40886</v>
      </c>
      <c r="B3611" s="6">
        <f ca="1">OFFSET('iBoxx inputs'!B$6,MATCH($A3611,'iBoxx inputs'!$A$7:$A$4858,0),0)</f>
        <v>4.9813470933675097</v>
      </c>
      <c r="C3611" s="6">
        <f ca="1">OFFSET('iBoxx inputs'!C$6,MATCH($A3611,'iBoxx inputs'!$A$7:$A$4858,0),0)</f>
        <v>5.2136867376614999</v>
      </c>
      <c r="D3611" s="6">
        <f ca="1">IFERROR(OFFSET('Bank of England inputs'!D$6,MATCH($A3611,'Bank of England inputs'!$A$7:$A$4920,0),0),D3610)</f>
        <v>2.6857792846020523</v>
      </c>
      <c r="F3611" s="5">
        <f t="shared" si="215"/>
        <v>40886</v>
      </c>
      <c r="G3611" s="6">
        <f t="shared" ca="1" si="216"/>
        <v>5.0975169155145048</v>
      </c>
      <c r="H3611" s="6">
        <f t="shared" ca="1" si="217"/>
        <v>2.3486578645209644</v>
      </c>
      <c r="I3611" s="6">
        <f t="shared" ca="1" si="214"/>
        <v>3.0804579710579829</v>
      </c>
    </row>
    <row r="3612" spans="1:9" s="20" customFormat="1">
      <c r="A3612" s="5">
        <f>'iBoxx inputs'!A3616</f>
        <v>40889</v>
      </c>
      <c r="B3612" s="6">
        <f ca="1">OFFSET('iBoxx inputs'!B$6,MATCH($A3612,'iBoxx inputs'!$A$7:$A$4858,0),0)</f>
        <v>4.9115460448089401</v>
      </c>
      <c r="C3612" s="6">
        <f ca="1">OFFSET('iBoxx inputs'!C$6,MATCH($A3612,'iBoxx inputs'!$A$7:$A$4858,0),0)</f>
        <v>5.1483738639185104</v>
      </c>
      <c r="D3612" s="6">
        <f ca="1">IFERROR(OFFSET('Bank of England inputs'!D$6,MATCH($A3612,'Bank of England inputs'!$A$7:$A$4920,0),0),D3611)</f>
        <v>2.6346546603234433</v>
      </c>
      <c r="F3612" s="5">
        <f t="shared" si="215"/>
        <v>40889</v>
      </c>
      <c r="G3612" s="6">
        <f t="shared" ca="1" si="216"/>
        <v>5.0299599543637257</v>
      </c>
      <c r="H3612" s="6">
        <f t="shared" ca="1" si="217"/>
        <v>2.3338172686094394</v>
      </c>
      <c r="I3612" s="6">
        <f t="shared" ca="1" si="214"/>
        <v>3.0797693297260023</v>
      </c>
    </row>
    <row r="3613" spans="1:9" s="20" customFormat="1">
      <c r="A3613" s="5">
        <f>'iBoxx inputs'!A3617</f>
        <v>40890</v>
      </c>
      <c r="B3613" s="6">
        <f ca="1">OFFSET('iBoxx inputs'!B$6,MATCH($A3613,'iBoxx inputs'!$A$7:$A$4858,0),0)</f>
        <v>4.9433380608355604</v>
      </c>
      <c r="C3613" s="6">
        <f ca="1">OFFSET('iBoxx inputs'!C$6,MATCH($A3613,'iBoxx inputs'!$A$7:$A$4858,0),0)</f>
        <v>5.1736953168434798</v>
      </c>
      <c r="D3613" s="6">
        <f ca="1">IFERROR(OFFSET('Bank of England inputs'!D$6,MATCH($A3613,'Bank of England inputs'!$A$7:$A$4920,0),0),D3612)</f>
        <v>2.6726733361318145</v>
      </c>
      <c r="F3613" s="5">
        <f t="shared" si="215"/>
        <v>40890</v>
      </c>
      <c r="G3613" s="6">
        <f t="shared" ca="1" si="216"/>
        <v>5.0585166888395197</v>
      </c>
      <c r="H3613" s="6">
        <f t="shared" ca="1" si="217"/>
        <v>2.3237374417016454</v>
      </c>
      <c r="I3613" s="6">
        <f t="shared" ca="1" si="214"/>
        <v>3.0790777196312233</v>
      </c>
    </row>
    <row r="3614" spans="1:9" s="20" customFormat="1">
      <c r="A3614" s="5">
        <f>'iBoxx inputs'!A3618</f>
        <v>40891</v>
      </c>
      <c r="B3614" s="6">
        <f ca="1">OFFSET('iBoxx inputs'!B$6,MATCH($A3614,'iBoxx inputs'!$A$7:$A$4858,0),0)</f>
        <v>4.9159028393761597</v>
      </c>
      <c r="C3614" s="6">
        <f ca="1">OFFSET('iBoxx inputs'!C$6,MATCH($A3614,'iBoxx inputs'!$A$7:$A$4858,0),0)</f>
        <v>5.1485784475805696</v>
      </c>
      <c r="D3614" s="6">
        <f ca="1">IFERROR(OFFSET('Bank of England inputs'!D$6,MATCH($A3614,'Bank of England inputs'!$A$7:$A$4920,0),0),D3613)</f>
        <v>2.6969295072743371</v>
      </c>
      <c r="F3614" s="5">
        <f t="shared" si="215"/>
        <v>40891</v>
      </c>
      <c r="G3614" s="6">
        <f t="shared" ca="1" si="216"/>
        <v>5.0322406434783646</v>
      </c>
      <c r="H3614" s="6">
        <f t="shared" ca="1" si="217"/>
        <v>2.2739834067177389</v>
      </c>
      <c r="I3614" s="6">
        <f t="shared" ca="1" si="214"/>
        <v>3.0783667097817706</v>
      </c>
    </row>
    <row r="3615" spans="1:9" s="20" customFormat="1">
      <c r="A3615" s="5">
        <f>'iBoxx inputs'!A3619</f>
        <v>40892</v>
      </c>
      <c r="B3615" s="6">
        <f ca="1">OFFSET('iBoxx inputs'!B$6,MATCH($A3615,'iBoxx inputs'!$A$7:$A$4858,0),0)</f>
        <v>4.9238894219855904</v>
      </c>
      <c r="C3615" s="6">
        <f ca="1">OFFSET('iBoxx inputs'!C$6,MATCH($A3615,'iBoxx inputs'!$A$7:$A$4858,0),0)</f>
        <v>5.16115704018336</v>
      </c>
      <c r="D3615" s="6">
        <f ca="1">IFERROR(OFFSET('Bank of England inputs'!D$6,MATCH($A3615,'Bank of England inputs'!$A$7:$A$4920,0),0),D3614)</f>
        <v>2.6969295072743371</v>
      </c>
      <c r="F3615" s="5">
        <f t="shared" si="215"/>
        <v>40892</v>
      </c>
      <c r="G3615" s="6">
        <f t="shared" ca="1" si="216"/>
        <v>5.0425232310844752</v>
      </c>
      <c r="H3615" s="6">
        <f t="shared" ca="1" si="217"/>
        <v>2.2839959627458883</v>
      </c>
      <c r="I3615" s="6">
        <f t="shared" ca="1" si="214"/>
        <v>3.0776596463963255</v>
      </c>
    </row>
    <row r="3616" spans="1:9" s="20" customFormat="1">
      <c r="A3616" s="5">
        <f>'iBoxx inputs'!A3620</f>
        <v>40893</v>
      </c>
      <c r="B3616" s="6">
        <f ca="1">OFFSET('iBoxx inputs'!B$6,MATCH($A3616,'iBoxx inputs'!$A$7:$A$4858,0),0)</f>
        <v>4.8389137717931403</v>
      </c>
      <c r="C3616" s="6">
        <f ca="1">OFFSET('iBoxx inputs'!C$6,MATCH($A3616,'iBoxx inputs'!$A$7:$A$4858,0),0)</f>
        <v>5.0803156463718997</v>
      </c>
      <c r="D3616" s="6">
        <f ca="1">IFERROR(OFFSET('Bank of England inputs'!D$6,MATCH($A3616,'Bank of England inputs'!$A$7:$A$4920,0),0),D3615)</f>
        <v>2.7252572681067955</v>
      </c>
      <c r="F3616" s="5">
        <f t="shared" si="215"/>
        <v>40893</v>
      </c>
      <c r="G3616" s="6">
        <f t="shared" ca="1" si="216"/>
        <v>4.95961470908252</v>
      </c>
      <c r="H3616" s="6">
        <f t="shared" ca="1" si="217"/>
        <v>2.1750808909090313</v>
      </c>
      <c r="I3616" s="6">
        <f t="shared" ca="1" si="214"/>
        <v>3.0769005161033558</v>
      </c>
    </row>
    <row r="3617" spans="1:9" s="20" customFormat="1">
      <c r="A3617" s="5">
        <f>'iBoxx inputs'!A3621</f>
        <v>40896</v>
      </c>
      <c r="B3617" s="6">
        <f ca="1">OFFSET('iBoxx inputs'!B$6,MATCH($A3617,'iBoxx inputs'!$A$7:$A$4858,0),0)</f>
        <v>4.8388638308587097</v>
      </c>
      <c r="C3617" s="6">
        <f ca="1">OFFSET('iBoxx inputs'!C$6,MATCH($A3617,'iBoxx inputs'!$A$7:$A$4858,0),0)</f>
        <v>5.08762606431414</v>
      </c>
      <c r="D3617" s="6">
        <f ca="1">IFERROR(OFFSET('Bank of England inputs'!D$6,MATCH($A3617,'Bank of England inputs'!$A$7:$A$4920,0),0),D3616)</f>
        <v>2.7481133991390072</v>
      </c>
      <c r="F3617" s="5">
        <f t="shared" si="215"/>
        <v>40896</v>
      </c>
      <c r="G3617" s="6">
        <f t="shared" ca="1" si="216"/>
        <v>4.9632449475864249</v>
      </c>
      <c r="H3617" s="6">
        <f t="shared" ca="1" si="217"/>
        <v>2.1558853736247441</v>
      </c>
      <c r="I3617" s="6">
        <f t="shared" ca="1" si="214"/>
        <v>3.0761578341302167</v>
      </c>
    </row>
    <row r="3618" spans="1:9" s="20" customFormat="1">
      <c r="A3618" s="5">
        <f>'iBoxx inputs'!A3622</f>
        <v>40897</v>
      </c>
      <c r="B3618" s="6">
        <f ca="1">OFFSET('iBoxx inputs'!B$6,MATCH($A3618,'iBoxx inputs'!$A$7:$A$4858,0),0)</f>
        <v>4.8454315953315801</v>
      </c>
      <c r="C3618" s="6">
        <f ca="1">OFFSET('iBoxx inputs'!C$6,MATCH($A3618,'iBoxx inputs'!$A$7:$A$4858,0),0)</f>
        <v>5.0980191889981699</v>
      </c>
      <c r="D3618" s="6">
        <f ca="1">IFERROR(OFFSET('Bank of England inputs'!D$6,MATCH($A3618,'Bank of England inputs'!$A$7:$A$4920,0),0),D3617)</f>
        <v>2.7638622894454956</v>
      </c>
      <c r="F3618" s="5">
        <f t="shared" si="215"/>
        <v>40897</v>
      </c>
      <c r="G3618" s="6">
        <f t="shared" ca="1" si="216"/>
        <v>4.971725392164875</v>
      </c>
      <c r="H3618" s="6">
        <f t="shared" ca="1" si="217"/>
        <v>2.1484820184168418</v>
      </c>
      <c r="I3618" s="6">
        <f t="shared" ca="1" si="214"/>
        <v>3.0753843949375748</v>
      </c>
    </row>
    <row r="3619" spans="1:9" s="20" customFormat="1">
      <c r="A3619" s="5">
        <f>'iBoxx inputs'!A3623</f>
        <v>40898</v>
      </c>
      <c r="B3619" s="6">
        <f ca="1">OFFSET('iBoxx inputs'!B$6,MATCH($A3619,'iBoxx inputs'!$A$7:$A$4858,0),0)</f>
        <v>4.81905609174754</v>
      </c>
      <c r="C3619" s="6">
        <f ca="1">OFFSET('iBoxx inputs'!C$6,MATCH($A3619,'iBoxx inputs'!$A$7:$A$4858,0),0)</f>
        <v>5.0570254496037998</v>
      </c>
      <c r="D3619" s="6">
        <f ca="1">IFERROR(OFFSET('Bank of England inputs'!D$6,MATCH($A3619,'Bank of England inputs'!$A$7:$A$4920,0),0),D3618)</f>
        <v>2.7579769605323712</v>
      </c>
      <c r="F3619" s="5">
        <f t="shared" si="215"/>
        <v>40898</v>
      </c>
      <c r="G3619" s="6">
        <f t="shared" ca="1" si="216"/>
        <v>4.9380407706756699</v>
      </c>
      <c r="H3619" s="6">
        <f t="shared" ca="1" si="217"/>
        <v>2.1215518976017034</v>
      </c>
      <c r="I3619" s="6">
        <f t="shared" ca="1" si="214"/>
        <v>3.074622917132686</v>
      </c>
    </row>
    <row r="3620" spans="1:9" s="20" customFormat="1">
      <c r="A3620" s="5">
        <f>'iBoxx inputs'!A3624</f>
        <v>40899</v>
      </c>
      <c r="B3620" s="6">
        <f ca="1">OFFSET('iBoxx inputs'!B$6,MATCH($A3620,'iBoxx inputs'!$A$7:$A$4858,0),0)</f>
        <v>4.8174105810704004</v>
      </c>
      <c r="C3620" s="6">
        <f ca="1">OFFSET('iBoxx inputs'!C$6,MATCH($A3620,'iBoxx inputs'!$A$7:$A$4858,0),0)</f>
        <v>5.05925080322534</v>
      </c>
      <c r="D3620" s="6">
        <f ca="1">IFERROR(OFFSET('Bank of England inputs'!D$6,MATCH($A3620,'Bank of England inputs'!$A$7:$A$4920,0),0),D3619)</f>
        <v>2.7590985985754379</v>
      </c>
      <c r="F3620" s="5">
        <f t="shared" si="215"/>
        <v>40899</v>
      </c>
      <c r="G3620" s="6">
        <f t="shared" ca="1" si="216"/>
        <v>4.9383306921478702</v>
      </c>
      <c r="H3620" s="6">
        <f t="shared" ca="1" si="217"/>
        <v>2.1207193555536241</v>
      </c>
      <c r="I3620" s="6">
        <f t="shared" ca="1" si="214"/>
        <v>3.0738554939932019</v>
      </c>
    </row>
    <row r="3621" spans="1:9" s="20" customFormat="1">
      <c r="A3621" s="5">
        <f>'iBoxx inputs'!A3625</f>
        <v>40900</v>
      </c>
      <c r="B3621" s="6">
        <f ca="1">OFFSET('iBoxx inputs'!B$6,MATCH($A3621,'iBoxx inputs'!$A$7:$A$4858,0),0)</f>
        <v>4.8104687913443103</v>
      </c>
      <c r="C3621" s="6">
        <f ca="1">OFFSET('iBoxx inputs'!C$6,MATCH($A3621,'iBoxx inputs'!$A$7:$A$4858,0),0)</f>
        <v>5.0507101191289596</v>
      </c>
      <c r="D3621" s="6">
        <f ca="1">IFERROR(OFFSET('Bank of England inputs'!D$6,MATCH($A3621,'Bank of England inputs'!$A$7:$A$4920,0),0),D3620)</f>
        <v>2.7516227725221887</v>
      </c>
      <c r="F3621" s="5">
        <f t="shared" si="215"/>
        <v>40900</v>
      </c>
      <c r="G3621" s="6">
        <f t="shared" ca="1" si="216"/>
        <v>4.9305894552366354</v>
      </c>
      <c r="H3621" s="6">
        <f t="shared" ca="1" si="217"/>
        <v>2.120615347884458</v>
      </c>
      <c r="I3621" s="6">
        <f t="shared" ca="1" si="214"/>
        <v>3.0730810212844943</v>
      </c>
    </row>
    <row r="3622" spans="1:9" s="20" customFormat="1">
      <c r="A3622" s="5">
        <f>'iBoxx inputs'!A3626</f>
        <v>40905</v>
      </c>
      <c r="B3622" s="6">
        <f ca="1">OFFSET('iBoxx inputs'!B$6,MATCH($A3622,'iBoxx inputs'!$A$7:$A$4858,0),0)</f>
        <v>4.7915272066703096</v>
      </c>
      <c r="C3622" s="6">
        <f ca="1">OFFSET('iBoxx inputs'!C$6,MATCH($A3622,'iBoxx inputs'!$A$7:$A$4858,0),0)</f>
        <v>5.0329452909255501</v>
      </c>
      <c r="D3622" s="6">
        <f ca="1">IFERROR(OFFSET('Bank of England inputs'!D$6,MATCH($A3622,'Bank of England inputs'!$A$7:$A$4920,0),0),D3621)</f>
        <v>2.7477468415546769</v>
      </c>
      <c r="F3622" s="5">
        <f t="shared" si="215"/>
        <v>40905</v>
      </c>
      <c r="G3622" s="6">
        <f t="shared" ca="1" si="216"/>
        <v>4.9122362487979299</v>
      </c>
      <c r="H3622" s="6">
        <f t="shared" ca="1" si="217"/>
        <v>2.1066052286101034</v>
      </c>
      <c r="I3622" s="6">
        <f t="shared" ca="1" si="214"/>
        <v>3.0723053218972081</v>
      </c>
    </row>
    <row r="3623" spans="1:9" s="20" customFormat="1">
      <c r="A3623" s="5">
        <f>'iBoxx inputs'!A3627</f>
        <v>40906</v>
      </c>
      <c r="B3623" s="6">
        <f ca="1">OFFSET('iBoxx inputs'!B$6,MATCH($A3623,'iBoxx inputs'!$A$7:$A$4858,0),0)</f>
        <v>4.74023085466564</v>
      </c>
      <c r="C3623" s="6">
        <f ca="1">OFFSET('iBoxx inputs'!C$6,MATCH($A3623,'iBoxx inputs'!$A$7:$A$4858,0),0)</f>
        <v>4.9783024585211404</v>
      </c>
      <c r="D3623" s="6">
        <f ca="1">IFERROR(OFFSET('Bank of England inputs'!D$6,MATCH($A3623,'Bank of England inputs'!$A$7:$A$4920,0),0),D3622)</f>
        <v>2.7259847495386458</v>
      </c>
      <c r="F3623" s="5">
        <f t="shared" si="215"/>
        <v>40906</v>
      </c>
      <c r="G3623" s="6">
        <f t="shared" ca="1" si="216"/>
        <v>4.8592666565933902</v>
      </c>
      <c r="H3623" s="6">
        <f t="shared" ca="1" si="217"/>
        <v>2.0766721411880518</v>
      </c>
      <c r="I3623" s="6">
        <f t="shared" ca="1" si="214"/>
        <v>3.0715208943631707</v>
      </c>
    </row>
    <row r="3624" spans="1:9" s="20" customFormat="1">
      <c r="A3624" s="5">
        <f>'iBoxx inputs'!A3628</f>
        <v>40907</v>
      </c>
      <c r="B3624" s="6">
        <f ca="1">OFFSET('iBoxx inputs'!B$6,MATCH($A3624,'iBoxx inputs'!$A$7:$A$4858,0),0)</f>
        <v>4.7576945937332598</v>
      </c>
      <c r="C3624" s="6">
        <f ca="1">OFFSET('iBoxx inputs'!C$6,MATCH($A3624,'iBoxx inputs'!$A$7:$A$4858,0),0)</f>
        <v>4.9946059421983602</v>
      </c>
      <c r="D3624" s="6">
        <f ca="1">IFERROR(OFFSET('Bank of England inputs'!D$6,MATCH($A3624,'Bank of England inputs'!$A$7:$A$4920,0),0),D3623)</f>
        <v>2.7131646478800953</v>
      </c>
      <c r="F3624" s="5">
        <f t="shared" si="215"/>
        <v>40907</v>
      </c>
      <c r="G3624" s="6">
        <f t="shared" ca="1" si="216"/>
        <v>4.8761502679658104</v>
      </c>
      <c r="H3624" s="6">
        <f t="shared" ca="1" si="217"/>
        <v>2.1058504306637138</v>
      </c>
      <c r="I3624" s="6">
        <f t="shared" ca="1" si="214"/>
        <v>3.0707501900765273</v>
      </c>
    </row>
    <row r="3625" spans="1:9" s="20" customFormat="1">
      <c r="A3625" s="5">
        <f>'iBoxx inputs'!A3629</f>
        <v>40908</v>
      </c>
      <c r="B3625" s="6">
        <f ca="1">OFFSET('iBoxx inputs'!B$6,MATCH($A3625,'iBoxx inputs'!$A$7:$A$4858,0),0)</f>
        <v>4.7575963341632903</v>
      </c>
      <c r="C3625" s="6">
        <f ca="1">OFFSET('iBoxx inputs'!C$6,MATCH($A3625,'iBoxx inputs'!$A$7:$A$4858,0),0)</f>
        <v>4.9945043468768304</v>
      </c>
      <c r="D3625" s="6">
        <f ca="1">IFERROR(OFFSET('Bank of England inputs'!D$6,MATCH($A3625,'Bank of England inputs'!$A$7:$A$4920,0),0),D3624)</f>
        <v>2.7131646478800953</v>
      </c>
      <c r="F3625" s="5">
        <f t="shared" si="215"/>
        <v>40908</v>
      </c>
      <c r="G3625" s="6">
        <f t="shared" ca="1" si="216"/>
        <v>4.8760503405200604</v>
      </c>
      <c r="H3625" s="6">
        <f t="shared" ca="1" si="217"/>
        <v>2.1057531427979503</v>
      </c>
      <c r="I3625" s="6">
        <f t="shared" ca="1" si="214"/>
        <v>3.0699787731171164</v>
      </c>
    </row>
    <row r="3626" spans="1:9" s="20" customFormat="1">
      <c r="A3626" s="5">
        <f>'iBoxx inputs'!A3630</f>
        <v>40911</v>
      </c>
      <c r="B3626" s="6">
        <f ca="1">OFFSET('iBoxx inputs'!B$6,MATCH($A3626,'iBoxx inputs'!$A$7:$A$4858,0),0)</f>
        <v>4.7960803080430798</v>
      </c>
      <c r="C3626" s="6">
        <f ca="1">OFFSET('iBoxx inputs'!C$6,MATCH($A3626,'iBoxx inputs'!$A$7:$A$4858,0),0)</f>
        <v>5.0813956388568702</v>
      </c>
      <c r="D3626" s="6">
        <f ca="1">IFERROR(OFFSET('Bank of England inputs'!D$6,MATCH($A3626,'Bank of England inputs'!$A$7:$A$4920,0),0),D3625)</f>
        <v>2.7216124140760467</v>
      </c>
      <c r="F3626" s="5">
        <f t="shared" si="215"/>
        <v>40911</v>
      </c>
      <c r="G3626" s="6">
        <f t="shared" ca="1" si="216"/>
        <v>4.9387379734499746</v>
      </c>
      <c r="H3626" s="6">
        <f t="shared" ca="1" si="217"/>
        <v>2.1583827465992078</v>
      </c>
      <c r="I3626" s="6">
        <f t="shared" ca="1" si="214"/>
        <v>3.0692327388681488</v>
      </c>
    </row>
    <row r="3627" spans="1:9" s="20" customFormat="1">
      <c r="A3627" s="5">
        <f>'iBoxx inputs'!A3631</f>
        <v>40912</v>
      </c>
      <c r="B3627" s="6">
        <f ca="1">OFFSET('iBoxx inputs'!B$6,MATCH($A3627,'iBoxx inputs'!$A$7:$A$4858,0),0)</f>
        <v>4.7834921712459604</v>
      </c>
      <c r="C3627" s="6">
        <f ca="1">OFFSET('iBoxx inputs'!C$6,MATCH($A3627,'iBoxx inputs'!$A$7:$A$4858,0),0)</f>
        <v>5.0624563880715696</v>
      </c>
      <c r="D3627" s="6">
        <f ca="1">IFERROR(OFFSET('Bank of England inputs'!D$6,MATCH($A3627,'Bank of England inputs'!$A$7:$A$4920,0),0),D3626)</f>
        <v>2.7451386598228433</v>
      </c>
      <c r="F3627" s="5">
        <f t="shared" si="215"/>
        <v>40912</v>
      </c>
      <c r="G3627" s="6">
        <f t="shared" ca="1" si="216"/>
        <v>4.9229742796587654</v>
      </c>
      <c r="H3627" s="6">
        <f t="shared" ca="1" si="217"/>
        <v>2.119648333967894</v>
      </c>
      <c r="I3627" s="6">
        <f t="shared" ca="1" si="214"/>
        <v>3.0684679086902191</v>
      </c>
    </row>
    <row r="3628" spans="1:9" s="20" customFormat="1">
      <c r="A3628" s="5">
        <f>'iBoxx inputs'!A3632</f>
        <v>40913</v>
      </c>
      <c r="B3628" s="6">
        <f ca="1">OFFSET('iBoxx inputs'!B$6,MATCH($A3628,'iBoxx inputs'!$A$7:$A$4858,0),0)</f>
        <v>4.7688033995838399</v>
      </c>
      <c r="C3628" s="6">
        <f ca="1">OFFSET('iBoxx inputs'!C$6,MATCH($A3628,'iBoxx inputs'!$A$7:$A$4858,0),0)</f>
        <v>5.0539723641991001</v>
      </c>
      <c r="D3628" s="6">
        <f ca="1">IFERROR(OFFSET('Bank of England inputs'!D$6,MATCH($A3628,'Bank of England inputs'!$A$7:$A$4920,0),0),D3627)</f>
        <v>2.795524102919078</v>
      </c>
      <c r="F3628" s="5">
        <f t="shared" si="215"/>
        <v>40913</v>
      </c>
      <c r="G3628" s="6">
        <f t="shared" ca="1" si="216"/>
        <v>4.9113878818914696</v>
      </c>
      <c r="H3628" s="6">
        <f t="shared" ca="1" si="217"/>
        <v>2.0583228671065434</v>
      </c>
      <c r="I3628" s="6">
        <f t="shared" ca="1" si="214"/>
        <v>3.0676979627643419</v>
      </c>
    </row>
    <row r="3629" spans="1:9" s="20" customFormat="1">
      <c r="A3629" s="5">
        <f>'iBoxx inputs'!A3633</f>
        <v>40914</v>
      </c>
      <c r="B3629" s="6">
        <f ca="1">OFFSET('iBoxx inputs'!B$6,MATCH($A3629,'iBoxx inputs'!$A$7:$A$4858,0),0)</f>
        <v>4.7350785557239403</v>
      </c>
      <c r="C3629" s="6">
        <f ca="1">OFFSET('iBoxx inputs'!C$6,MATCH($A3629,'iBoxx inputs'!$A$7:$A$4858,0),0)</f>
        <v>5.0194732647849101</v>
      </c>
      <c r="D3629" s="6">
        <f ca="1">IFERROR(OFFSET('Bank of England inputs'!D$6,MATCH($A3629,'Bank of England inputs'!$A$7:$A$4920,0),0),D3628)</f>
        <v>2.8477017222735768</v>
      </c>
      <c r="F3629" s="5">
        <f t="shared" si="215"/>
        <v>40914</v>
      </c>
      <c r="G3629" s="6">
        <f t="shared" ca="1" si="216"/>
        <v>4.8772759102544256</v>
      </c>
      <c r="H3629" s="6">
        <f t="shared" ca="1" si="217"/>
        <v>1.9733782612483042</v>
      </c>
      <c r="I3629" s="6">
        <f t="shared" ca="1" si="214"/>
        <v>3.0669039118515906</v>
      </c>
    </row>
    <row r="3630" spans="1:9" s="20" customFormat="1">
      <c r="A3630" s="5">
        <f>'iBoxx inputs'!A3634</f>
        <v>40917</v>
      </c>
      <c r="B3630" s="6">
        <f ca="1">OFFSET('iBoxx inputs'!B$6,MATCH($A3630,'iBoxx inputs'!$A$7:$A$4858,0),0)</f>
        <v>4.71616035338341</v>
      </c>
      <c r="C3630" s="6">
        <f ca="1">OFFSET('iBoxx inputs'!C$6,MATCH($A3630,'iBoxx inputs'!$A$7:$A$4858,0),0)</f>
        <v>4.9996598444716396</v>
      </c>
      <c r="D3630" s="6">
        <f ca="1">IFERROR(OFFSET('Bank of England inputs'!D$6,MATCH($A3630,'Bank of England inputs'!$A$7:$A$4920,0),0),D3629)</f>
        <v>2.8390998825811309</v>
      </c>
      <c r="F3630" s="5">
        <f t="shared" si="215"/>
        <v>40917</v>
      </c>
      <c r="G3630" s="6">
        <f t="shared" ca="1" si="216"/>
        <v>4.8579100989275243</v>
      </c>
      <c r="H3630" s="6">
        <f t="shared" ca="1" si="217"/>
        <v>1.9630765133606065</v>
      </c>
      <c r="I3630" s="6">
        <f t="shared" ca="1" si="214"/>
        <v>3.0661329465871168</v>
      </c>
    </row>
    <row r="3631" spans="1:9">
      <c r="A3631" s="5">
        <f>'iBoxx inputs'!A3635</f>
        <v>40918</v>
      </c>
      <c r="B3631" s="6">
        <f ca="1">OFFSET('iBoxx inputs'!B$6,MATCH($A3631,'iBoxx inputs'!$A$7:$A$4858,0),0)</f>
        <v>4.7705935073163896</v>
      </c>
      <c r="C3631" s="6">
        <f ca="1">OFFSET('iBoxx inputs'!C$6,MATCH($A3631,'iBoxx inputs'!$A$7:$A$4858,0),0)</f>
        <v>5.0470163335711504</v>
      </c>
      <c r="D3631" s="6">
        <f ca="1">IFERROR(OFFSET('Bank of England inputs'!D$6,MATCH($A3631,'Bank of England inputs'!$A$7:$A$4920,0),0),D3630)</f>
        <v>2.8274005685391623</v>
      </c>
      <c r="E3631" s="20"/>
      <c r="F3631" s="5">
        <f t="shared" ref="F3631:F3638" si="218">A3631</f>
        <v>40918</v>
      </c>
      <c r="G3631" s="6">
        <f t="shared" ref="G3631:G3638" ca="1" si="219">(B3631+C3631)/2</f>
        <v>4.90880492044377</v>
      </c>
      <c r="H3631" s="6">
        <f t="shared" ref="H3631:H3638" ca="1" si="220">((1+G3631/100)/(1+D3631/100)-1)*100</f>
        <v>2.0241728764865963</v>
      </c>
      <c r="I3631" s="6">
        <f t="shared" ca="1" si="214"/>
        <v>3.0653960751769764</v>
      </c>
    </row>
    <row r="3632" spans="1:9">
      <c r="A3632" s="5">
        <f>'iBoxx inputs'!A3636</f>
        <v>40919</v>
      </c>
      <c r="B3632" s="6">
        <f ca="1">OFFSET('iBoxx inputs'!B$6,MATCH($A3632,'iBoxx inputs'!$A$7:$A$4858,0),0)</f>
        <v>4.7135405456680202</v>
      </c>
      <c r="C3632" s="6">
        <f ca="1">OFFSET('iBoxx inputs'!C$6,MATCH($A3632,'iBoxx inputs'!$A$7:$A$4858,0),0)</f>
        <v>4.9785547065256299</v>
      </c>
      <c r="D3632" s="6">
        <f ca="1">IFERROR(OFFSET('Bank of England inputs'!D$6,MATCH($A3632,'Bank of England inputs'!$A$7:$A$4920,0),0),D3631)</f>
        <v>2.8002943228109256</v>
      </c>
      <c r="E3632" s="20"/>
      <c r="F3632" s="5">
        <f t="shared" si="218"/>
        <v>40919</v>
      </c>
      <c r="G3632" s="6">
        <f t="shared" ca="1" si="219"/>
        <v>4.8460476260968246</v>
      </c>
      <c r="H3632" s="6">
        <f t="shared" ca="1" si="220"/>
        <v>1.9900266986219606</v>
      </c>
      <c r="I3632" s="6">
        <f t="shared" ca="1" si="214"/>
        <v>3.0646428957021694</v>
      </c>
    </row>
    <row r="3633" spans="1:9">
      <c r="A3633" s="5">
        <f>'iBoxx inputs'!A3637</f>
        <v>40920</v>
      </c>
      <c r="B3633" s="6">
        <f ca="1">OFFSET('iBoxx inputs'!B$6,MATCH($A3633,'iBoxx inputs'!$A$7:$A$4858,0),0)</f>
        <v>4.7273408580210301</v>
      </c>
      <c r="C3633" s="6">
        <f ca="1">OFFSET('iBoxx inputs'!C$6,MATCH($A3633,'iBoxx inputs'!$A$7:$A$4858,0),0)</f>
        <v>4.9932567290051102</v>
      </c>
      <c r="D3633" s="6">
        <f ca="1">IFERROR(OFFSET('Bank of England inputs'!D$6,MATCH($A3633,'Bank of England inputs'!$A$7:$A$4920,0),0),D3632)</f>
        <v>2.7951851363577251</v>
      </c>
      <c r="E3633" s="20"/>
      <c r="F3633" s="5">
        <f t="shared" si="218"/>
        <v>40920</v>
      </c>
      <c r="G3633" s="6">
        <f t="shared" ca="1" si="219"/>
        <v>4.8602987935130706</v>
      </c>
      <c r="H3633" s="6">
        <f t="shared" ca="1" si="220"/>
        <v>2.0089595192770648</v>
      </c>
      <c r="I3633" s="6">
        <f t="shared" ca="1" si="214"/>
        <v>3.0639057770791407</v>
      </c>
    </row>
    <row r="3634" spans="1:9">
      <c r="A3634" s="5">
        <f>'iBoxx inputs'!A3638</f>
        <v>40921</v>
      </c>
      <c r="B3634" s="6">
        <f ca="1">OFFSET('iBoxx inputs'!B$6,MATCH($A3634,'iBoxx inputs'!$A$7:$A$4858,0),0)</f>
        <v>4.6813544369078404</v>
      </c>
      <c r="C3634" s="6">
        <f ca="1">OFFSET('iBoxx inputs'!C$6,MATCH($A3634,'iBoxx inputs'!$A$7:$A$4858,0),0)</f>
        <v>4.9518945780123502</v>
      </c>
      <c r="D3634" s="6">
        <f ca="1">IFERROR(OFFSET('Bank of England inputs'!D$6,MATCH($A3634,'Bank of England inputs'!$A$7:$A$4920,0),0),D3633)</f>
        <v>2.7704798890318294</v>
      </c>
      <c r="E3634" s="20"/>
      <c r="F3634" s="5">
        <f t="shared" si="218"/>
        <v>40921</v>
      </c>
      <c r="G3634" s="6">
        <f t="shared" ca="1" si="219"/>
        <v>4.8166245074600953</v>
      </c>
      <c r="H3634" s="6">
        <f t="shared" ca="1" si="220"/>
        <v>1.9909847853562868</v>
      </c>
      <c r="I3634" s="6">
        <f t="shared" ca="1" si="214"/>
        <v>3.0631753437857387</v>
      </c>
    </row>
    <row r="3635" spans="1:9">
      <c r="A3635" s="5">
        <f>'iBoxx inputs'!A3639</f>
        <v>40924</v>
      </c>
      <c r="B3635" s="6">
        <f ca="1">OFFSET('iBoxx inputs'!B$6,MATCH($A3635,'iBoxx inputs'!$A$7:$A$4858,0),0)</f>
        <v>4.6680286294600597</v>
      </c>
      <c r="C3635" s="6">
        <f ca="1">OFFSET('iBoxx inputs'!C$6,MATCH($A3635,'iBoxx inputs'!$A$7:$A$4858,0),0)</f>
        <v>4.9461172618118399</v>
      </c>
      <c r="D3635" s="6">
        <f ca="1">IFERROR(OFFSET('Bank of England inputs'!D$6,MATCH($A3635,'Bank of England inputs'!$A$7:$A$4920,0),0),D3634)</f>
        <v>2.7559629666532803</v>
      </c>
      <c r="E3635" s="20"/>
      <c r="F3635" s="5">
        <f t="shared" si="218"/>
        <v>40924</v>
      </c>
      <c r="G3635" s="6">
        <f t="shared" ca="1" si="219"/>
        <v>4.8070729456359498</v>
      </c>
      <c r="H3635" s="6">
        <f t="shared" ca="1" si="220"/>
        <v>1.9960982504230174</v>
      </c>
      <c r="I3635" s="6">
        <f t="shared" ca="1" si="214"/>
        <v>3.0624581761412677</v>
      </c>
    </row>
    <row r="3636" spans="1:9">
      <c r="A3636" s="5">
        <f>'iBoxx inputs'!A3640</f>
        <v>40925</v>
      </c>
      <c r="B3636" s="6">
        <f ca="1">OFFSET('iBoxx inputs'!B$6,MATCH($A3636,'iBoxx inputs'!$A$7:$A$4858,0),0)</f>
        <v>4.6679045347132897</v>
      </c>
      <c r="C3636" s="6">
        <f ca="1">OFFSET('iBoxx inputs'!C$6,MATCH($A3636,'iBoxx inputs'!$A$7:$A$4858,0),0)</f>
        <v>4.9383608530937098</v>
      </c>
      <c r="D3636" s="6">
        <f ca="1">IFERROR(OFFSET('Bank of England inputs'!D$6,MATCH($A3636,'Bank of England inputs'!$A$7:$A$4920,0),0),D3635)</f>
        <v>2.7781273438404641</v>
      </c>
      <c r="E3636" s="20"/>
      <c r="F3636" s="5">
        <f t="shared" si="218"/>
        <v>40925</v>
      </c>
      <c r="G3636" s="6">
        <f t="shared" ca="1" si="219"/>
        <v>4.8031326939034997</v>
      </c>
      <c r="H3636" s="6">
        <f t="shared" ca="1" si="220"/>
        <v>1.9702687744917124</v>
      </c>
      <c r="I3636" s="6">
        <f t="shared" ca="1" si="214"/>
        <v>3.0617103055337465</v>
      </c>
    </row>
    <row r="3637" spans="1:9">
      <c r="A3637" s="5">
        <f>'iBoxx inputs'!A3641</f>
        <v>40926</v>
      </c>
      <c r="B3637" s="6">
        <f ca="1">OFFSET('iBoxx inputs'!B$6,MATCH($A3637,'iBoxx inputs'!$A$7:$A$4858,0),0)</f>
        <v>4.6582256381688003</v>
      </c>
      <c r="C3637" s="6">
        <f ca="1">OFFSET('iBoxx inputs'!C$6,MATCH($A3637,'iBoxx inputs'!$A$7:$A$4858,0),0)</f>
        <v>4.9294919172175398</v>
      </c>
      <c r="D3637" s="6">
        <f ca="1">IFERROR(OFFSET('Bank of England inputs'!D$6,MATCH($A3637,'Bank of England inputs'!$A$7:$A$4920,0),0),D3636)</f>
        <v>2.7574349171068269</v>
      </c>
      <c r="E3637" s="20"/>
      <c r="F3637" s="5">
        <f t="shared" si="218"/>
        <v>40926</v>
      </c>
      <c r="G3637" s="6">
        <f t="shared" ca="1" si="219"/>
        <v>4.7938587776931705</v>
      </c>
      <c r="H3637" s="6">
        <f t="shared" ca="1" si="220"/>
        <v>1.9817776321772618</v>
      </c>
      <c r="I3637" s="6">
        <f t="shared" ca="1" si="214"/>
        <v>3.0609777225221881</v>
      </c>
    </row>
    <row r="3638" spans="1:9">
      <c r="A3638" s="5">
        <f>'iBoxx inputs'!A3642</f>
        <v>40927</v>
      </c>
      <c r="B3638" s="6">
        <f ca="1">OFFSET('iBoxx inputs'!B$6,MATCH($A3638,'iBoxx inputs'!$A$7:$A$4858,0),0)</f>
        <v>4.7406152676626396</v>
      </c>
      <c r="C3638" s="6">
        <f ca="1">OFFSET('iBoxx inputs'!C$6,MATCH($A3638,'iBoxx inputs'!$A$7:$A$4858,0),0)</f>
        <v>5.0191607248935304</v>
      </c>
      <c r="D3638" s="6">
        <f ca="1">IFERROR(OFFSET('Bank of England inputs'!D$6,MATCH($A3638,'Bank of England inputs'!$A$7:$A$4920,0),0),D3637)</f>
        <v>2.8107427198483581</v>
      </c>
      <c r="E3638" s="20"/>
      <c r="F3638" s="5">
        <f t="shared" si="218"/>
        <v>40927</v>
      </c>
      <c r="G3638" s="6">
        <f t="shared" ca="1" si="219"/>
        <v>4.879887996278085</v>
      </c>
      <c r="H3638" s="6">
        <f t="shared" ca="1" si="220"/>
        <v>2.0125769172468555</v>
      </c>
      <c r="I3638" s="6">
        <f t="shared" ca="1" si="214"/>
        <v>3.0602503578372628</v>
      </c>
    </row>
    <row r="3639" spans="1:9" s="20" customFormat="1">
      <c r="A3639" s="5">
        <f>'iBoxx inputs'!A3643</f>
        <v>40928</v>
      </c>
      <c r="B3639" s="6">
        <f ca="1">OFFSET('iBoxx inputs'!B$6,MATCH($A3639,'iBoxx inputs'!$A$7:$A$4858,0),0)</f>
        <v>4.7892541481940603</v>
      </c>
      <c r="C3639" s="6">
        <f ca="1">OFFSET('iBoxx inputs'!C$6,MATCH($A3639,'iBoxx inputs'!$A$7:$A$4858,0),0)</f>
        <v>5.0658068103095903</v>
      </c>
      <c r="D3639" s="6">
        <f ca="1">IFERROR(OFFSET('Bank of England inputs'!D$6,MATCH($A3639,'Bank of England inputs'!$A$7:$A$4920,0),0),D3638)</f>
        <v>2.8295557980598574</v>
      </c>
      <c r="F3639" s="5">
        <f t="shared" ref="F3639:F3657" si="221">A3639</f>
        <v>40928</v>
      </c>
      <c r="G3639" s="6">
        <f t="shared" ref="G3639:G3657" ca="1" si="222">(B3639+C3639)/2</f>
        <v>4.9275304792518249</v>
      </c>
      <c r="H3639" s="6">
        <f t="shared" ref="H3639:H3657" ca="1" si="223">((1+G3639/100)/(1+D3639/100)-1)*100</f>
        <v>2.0402448157143205</v>
      </c>
      <c r="I3639" s="6">
        <f t="shared" ca="1" si="214"/>
        <v>3.0595244507750432</v>
      </c>
    </row>
    <row r="3640" spans="1:9" s="20" customFormat="1">
      <c r="A3640" s="5">
        <f>'iBoxx inputs'!A3644</f>
        <v>40931</v>
      </c>
      <c r="B3640" s="6">
        <f ca="1">OFFSET('iBoxx inputs'!B$6,MATCH($A3640,'iBoxx inputs'!$A$7:$A$4858,0),0)</f>
        <v>4.8457082188819101</v>
      </c>
      <c r="C3640" s="6">
        <f ca="1">OFFSET('iBoxx inputs'!C$6,MATCH($A3640,'iBoxx inputs'!$A$7:$A$4858,0),0)</f>
        <v>5.1211632203937896</v>
      </c>
      <c r="D3640" s="6">
        <f ca="1">IFERROR(OFFSET('Bank of England inputs'!D$6,MATCH($A3640,'Bank of England inputs'!$A$7:$A$4920,0),0),D3639)</f>
        <v>2.8367454026027472</v>
      </c>
      <c r="F3640" s="5">
        <f t="shared" si="221"/>
        <v>40931</v>
      </c>
      <c r="G3640" s="6">
        <f t="shared" ca="1" si="222"/>
        <v>4.9834357196378498</v>
      </c>
      <c r="H3640" s="6">
        <f t="shared" ca="1" si="223"/>
        <v>2.0874739944665377</v>
      </c>
      <c r="I3640" s="6">
        <f t="shared" ca="1" si="214"/>
        <v>3.0588140869524127</v>
      </c>
    </row>
    <row r="3641" spans="1:9" s="20" customFormat="1">
      <c r="A3641" s="5">
        <f>'iBoxx inputs'!A3645</f>
        <v>40932</v>
      </c>
      <c r="B3641" s="6">
        <f ca="1">OFFSET('iBoxx inputs'!B$6,MATCH($A3641,'iBoxx inputs'!$A$7:$A$4858,0),0)</f>
        <v>4.84057294180265</v>
      </c>
      <c r="C3641" s="6">
        <f ca="1">OFFSET('iBoxx inputs'!C$6,MATCH($A3641,'iBoxx inputs'!$A$7:$A$4858,0),0)</f>
        <v>5.1262666402218597</v>
      </c>
      <c r="D3641" s="6">
        <f ca="1">IFERROR(OFFSET('Bank of England inputs'!D$6,MATCH($A3641,'Bank of England inputs'!$A$7:$A$4920,0),0),D3640)</f>
        <v>2.7807384562838156</v>
      </c>
      <c r="F3641" s="5">
        <f t="shared" si="221"/>
        <v>40932</v>
      </c>
      <c r="G3641" s="6">
        <f t="shared" ca="1" si="222"/>
        <v>4.9834197910122544</v>
      </c>
      <c r="H3641" s="6">
        <f t="shared" ca="1" si="223"/>
        <v>2.1430876716898695</v>
      </c>
      <c r="I3641" s="6">
        <f t="shared" ca="1" si="214"/>
        <v>3.0581307035657934</v>
      </c>
    </row>
    <row r="3642" spans="1:9" s="20" customFormat="1">
      <c r="A3642" s="5">
        <f>'iBoxx inputs'!A3646</f>
        <v>40933</v>
      </c>
      <c r="B3642" s="6">
        <f ca="1">OFFSET('iBoxx inputs'!B$6,MATCH($A3642,'iBoxx inputs'!$A$7:$A$4858,0),0)</f>
        <v>4.82411090630168</v>
      </c>
      <c r="C3642" s="6">
        <f ca="1">OFFSET('iBoxx inputs'!C$6,MATCH($A3642,'iBoxx inputs'!$A$7:$A$4858,0),0)</f>
        <v>5.1033609788514402</v>
      </c>
      <c r="D3642" s="6">
        <f ca="1">IFERROR(OFFSET('Bank of England inputs'!D$6,MATCH($A3642,'Bank of England inputs'!$A$7:$A$4920,0),0),D3641)</f>
        <v>2.7498754439819528</v>
      </c>
      <c r="F3642" s="5">
        <f t="shared" si="221"/>
        <v>40933</v>
      </c>
      <c r="G3642" s="6">
        <f t="shared" ca="1" si="222"/>
        <v>4.9637359425765606</v>
      </c>
      <c r="H3642" s="6">
        <f t="shared" ca="1" si="223"/>
        <v>2.1546113696279567</v>
      </c>
      <c r="I3642" s="6">
        <f t="shared" ca="1" si="214"/>
        <v>3.057460105909676</v>
      </c>
    </row>
    <row r="3643" spans="1:9" s="20" customFormat="1">
      <c r="A3643" s="5">
        <f>'iBoxx inputs'!A3647</f>
        <v>40934</v>
      </c>
      <c r="B3643" s="6">
        <f ca="1">OFFSET('iBoxx inputs'!B$6,MATCH($A3643,'iBoxx inputs'!$A$7:$A$4858,0),0)</f>
        <v>4.7780505394979098</v>
      </c>
      <c r="C3643" s="6">
        <f ca="1">OFFSET('iBoxx inputs'!C$6,MATCH($A3643,'iBoxx inputs'!$A$7:$A$4858,0),0)</f>
        <v>5.0485119527039197</v>
      </c>
      <c r="D3643" s="6">
        <f ca="1">IFERROR(OFFSET('Bank of England inputs'!D$6,MATCH($A3643,'Bank of England inputs'!$A$7:$A$4920,0),0),D3642)</f>
        <v>2.7431376332674118</v>
      </c>
      <c r="F3643" s="5">
        <f t="shared" si="221"/>
        <v>40934</v>
      </c>
      <c r="G3643" s="6">
        <f t="shared" ca="1" si="222"/>
        <v>4.9132812461009152</v>
      </c>
      <c r="H3643" s="6">
        <f t="shared" ca="1" si="223"/>
        <v>2.1122029780515694</v>
      </c>
      <c r="I3643" s="6">
        <f t="shared" ca="1" si="214"/>
        <v>3.0567805123320837</v>
      </c>
    </row>
    <row r="3644" spans="1:9" s="20" customFormat="1">
      <c r="A3644" s="5">
        <f>'iBoxx inputs'!A3648</f>
        <v>40935</v>
      </c>
      <c r="B3644" s="6">
        <f ca="1">OFFSET('iBoxx inputs'!B$6,MATCH($A3644,'iBoxx inputs'!$A$7:$A$4858,0),0)</f>
        <v>4.7717143138570499</v>
      </c>
      <c r="C3644" s="6">
        <f ca="1">OFFSET('iBoxx inputs'!C$6,MATCH($A3644,'iBoxx inputs'!$A$7:$A$4858,0),0)</f>
        <v>5.0290439354202503</v>
      </c>
      <c r="D3644" s="6">
        <f ca="1">IFERROR(OFFSET('Bank of England inputs'!D$6,MATCH($A3644,'Bank of England inputs'!$A$7:$A$4920,0),0),D3643)</f>
        <v>2.7337208156831716</v>
      </c>
      <c r="F3644" s="5">
        <f t="shared" si="221"/>
        <v>40935</v>
      </c>
      <c r="G3644" s="6">
        <f t="shared" ca="1" si="222"/>
        <v>4.9003791246386506</v>
      </c>
      <c r="H3644" s="6">
        <f t="shared" ca="1" si="223"/>
        <v>2.1090040268693544</v>
      </c>
      <c r="I3644" s="6">
        <f t="shared" ca="1" si="214"/>
        <v>3.0560966526904427</v>
      </c>
    </row>
    <row r="3645" spans="1:9" s="20" customFormat="1">
      <c r="A3645" s="5">
        <f>'iBoxx inputs'!A3649</f>
        <v>40938</v>
      </c>
      <c r="B3645" s="6">
        <f ca="1">OFFSET('iBoxx inputs'!B$6,MATCH($A3645,'iBoxx inputs'!$A$7:$A$4858,0),0)</f>
        <v>4.7192014042401302</v>
      </c>
      <c r="C3645" s="6">
        <f ca="1">OFFSET('iBoxx inputs'!C$6,MATCH($A3645,'iBoxx inputs'!$A$7:$A$4858,0),0)</f>
        <v>4.9724670565940299</v>
      </c>
      <c r="D3645" s="6">
        <f ca="1">IFERROR(OFFSET('Bank of England inputs'!D$6,MATCH($A3645,'Bank of England inputs'!$A$7:$A$4920,0),0),D3644)</f>
        <v>2.7127467516336212</v>
      </c>
      <c r="F3645" s="5">
        <f t="shared" si="221"/>
        <v>40938</v>
      </c>
      <c r="G3645" s="6">
        <f t="shared" ca="1" si="222"/>
        <v>4.8458342304170801</v>
      </c>
      <c r="H3645" s="6">
        <f t="shared" ca="1" si="223"/>
        <v>2.076750497132962</v>
      </c>
      <c r="I3645" s="6">
        <f t="shared" ca="1" si="214"/>
        <v>3.0554041487781816</v>
      </c>
    </row>
    <row r="3646" spans="1:9" s="20" customFormat="1">
      <c r="A3646" s="5">
        <f>'iBoxx inputs'!A3650</f>
        <v>40939</v>
      </c>
      <c r="B3646" s="6">
        <f ca="1">OFFSET('iBoxx inputs'!B$6,MATCH($A3646,'iBoxx inputs'!$A$7:$A$4858,0),0)</f>
        <v>4.6787974246346602</v>
      </c>
      <c r="C3646" s="6">
        <f ca="1">OFFSET('iBoxx inputs'!C$6,MATCH($A3646,'iBoxx inputs'!$A$7:$A$4858,0),0)</f>
        <v>4.9365467327986901</v>
      </c>
      <c r="D3646" s="6">
        <f ca="1">IFERROR(OFFSET('Bank of England inputs'!D$6,MATCH($A3646,'Bank of England inputs'!$A$7:$A$4920,0),0),D3645)</f>
        <v>2.7043584190306946</v>
      </c>
      <c r="F3646" s="5">
        <f t="shared" si="221"/>
        <v>40939</v>
      </c>
      <c r="G3646" s="6">
        <f t="shared" ca="1" si="222"/>
        <v>4.8076720787166751</v>
      </c>
      <c r="H3646" s="6">
        <f t="shared" ca="1" si="223"/>
        <v>2.0479302846180492</v>
      </c>
      <c r="I3646" s="6">
        <f t="shared" ca="1" si="214"/>
        <v>3.0546885194934545</v>
      </c>
    </row>
    <row r="3647" spans="1:9" s="20" customFormat="1">
      <c r="A3647" s="5">
        <f>'iBoxx inputs'!A3651</f>
        <v>40940</v>
      </c>
      <c r="B3647" s="6">
        <f ca="1">OFFSET('iBoxx inputs'!B$6,MATCH($A3647,'iBoxx inputs'!$A$7:$A$4858,0),0)</f>
        <v>4.7891980214965102</v>
      </c>
      <c r="C3647" s="6">
        <f ca="1">OFFSET('iBoxx inputs'!C$6,MATCH($A3647,'iBoxx inputs'!$A$7:$A$4858,0),0)</f>
        <v>4.9828356774998204</v>
      </c>
      <c r="D3647" s="6">
        <f ca="1">IFERROR(OFFSET('Bank of England inputs'!D$6,MATCH($A3647,'Bank of England inputs'!$A$7:$A$4920,0),0),D3646)</f>
        <v>2.7202335592654725</v>
      </c>
      <c r="F3647" s="5">
        <f t="shared" si="221"/>
        <v>40940</v>
      </c>
      <c r="G3647" s="6">
        <f t="shared" ca="1" si="222"/>
        <v>4.8860168494981657</v>
      </c>
      <c r="H3647" s="6">
        <f t="shared" ca="1" si="223"/>
        <v>2.1084290944326289</v>
      </c>
      <c r="I3647" s="6">
        <f t="shared" ca="1" si="214"/>
        <v>3.0539831417421026</v>
      </c>
    </row>
    <row r="3648" spans="1:9" s="20" customFormat="1">
      <c r="A3648" s="5">
        <f>'iBoxx inputs'!A3652</f>
        <v>40941</v>
      </c>
      <c r="B3648" s="6">
        <f ca="1">OFFSET('iBoxx inputs'!B$6,MATCH($A3648,'iBoxx inputs'!$A$7:$A$4858,0),0)</f>
        <v>4.8572502035400396</v>
      </c>
      <c r="C3648" s="6">
        <f ca="1">OFFSET('iBoxx inputs'!C$6,MATCH($A3648,'iBoxx inputs'!$A$7:$A$4858,0),0)</f>
        <v>5.0454806244590999</v>
      </c>
      <c r="D3648" s="6">
        <f ca="1">IFERROR(OFFSET('Bank of England inputs'!D$6,MATCH($A3648,'Bank of England inputs'!$A$7:$A$4920,0),0),D3647)</f>
        <v>2.772505750084453</v>
      </c>
      <c r="F3648" s="5">
        <f t="shared" si="221"/>
        <v>40941</v>
      </c>
      <c r="G3648" s="6">
        <f t="shared" ca="1" si="222"/>
        <v>4.9513654139995698</v>
      </c>
      <c r="H3648" s="6">
        <f t="shared" ca="1" si="223"/>
        <v>2.1200803152678915</v>
      </c>
      <c r="I3648" s="6">
        <f t="shared" ca="1" si="214"/>
        <v>3.0532737456976249</v>
      </c>
    </row>
    <row r="3649" spans="1:9" s="20" customFormat="1">
      <c r="A3649" s="5">
        <f>'iBoxx inputs'!A3653</f>
        <v>40942</v>
      </c>
      <c r="B3649" s="6">
        <f ca="1">OFFSET('iBoxx inputs'!B$6,MATCH($A3649,'iBoxx inputs'!$A$7:$A$4858,0),0)</f>
        <v>4.9260030384361801</v>
      </c>
      <c r="C3649" s="6">
        <f ca="1">OFFSET('iBoxx inputs'!C$6,MATCH($A3649,'iBoxx inputs'!$A$7:$A$4858,0),0)</f>
        <v>5.1140007139905199</v>
      </c>
      <c r="D3649" s="6">
        <f ca="1">IFERROR(OFFSET('Bank of England inputs'!D$6,MATCH($A3649,'Bank of England inputs'!$A$7:$A$4920,0),0),D3648)</f>
        <v>2.8145181305811784</v>
      </c>
      <c r="F3649" s="5">
        <f t="shared" si="221"/>
        <v>40942</v>
      </c>
      <c r="G3649" s="6">
        <f t="shared" ca="1" si="222"/>
        <v>5.0200018762133496</v>
      </c>
      <c r="H3649" s="6">
        <f t="shared" ca="1" si="223"/>
        <v>2.1451092566820762</v>
      </c>
      <c r="I3649" s="6">
        <f t="shared" ca="1" si="214"/>
        <v>3.0525714875521723</v>
      </c>
    </row>
    <row r="3650" spans="1:9" s="20" customFormat="1">
      <c r="A3650" s="5">
        <f>'iBoxx inputs'!A3654</f>
        <v>40945</v>
      </c>
      <c r="B3650" s="6">
        <f ca="1">OFFSET('iBoxx inputs'!B$6,MATCH($A3650,'iBoxx inputs'!$A$7:$A$4858,0),0)</f>
        <v>4.9063048269664504</v>
      </c>
      <c r="C3650" s="6">
        <f ca="1">OFFSET('iBoxx inputs'!C$6,MATCH($A3650,'iBoxx inputs'!$A$7:$A$4858,0),0)</f>
        <v>5.0958430026027601</v>
      </c>
      <c r="D3650" s="6">
        <f ca="1">IFERROR(OFFSET('Bank of England inputs'!D$6,MATCH($A3650,'Bank of England inputs'!$A$7:$A$4920,0),0),D3649)</f>
        <v>2.808874721634913</v>
      </c>
      <c r="F3650" s="5">
        <f t="shared" si="221"/>
        <v>40945</v>
      </c>
      <c r="G3650" s="6">
        <f t="shared" ca="1" si="222"/>
        <v>5.0010739147846053</v>
      </c>
      <c r="H3650" s="6">
        <f t="shared" ca="1" si="223"/>
        <v>2.1323054056231028</v>
      </c>
      <c r="I3650" s="6">
        <f t="shared" ca="1" si="214"/>
        <v>3.0518527838664</v>
      </c>
    </row>
    <row r="3651" spans="1:9" s="20" customFormat="1">
      <c r="A3651" s="5">
        <f>'iBoxx inputs'!A3655</f>
        <v>40946</v>
      </c>
      <c r="B3651" s="6">
        <f ca="1">OFFSET('iBoxx inputs'!B$6,MATCH($A3651,'iBoxx inputs'!$A$7:$A$4858,0),0)</f>
        <v>4.9404085897270402</v>
      </c>
      <c r="C3651" s="6">
        <f ca="1">OFFSET('iBoxx inputs'!C$6,MATCH($A3651,'iBoxx inputs'!$A$7:$A$4858,0),0)</f>
        <v>5.1334985614848101</v>
      </c>
      <c r="D3651" s="6">
        <f ca="1">IFERROR(OFFSET('Bank of England inputs'!D$6,MATCH($A3651,'Bank of England inputs'!$A$7:$A$4920,0),0),D3650)</f>
        <v>2.840014587877393</v>
      </c>
      <c r="F3651" s="5">
        <f t="shared" si="221"/>
        <v>40946</v>
      </c>
      <c r="G3651" s="6">
        <f t="shared" ca="1" si="222"/>
        <v>5.0369535756059252</v>
      </c>
      <c r="H3651" s="6">
        <f t="shared" ca="1" si="223"/>
        <v>2.1362686465308034</v>
      </c>
      <c r="I3651" s="6">
        <f t="shared" ca="1" si="214"/>
        <v>3.0511386892697763</v>
      </c>
    </row>
    <row r="3652" spans="1:9" s="20" customFormat="1">
      <c r="A3652" s="5">
        <f>'iBoxx inputs'!A3656</f>
        <v>40947</v>
      </c>
      <c r="B3652" s="6">
        <f ca="1">OFFSET('iBoxx inputs'!B$6,MATCH($A3652,'iBoxx inputs'!$A$7:$A$4858,0),0)</f>
        <v>4.9122998338610504</v>
      </c>
      <c r="C3652" s="6">
        <f ca="1">OFFSET('iBoxx inputs'!C$6,MATCH($A3652,'iBoxx inputs'!$A$7:$A$4858,0),0)</f>
        <v>5.0968851794011298</v>
      </c>
      <c r="D3652" s="6">
        <f ca="1">IFERROR(OFFSET('Bank of England inputs'!D$6,MATCH($A3652,'Bank of England inputs'!$A$7:$A$4920,0),0),D3651)</f>
        <v>2.8740791075397176</v>
      </c>
      <c r="F3652" s="5">
        <f t="shared" si="221"/>
        <v>40947</v>
      </c>
      <c r="G3652" s="6">
        <f t="shared" ca="1" si="222"/>
        <v>5.0045925066310897</v>
      </c>
      <c r="H3652" s="6">
        <f t="shared" ca="1" si="223"/>
        <v>2.0709914660468121</v>
      </c>
      <c r="I3652" s="6">
        <f t="shared" ca="1" si="214"/>
        <v>3.0504083571544465</v>
      </c>
    </row>
    <row r="3653" spans="1:9" s="20" customFormat="1">
      <c r="A3653" s="5">
        <f>'iBoxx inputs'!A3657</f>
        <v>40948</v>
      </c>
      <c r="B3653" s="6">
        <f ca="1">OFFSET('iBoxx inputs'!B$6,MATCH($A3653,'iBoxx inputs'!$A$7:$A$4858,0),0)</f>
        <v>5.0133891453136501</v>
      </c>
      <c r="C3653" s="6">
        <f ca="1">OFFSET('iBoxx inputs'!C$6,MATCH($A3653,'iBoxx inputs'!$A$7:$A$4858,0),0)</f>
        <v>5.1803393757438698</v>
      </c>
      <c r="D3653" s="6">
        <f ca="1">IFERROR(OFFSET('Bank of England inputs'!D$6,MATCH($A3653,'Bank of England inputs'!$A$7:$A$4920,0),0),D3652)</f>
        <v>2.9118056169747497</v>
      </c>
      <c r="F3653" s="5">
        <f t="shared" si="221"/>
        <v>40948</v>
      </c>
      <c r="G3653" s="6">
        <f t="shared" ca="1" si="222"/>
        <v>5.0968642605287595</v>
      </c>
      <c r="H3653" s="6">
        <f t="shared" ca="1" si="223"/>
        <v>2.123234191115575</v>
      </c>
      <c r="I3653" s="6">
        <f t="shared" ca="1" si="214"/>
        <v>3.0497046611936689</v>
      </c>
    </row>
    <row r="3654" spans="1:9" s="20" customFormat="1">
      <c r="A3654" s="5">
        <f>'iBoxx inputs'!A3658</f>
        <v>40949</v>
      </c>
      <c r="B3654" s="6">
        <f ca="1">OFFSET('iBoxx inputs'!B$6,MATCH($A3654,'iBoxx inputs'!$A$7:$A$4858,0),0)</f>
        <v>4.9587294740084102</v>
      </c>
      <c r="C3654" s="6">
        <f ca="1">OFFSET('iBoxx inputs'!C$6,MATCH($A3654,'iBoxx inputs'!$A$7:$A$4858,0),0)</f>
        <v>5.1202899896082403</v>
      </c>
      <c r="D3654" s="6">
        <f ca="1">IFERROR(OFFSET('Bank of England inputs'!D$6,MATCH($A3654,'Bank of England inputs'!$A$7:$A$4920,0),0),D3653)</f>
        <v>2.8634206186396449</v>
      </c>
      <c r="F3654" s="5">
        <f t="shared" si="221"/>
        <v>40949</v>
      </c>
      <c r="G3654" s="6">
        <f t="shared" ca="1" si="222"/>
        <v>5.0395097318083248</v>
      </c>
      <c r="H3654" s="6">
        <f t="shared" ca="1" si="223"/>
        <v>2.115513075572717</v>
      </c>
      <c r="I3654" s="6">
        <f t="shared" ca="1" si="214"/>
        <v>3.0490017327771932</v>
      </c>
    </row>
    <row r="3655" spans="1:9" s="20" customFormat="1">
      <c r="A3655" s="5">
        <f>'iBoxx inputs'!A3659</f>
        <v>40952</v>
      </c>
      <c r="B3655" s="6">
        <f ca="1">OFFSET('iBoxx inputs'!B$6,MATCH($A3655,'iBoxx inputs'!$A$7:$A$4858,0),0)</f>
        <v>4.9405261763445596</v>
      </c>
      <c r="C3655" s="6">
        <f ca="1">OFFSET('iBoxx inputs'!C$6,MATCH($A3655,'iBoxx inputs'!$A$7:$A$4858,0),0)</f>
        <v>5.1038029533050402</v>
      </c>
      <c r="D3655" s="6">
        <f ca="1">IFERROR(OFFSET('Bank of England inputs'!D$6,MATCH($A3655,'Bank of England inputs'!$A$7:$A$4920,0),0),D3654)</f>
        <v>2.8402115806311912</v>
      </c>
      <c r="F3655" s="5">
        <f t="shared" si="221"/>
        <v>40952</v>
      </c>
      <c r="G3655" s="6">
        <f t="shared" ca="1" si="222"/>
        <v>5.0221645648248003</v>
      </c>
      <c r="H3655" s="6">
        <f t="shared" ca="1" si="223"/>
        <v>2.1216924300888618</v>
      </c>
      <c r="I3655" s="6">
        <f t="shared" ref="I3655:I3718" ca="1" si="224">AVERAGE(H1096:H3655)</f>
        <v>3.0482928068667752</v>
      </c>
    </row>
    <row r="3656" spans="1:9" s="20" customFormat="1">
      <c r="A3656" s="5">
        <f>'iBoxx inputs'!A3660</f>
        <v>40953</v>
      </c>
      <c r="B3656" s="6">
        <f ca="1">OFFSET('iBoxx inputs'!B$6,MATCH($A3656,'iBoxx inputs'!$A$7:$A$4858,0),0)</f>
        <v>4.8975616464219502</v>
      </c>
      <c r="C3656" s="6">
        <f ca="1">OFFSET('iBoxx inputs'!C$6,MATCH($A3656,'iBoxx inputs'!$A$7:$A$4858,0),0)</f>
        <v>5.0658025462457799</v>
      </c>
      <c r="D3656" s="6">
        <f ca="1">IFERROR(OFFSET('Bank of England inputs'!D$6,MATCH($A3656,'Bank of England inputs'!$A$7:$A$4920,0),0),D3655)</f>
        <v>2.9240378275815271</v>
      </c>
      <c r="F3656" s="5">
        <f t="shared" si="221"/>
        <v>40953</v>
      </c>
      <c r="G3656" s="6">
        <f t="shared" ca="1" si="222"/>
        <v>4.9816820963338646</v>
      </c>
      <c r="H3656" s="6">
        <f t="shared" ca="1" si="223"/>
        <v>1.9991872765420693</v>
      </c>
      <c r="I3656" s="6">
        <f t="shared" ca="1" si="224"/>
        <v>3.0475299128522035</v>
      </c>
    </row>
    <row r="3657" spans="1:9" s="20" customFormat="1">
      <c r="A3657" s="5">
        <f>'iBoxx inputs'!A3661</f>
        <v>40954</v>
      </c>
      <c r="B3657" s="6">
        <f ca="1">OFFSET('iBoxx inputs'!B$6,MATCH($A3657,'iBoxx inputs'!$A$7:$A$4858,0),0)</f>
        <v>4.8756139917278301</v>
      </c>
      <c r="C3657" s="6">
        <f ca="1">OFFSET('iBoxx inputs'!C$6,MATCH($A3657,'iBoxx inputs'!$A$7:$A$4858,0),0)</f>
        <v>5.0451886339429297</v>
      </c>
      <c r="D3657" s="6">
        <f ca="1">IFERROR(OFFSET('Bank of England inputs'!D$6,MATCH($A3657,'Bank of England inputs'!$A$7:$A$4920,0),0),D3656)</f>
        <v>2.8884147384736103</v>
      </c>
      <c r="F3657" s="5">
        <f t="shared" si="221"/>
        <v>40954</v>
      </c>
      <c r="G3657" s="6">
        <f t="shared" ca="1" si="222"/>
        <v>4.9604013128353799</v>
      </c>
      <c r="H3657" s="6">
        <f t="shared" ca="1" si="223"/>
        <v>2.0138191259224225</v>
      </c>
      <c r="I3657" s="6">
        <f t="shared" ca="1" si="224"/>
        <v>3.0467768214236863</v>
      </c>
    </row>
    <row r="3658" spans="1:9" s="20" customFormat="1">
      <c r="A3658" s="5">
        <f>'iBoxx inputs'!A3662</f>
        <v>40955</v>
      </c>
      <c r="B3658" s="6">
        <f ca="1">OFFSET('iBoxx inputs'!B$6,MATCH($A3658,'iBoxx inputs'!$A$7:$A$4858,0),0)</f>
        <v>4.9297929905033797</v>
      </c>
      <c r="C3658" s="6">
        <f ca="1">OFFSET('iBoxx inputs'!C$6,MATCH($A3658,'iBoxx inputs'!$A$7:$A$4858,0),0)</f>
        <v>5.1039136692754399</v>
      </c>
      <c r="D3658" s="6">
        <f ca="1">IFERROR(OFFSET('Bank of England inputs'!D$6,MATCH($A3658,'Bank of England inputs'!$A$7:$A$4920,0),0),D3657)</f>
        <v>2.8884147384736103</v>
      </c>
      <c r="F3658" s="5">
        <f t="shared" ref="F3658:F3663" si="225">A3658</f>
        <v>40955</v>
      </c>
      <c r="G3658" s="6">
        <f t="shared" ref="G3658:G3663" ca="1" si="226">(B3658+C3658)/2</f>
        <v>5.0168533298894094</v>
      </c>
      <c r="H3658" s="6">
        <f t="shared" ref="H3658:H3663" ca="1" si="227">((1+G3658/100)/(1+D3658/100)-1)*100</f>
        <v>2.0686863499899122</v>
      </c>
      <c r="I3658" s="6">
        <f t="shared" ca="1" si="224"/>
        <v>3.0460448054874898</v>
      </c>
    </row>
    <row r="3659" spans="1:9" s="20" customFormat="1">
      <c r="A3659" s="5">
        <f>'iBoxx inputs'!A3663</f>
        <v>40956</v>
      </c>
      <c r="B3659" s="6">
        <f ca="1">OFFSET('iBoxx inputs'!B$6,MATCH($A3659,'iBoxx inputs'!$A$7:$A$4858,0),0)</f>
        <v>4.9562576190195298</v>
      </c>
      <c r="C3659" s="6">
        <f ca="1">OFFSET('iBoxx inputs'!C$6,MATCH($A3659,'iBoxx inputs'!$A$7:$A$4858,0),0)</f>
        <v>5.1362854254900299</v>
      </c>
      <c r="D3659" s="6">
        <f ca="1">IFERROR(OFFSET('Bank of England inputs'!D$6,MATCH($A3659,'Bank of England inputs'!$A$7:$A$4920,0),0),D3658)</f>
        <v>2.9549375543852729</v>
      </c>
      <c r="F3659" s="5">
        <f t="shared" si="225"/>
        <v>40956</v>
      </c>
      <c r="G3659" s="6">
        <f t="shared" ca="1" si="226"/>
        <v>5.0462715222547798</v>
      </c>
      <c r="H3659" s="6">
        <f t="shared" ca="1" si="227"/>
        <v>2.0313100250920701</v>
      </c>
      <c r="I3659" s="6">
        <f t="shared" ca="1" si="224"/>
        <v>3.0452968657257111</v>
      </c>
    </row>
    <row r="3660" spans="1:9" s="20" customFormat="1">
      <c r="A3660" s="5">
        <f>'iBoxx inputs'!A3664</f>
        <v>40959</v>
      </c>
      <c r="B3660" s="6">
        <f ca="1">OFFSET('iBoxx inputs'!B$6,MATCH($A3660,'iBoxx inputs'!$A$7:$A$4858,0),0)</f>
        <v>4.9948251428337098</v>
      </c>
      <c r="C3660" s="6">
        <f ca="1">OFFSET('iBoxx inputs'!C$6,MATCH($A3660,'iBoxx inputs'!$A$7:$A$4858,0),0)</f>
        <v>5.17705743673406</v>
      </c>
      <c r="D3660" s="6">
        <f ca="1">IFERROR(OFFSET('Bank of England inputs'!D$6,MATCH($A3660,'Bank of England inputs'!$A$7:$A$4920,0),0),D3659)</f>
        <v>2.9284724155851372</v>
      </c>
      <c r="F3660" s="5">
        <f t="shared" si="225"/>
        <v>40959</v>
      </c>
      <c r="G3660" s="6">
        <f t="shared" ca="1" si="226"/>
        <v>5.0859412897838849</v>
      </c>
      <c r="H3660" s="6">
        <f t="shared" ca="1" si="227"/>
        <v>2.0960855860055139</v>
      </c>
      <c r="I3660" s="6">
        <f t="shared" ca="1" si="224"/>
        <v>3.0445761918497469</v>
      </c>
    </row>
    <row r="3661" spans="1:9" s="20" customFormat="1">
      <c r="A3661" s="5">
        <f>'iBoxx inputs'!A3665</f>
        <v>40960</v>
      </c>
      <c r="B3661" s="6">
        <f ca="1">OFFSET('iBoxx inputs'!B$6,MATCH($A3661,'iBoxx inputs'!$A$7:$A$4858,0),0)</f>
        <v>4.9378268691354501</v>
      </c>
      <c r="C3661" s="6">
        <f ca="1">OFFSET('iBoxx inputs'!C$6,MATCH($A3661,'iBoxx inputs'!$A$7:$A$4858,0),0)</f>
        <v>5.1197953438232</v>
      </c>
      <c r="D3661" s="6">
        <f ca="1">IFERROR(OFFSET('Bank of England inputs'!D$6,MATCH($A3661,'Bank of England inputs'!$A$7:$A$4920,0),0),D3660)</f>
        <v>2.9317071208800227</v>
      </c>
      <c r="F3661" s="5">
        <f t="shared" si="225"/>
        <v>40960</v>
      </c>
      <c r="G3661" s="6">
        <f t="shared" ca="1" si="226"/>
        <v>5.0288111064793251</v>
      </c>
      <c r="H3661" s="6">
        <f t="shared" ca="1" si="227"/>
        <v>2.0373741427765601</v>
      </c>
      <c r="I3661" s="6">
        <f t="shared" ca="1" si="224"/>
        <v>3.0438570325331979</v>
      </c>
    </row>
    <row r="3662" spans="1:9" s="20" customFormat="1">
      <c r="A3662" s="5">
        <f>'iBoxx inputs'!A3666</f>
        <v>40961</v>
      </c>
      <c r="B3662" s="6">
        <f ca="1">OFFSET('iBoxx inputs'!B$6,MATCH($A3662,'iBoxx inputs'!$A$7:$A$4858,0),0)</f>
        <v>4.8727996007473804</v>
      </c>
      <c r="C3662" s="6">
        <f ca="1">OFFSET('iBoxx inputs'!C$6,MATCH($A3662,'iBoxx inputs'!$A$7:$A$4858,0),0)</f>
        <v>5.0473566255424203</v>
      </c>
      <c r="D3662" s="6">
        <f ca="1">IFERROR(OFFSET('Bank of England inputs'!D$6,MATCH($A3662,'Bank of England inputs'!$A$7:$A$4920,0),0),D3661)</f>
        <v>2.9213795157327471</v>
      </c>
      <c r="F3662" s="5">
        <f t="shared" si="225"/>
        <v>40961</v>
      </c>
      <c r="G3662" s="6">
        <f t="shared" ca="1" si="226"/>
        <v>4.9600781131449008</v>
      </c>
      <c r="H3662" s="6">
        <f t="shared" ca="1" si="227"/>
        <v>1.9808310061570022</v>
      </c>
      <c r="I3662" s="6">
        <f t="shared" ca="1" si="224"/>
        <v>3.043113242186045</v>
      </c>
    </row>
    <row r="3663" spans="1:9" s="20" customFormat="1">
      <c r="A3663" s="5">
        <f>'iBoxx inputs'!A3667</f>
        <v>40962</v>
      </c>
      <c r="B3663" s="6">
        <f ca="1">OFFSET('iBoxx inputs'!B$6,MATCH($A3663,'iBoxx inputs'!$A$7:$A$4858,0),0)</f>
        <v>4.8266470825726797</v>
      </c>
      <c r="C3663" s="6">
        <f ca="1">OFFSET('iBoxx inputs'!C$6,MATCH($A3663,'iBoxx inputs'!$A$7:$A$4858,0),0)</f>
        <v>5.0052675040976302</v>
      </c>
      <c r="D3663" s="6">
        <f ca="1">IFERROR(OFFSET('Bank of England inputs'!D$6,MATCH($A3663,'Bank of England inputs'!$A$7:$A$4920,0),0),D3662)</f>
        <v>2.9048570264109896</v>
      </c>
      <c r="F3663" s="5">
        <f t="shared" si="225"/>
        <v>40962</v>
      </c>
      <c r="G3663" s="6">
        <f t="shared" ca="1" si="226"/>
        <v>4.915957293335155</v>
      </c>
      <c r="H3663" s="6">
        <f t="shared" ca="1" si="227"/>
        <v>1.9543297809626381</v>
      </c>
      <c r="I3663" s="6">
        <f t="shared" ca="1" si="224"/>
        <v>3.0423659292035623</v>
      </c>
    </row>
    <row r="3664" spans="1:9" s="20" customFormat="1">
      <c r="A3664" s="5">
        <f>'iBoxx inputs'!A3668</f>
        <v>40963</v>
      </c>
      <c r="B3664" s="6">
        <f ca="1">OFFSET('iBoxx inputs'!B$6,MATCH($A3664,'iBoxx inputs'!$A$7:$A$4858,0),0)</f>
        <v>4.7765513879382002</v>
      </c>
      <c r="C3664" s="6">
        <f ca="1">OFFSET('iBoxx inputs'!C$6,MATCH($A3664,'iBoxx inputs'!$A$7:$A$4858,0),0)</f>
        <v>4.9589063880918998</v>
      </c>
      <c r="D3664" s="6">
        <f ca="1">IFERROR(OFFSET('Bank of England inputs'!D$6,MATCH($A3664,'Bank of England inputs'!$A$7:$A$4920,0),0),D3663)</f>
        <v>2.9046077531365233</v>
      </c>
      <c r="F3664" s="5">
        <f t="shared" ref="F3664:F3679" si="228">A3664</f>
        <v>40963</v>
      </c>
      <c r="G3664" s="6">
        <f t="shared" ref="G3664:G3679" ca="1" si="229">(B3664+C3664)/2</f>
        <v>4.8677288880150495</v>
      </c>
      <c r="H3664" s="6">
        <f t="shared" ref="H3664:H3679" ca="1" si="230">((1+G3664/100)/(1+D3664/100)-1)*100</f>
        <v>1.9077096524073633</v>
      </c>
      <c r="I3664" s="6">
        <f t="shared" ca="1" si="224"/>
        <v>3.0415817643871796</v>
      </c>
    </row>
    <row r="3665" spans="1:9" s="20" customFormat="1">
      <c r="A3665" s="5">
        <f>'iBoxx inputs'!A3669</f>
        <v>40966</v>
      </c>
      <c r="B3665" s="6">
        <f ca="1">OFFSET('iBoxx inputs'!B$6,MATCH($A3665,'iBoxx inputs'!$A$7:$A$4858,0),0)</f>
        <v>4.7246152883914903</v>
      </c>
      <c r="C3665" s="6">
        <f ca="1">OFFSET('iBoxx inputs'!C$6,MATCH($A3665,'iBoxx inputs'!$A$7:$A$4858,0),0)</f>
        <v>4.9124635622666801</v>
      </c>
      <c r="D3665" s="6">
        <f ca="1">IFERROR(OFFSET('Bank of England inputs'!D$6,MATCH($A3665,'Bank of England inputs'!$A$7:$A$4920,0),0),D3664)</f>
        <v>2.9368754569826905</v>
      </c>
      <c r="F3665" s="5">
        <f t="shared" si="228"/>
        <v>40966</v>
      </c>
      <c r="G3665" s="6">
        <f t="shared" ca="1" si="229"/>
        <v>4.8185394253290852</v>
      </c>
      <c r="H3665" s="6">
        <f t="shared" ca="1" si="230"/>
        <v>1.8279785159524664</v>
      </c>
      <c r="I3665" s="6">
        <f t="shared" ca="1" si="224"/>
        <v>3.0407705050488958</v>
      </c>
    </row>
    <row r="3666" spans="1:9" s="20" customFormat="1">
      <c r="A3666" s="5">
        <f>'iBoxx inputs'!A3670</f>
        <v>40967</v>
      </c>
      <c r="B3666" s="6">
        <f ca="1">OFFSET('iBoxx inputs'!B$6,MATCH($A3666,'iBoxx inputs'!$A$7:$A$4858,0),0)</f>
        <v>4.7094484078709202</v>
      </c>
      <c r="C3666" s="6">
        <f ca="1">OFFSET('iBoxx inputs'!C$6,MATCH($A3666,'iBoxx inputs'!$A$7:$A$4858,0),0)</f>
        <v>4.8989883778799399</v>
      </c>
      <c r="D3666" s="6">
        <f ca="1">IFERROR(OFFSET('Bank of England inputs'!D$6,MATCH($A3666,'Bank of England inputs'!$A$7:$A$4920,0),0),D3665)</f>
        <v>2.9265669188561994</v>
      </c>
      <c r="F3666" s="5">
        <f t="shared" si="228"/>
        <v>40967</v>
      </c>
      <c r="G3666" s="6">
        <f t="shared" ca="1" si="229"/>
        <v>4.8042183928754305</v>
      </c>
      <c r="H3666" s="6">
        <f t="shared" ca="1" si="230"/>
        <v>1.8242631909597407</v>
      </c>
      <c r="I3666" s="6">
        <f t="shared" ca="1" si="224"/>
        <v>3.0399533846526197</v>
      </c>
    </row>
    <row r="3667" spans="1:9" s="20" customFormat="1">
      <c r="A3667" s="5">
        <f>'iBoxx inputs'!A3671</f>
        <v>40968</v>
      </c>
      <c r="B3667" s="6">
        <f ca="1">OFFSET('iBoxx inputs'!B$6,MATCH($A3667,'iBoxx inputs'!$A$7:$A$4858,0),0)</f>
        <v>4.7393969228075097</v>
      </c>
      <c r="C3667" s="6">
        <f ca="1">OFFSET('iBoxx inputs'!C$6,MATCH($A3667,'iBoxx inputs'!$A$7:$A$4858,0),0)</f>
        <v>4.9330483582775297</v>
      </c>
      <c r="D3667" s="6">
        <f ca="1">IFERROR(OFFSET('Bank of England inputs'!D$6,MATCH($A3667,'Bank of England inputs'!$A$7:$A$4920,0),0),D3666)</f>
        <v>2.9528226947212799</v>
      </c>
      <c r="F3667" s="5">
        <f t="shared" si="228"/>
        <v>40968</v>
      </c>
      <c r="G3667" s="6">
        <f t="shared" ca="1" si="229"/>
        <v>4.8362226405425197</v>
      </c>
      <c r="H3667" s="6">
        <f t="shared" ca="1" si="230"/>
        <v>1.8293815521755352</v>
      </c>
      <c r="I3667" s="6">
        <f t="shared" ca="1" si="224"/>
        <v>3.0391486436884434</v>
      </c>
    </row>
    <row r="3668" spans="1:9" s="20" customFormat="1">
      <c r="A3668" s="5">
        <f>'iBoxx inputs'!A3672</f>
        <v>40969</v>
      </c>
      <c r="B3668" s="6">
        <f ca="1">OFFSET('iBoxx inputs'!B$6,MATCH($A3668,'iBoxx inputs'!$A$7:$A$4858,0),0)</f>
        <v>4.7934921752996802</v>
      </c>
      <c r="C3668" s="6">
        <f ca="1">OFFSET('iBoxx inputs'!C$6,MATCH($A3668,'iBoxx inputs'!$A$7:$A$4858,0),0)</f>
        <v>5.0469832642225603</v>
      </c>
      <c r="D3668" s="6">
        <f ca="1">IFERROR(OFFSET('Bank of England inputs'!D$6,MATCH($A3668,'Bank of England inputs'!$A$7:$A$4920,0),0),D3667)</f>
        <v>2.9491973149609718</v>
      </c>
      <c r="F3668" s="5">
        <f t="shared" si="228"/>
        <v>40969</v>
      </c>
      <c r="G3668" s="6">
        <f t="shared" ca="1" si="229"/>
        <v>4.9202377197611202</v>
      </c>
      <c r="H3668" s="6">
        <f t="shared" ca="1" si="230"/>
        <v>1.9145757870942637</v>
      </c>
      <c r="I3668" s="6">
        <f t="shared" ca="1" si="224"/>
        <v>3.0383759902114837</v>
      </c>
    </row>
    <row r="3669" spans="1:9" s="20" customFormat="1">
      <c r="A3669" s="5">
        <f>'iBoxx inputs'!A3673</f>
        <v>40970</v>
      </c>
      <c r="B3669" s="6">
        <f ca="1">OFFSET('iBoxx inputs'!B$6,MATCH($A3669,'iBoxx inputs'!$A$7:$A$4858,0),0)</f>
        <v>4.7235002360013496</v>
      </c>
      <c r="C3669" s="6">
        <f ca="1">OFFSET('iBoxx inputs'!C$6,MATCH($A3669,'iBoxx inputs'!$A$7:$A$4858,0),0)</f>
        <v>4.9755604973396803</v>
      </c>
      <c r="D3669" s="6">
        <f ca="1">IFERROR(OFFSET('Bank of England inputs'!D$6,MATCH($A3669,'Bank of England inputs'!$A$7:$A$4920,0),0),D3668)</f>
        <v>2.9225811386381695</v>
      </c>
      <c r="F3669" s="5">
        <f t="shared" si="228"/>
        <v>40970</v>
      </c>
      <c r="G3669" s="6">
        <f t="shared" ca="1" si="229"/>
        <v>4.849530366670515</v>
      </c>
      <c r="H3669" s="6">
        <f t="shared" ca="1" si="230"/>
        <v>1.8722317364317842</v>
      </c>
      <c r="I3669" s="6">
        <f t="shared" ca="1" si="224"/>
        <v>3.0375812366909041</v>
      </c>
    </row>
    <row r="3670" spans="1:9" s="20" customFormat="1">
      <c r="A3670" s="5">
        <f>'iBoxx inputs'!A3674</f>
        <v>40973</v>
      </c>
      <c r="B3670" s="6">
        <f ca="1">OFFSET('iBoxx inputs'!B$6,MATCH($A3670,'iBoxx inputs'!$A$7:$A$4858,0),0)</f>
        <v>4.7400200676377802</v>
      </c>
      <c r="C3670" s="6">
        <f ca="1">OFFSET('iBoxx inputs'!C$6,MATCH($A3670,'iBoxx inputs'!$A$7:$A$4858,0),0)</f>
        <v>4.9957755664932</v>
      </c>
      <c r="D3670" s="6">
        <f ca="1">IFERROR(OFFSET('Bank of England inputs'!D$6,MATCH($A3670,'Bank of England inputs'!$A$7:$A$4920,0),0),D3669)</f>
        <v>2.9179653623033985</v>
      </c>
      <c r="F3670" s="5">
        <f t="shared" si="228"/>
        <v>40973</v>
      </c>
      <c r="G3670" s="6">
        <f t="shared" ca="1" si="229"/>
        <v>4.8678978170654901</v>
      </c>
      <c r="H3670" s="6">
        <f t="shared" ca="1" si="230"/>
        <v>1.8946473027305899</v>
      </c>
      <c r="I3670" s="6">
        <f t="shared" ca="1" si="224"/>
        <v>3.0368005086585521</v>
      </c>
    </row>
    <row r="3671" spans="1:9" s="20" customFormat="1">
      <c r="A3671" s="5">
        <f>'iBoxx inputs'!A3675</f>
        <v>40974</v>
      </c>
      <c r="B3671" s="6">
        <f ca="1">OFFSET('iBoxx inputs'!B$6,MATCH($A3671,'iBoxx inputs'!$A$7:$A$4858,0),0)</f>
        <v>4.7218921474793296</v>
      </c>
      <c r="C3671" s="6">
        <f ca="1">OFFSET('iBoxx inputs'!C$6,MATCH($A3671,'iBoxx inputs'!$A$7:$A$4858,0),0)</f>
        <v>4.9772145991048102</v>
      </c>
      <c r="D3671" s="6">
        <f ca="1">IFERROR(OFFSET('Bank of England inputs'!D$6,MATCH($A3671,'Bank of England inputs'!$A$7:$A$4920,0),0),D3670)</f>
        <v>2.8902804345835476</v>
      </c>
      <c r="F3671" s="5">
        <f t="shared" si="228"/>
        <v>40974</v>
      </c>
      <c r="G3671" s="6">
        <f t="shared" ca="1" si="229"/>
        <v>4.8495533732920695</v>
      </c>
      <c r="H3671" s="6">
        <f t="shared" ca="1" si="230"/>
        <v>1.9042352012581087</v>
      </c>
      <c r="I3671" s="6">
        <f t="shared" ca="1" si="224"/>
        <v>3.0360244279600423</v>
      </c>
    </row>
    <row r="3672" spans="1:9" s="20" customFormat="1">
      <c r="A3672" s="5">
        <f>'iBoxx inputs'!A3676</f>
        <v>40975</v>
      </c>
      <c r="B3672" s="6">
        <f ca="1">OFFSET('iBoxx inputs'!B$6,MATCH($A3672,'iBoxx inputs'!$A$7:$A$4858,0),0)</f>
        <v>4.7322776901048202</v>
      </c>
      <c r="C3672" s="6">
        <f ca="1">OFFSET('iBoxx inputs'!C$6,MATCH($A3672,'iBoxx inputs'!$A$7:$A$4858,0),0)</f>
        <v>4.9872367589483</v>
      </c>
      <c r="D3672" s="6">
        <f ca="1">IFERROR(OFFSET('Bank of England inputs'!D$6,MATCH($A3672,'Bank of England inputs'!$A$7:$A$4920,0),0),D3671)</f>
        <v>2.8830966049140594</v>
      </c>
      <c r="F3672" s="5">
        <f t="shared" si="228"/>
        <v>40975</v>
      </c>
      <c r="G3672" s="6">
        <f t="shared" ca="1" si="229"/>
        <v>4.8597572245265601</v>
      </c>
      <c r="H3672" s="6">
        <f t="shared" ca="1" si="230"/>
        <v>1.9212685901194959</v>
      </c>
      <c r="I3672" s="6">
        <f t="shared" ca="1" si="224"/>
        <v>3.0352558185430683</v>
      </c>
    </row>
    <row r="3673" spans="1:9" s="20" customFormat="1">
      <c r="A3673" s="5">
        <f>'iBoxx inputs'!A3677</f>
        <v>40976</v>
      </c>
      <c r="B3673" s="6">
        <f ca="1">OFFSET('iBoxx inputs'!B$6,MATCH($A3673,'iBoxx inputs'!$A$7:$A$4858,0),0)</f>
        <v>4.7409969311327202</v>
      </c>
      <c r="C3673" s="6">
        <f ca="1">OFFSET('iBoxx inputs'!C$6,MATCH($A3673,'iBoxx inputs'!$A$7:$A$4858,0),0)</f>
        <v>4.9943512562906998</v>
      </c>
      <c r="D3673" s="6">
        <f ca="1">IFERROR(OFFSET('Bank of England inputs'!D$6,MATCH($A3673,'Bank of England inputs'!$A$7:$A$4920,0),0),D3672)</f>
        <v>2.89383503067695</v>
      </c>
      <c r="F3673" s="5">
        <f t="shared" si="228"/>
        <v>40976</v>
      </c>
      <c r="G3673" s="6">
        <f t="shared" ca="1" si="229"/>
        <v>4.8676740937117096</v>
      </c>
      <c r="H3673" s="6">
        <f t="shared" ca="1" si="230"/>
        <v>1.9183258768091127</v>
      </c>
      <c r="I3673" s="6">
        <f t="shared" ca="1" si="224"/>
        <v>3.0344947418727166</v>
      </c>
    </row>
    <row r="3674" spans="1:9" s="20" customFormat="1">
      <c r="A3674" s="5">
        <f>'iBoxx inputs'!A3678</f>
        <v>40977</v>
      </c>
      <c r="B3674" s="6">
        <f ca="1">OFFSET('iBoxx inputs'!B$6,MATCH($A3674,'iBoxx inputs'!$A$7:$A$4858,0),0)</f>
        <v>4.7475744580672803</v>
      </c>
      <c r="C3674" s="6">
        <f ca="1">OFFSET('iBoxx inputs'!C$6,MATCH($A3674,'iBoxx inputs'!$A$7:$A$4858,0),0)</f>
        <v>4.9963178203638297</v>
      </c>
      <c r="D3674" s="6">
        <f ca="1">IFERROR(OFFSET('Bank of England inputs'!D$6,MATCH($A3674,'Bank of England inputs'!$A$7:$A$4920,0),0),D3673)</f>
        <v>2.8924430887602215</v>
      </c>
      <c r="F3674" s="5">
        <f t="shared" si="228"/>
        <v>40977</v>
      </c>
      <c r="G3674" s="6">
        <f t="shared" ca="1" si="229"/>
        <v>4.871946139215555</v>
      </c>
      <c r="H3674" s="6">
        <f t="shared" ca="1" si="230"/>
        <v>1.9238565933823892</v>
      </c>
      <c r="I3674" s="6">
        <f t="shared" ca="1" si="224"/>
        <v>3.0337406027898082</v>
      </c>
    </row>
    <row r="3675" spans="1:9" s="20" customFormat="1">
      <c r="A3675" s="5">
        <f>'iBoxx inputs'!A3679</f>
        <v>40980</v>
      </c>
      <c r="B3675" s="6">
        <f ca="1">OFFSET('iBoxx inputs'!B$6,MATCH($A3675,'iBoxx inputs'!$A$7:$A$4858,0),0)</f>
        <v>4.6966531350462803</v>
      </c>
      <c r="C3675" s="6">
        <f ca="1">OFFSET('iBoxx inputs'!C$6,MATCH($A3675,'iBoxx inputs'!$A$7:$A$4858,0),0)</f>
        <v>4.9449645561680304</v>
      </c>
      <c r="D3675" s="6">
        <f ca="1">IFERROR(OFFSET('Bank of England inputs'!D$6,MATCH($A3675,'Bank of England inputs'!$A$7:$A$4920,0),0),D3674)</f>
        <v>2.8638710261751799</v>
      </c>
      <c r="F3675" s="5">
        <f t="shared" si="228"/>
        <v>40980</v>
      </c>
      <c r="G3675" s="6">
        <f t="shared" ca="1" si="229"/>
        <v>4.8208088456071554</v>
      </c>
      <c r="H3675" s="6">
        <f t="shared" ca="1" si="230"/>
        <v>1.9024539908030658</v>
      </c>
      <c r="I3675" s="6">
        <f t="shared" ca="1" si="224"/>
        <v>3.0329739344421158</v>
      </c>
    </row>
    <row r="3676" spans="1:9" s="20" customFormat="1">
      <c r="A3676" s="5">
        <f>'iBoxx inputs'!A3680</f>
        <v>40981</v>
      </c>
      <c r="B3676" s="6">
        <f ca="1">OFFSET('iBoxx inputs'!B$6,MATCH($A3676,'iBoxx inputs'!$A$7:$A$4858,0),0)</f>
        <v>4.7626810967279001</v>
      </c>
      <c r="C3676" s="6">
        <f ca="1">OFFSET('iBoxx inputs'!C$6,MATCH($A3676,'iBoxx inputs'!$A$7:$A$4858,0),0)</f>
        <v>5.0104400270903602</v>
      </c>
      <c r="D3676" s="6">
        <f ca="1">IFERROR(OFFSET('Bank of England inputs'!D$6,MATCH($A3676,'Bank of England inputs'!$A$7:$A$4920,0),0),D3675)</f>
        <v>2.8990128729892373</v>
      </c>
      <c r="F3676" s="5">
        <f t="shared" si="228"/>
        <v>40981</v>
      </c>
      <c r="G3676" s="6">
        <f t="shared" ca="1" si="229"/>
        <v>4.8865605619091301</v>
      </c>
      <c r="H3676" s="6">
        <f t="shared" ca="1" si="230"/>
        <v>1.9315517548969652</v>
      </c>
      <c r="I3676" s="6">
        <f t="shared" ca="1" si="224"/>
        <v>3.0322216775034696</v>
      </c>
    </row>
    <row r="3677" spans="1:9" s="20" customFormat="1">
      <c r="A3677" s="5">
        <f>'iBoxx inputs'!A3681</f>
        <v>40982</v>
      </c>
      <c r="B3677" s="6">
        <f ca="1">OFFSET('iBoxx inputs'!B$6,MATCH($A3677,'iBoxx inputs'!$A$7:$A$4858,0),0)</f>
        <v>4.9146194691580902</v>
      </c>
      <c r="C3677" s="6">
        <f ca="1">OFFSET('iBoxx inputs'!C$6,MATCH($A3677,'iBoxx inputs'!$A$7:$A$4858,0),0)</f>
        <v>5.1595794277260598</v>
      </c>
      <c r="D3677" s="6">
        <f ca="1">IFERROR(OFFSET('Bank of England inputs'!D$6,MATCH($A3677,'Bank of England inputs'!$A$7:$A$4920,0),0),D3676)</f>
        <v>2.9935990736347673</v>
      </c>
      <c r="F3677" s="5">
        <f t="shared" si="228"/>
        <v>40982</v>
      </c>
      <c r="G3677" s="6">
        <f t="shared" ca="1" si="229"/>
        <v>5.037099448442075</v>
      </c>
      <c r="H3677" s="6">
        <f t="shared" ca="1" si="230"/>
        <v>1.9841042484070481</v>
      </c>
      <c r="I3677" s="6">
        <f t="shared" ca="1" si="224"/>
        <v>3.031492153869964</v>
      </c>
    </row>
    <row r="3678" spans="1:9" s="20" customFormat="1">
      <c r="A3678" s="5">
        <f>'iBoxx inputs'!A3682</f>
        <v>40983</v>
      </c>
      <c r="B3678" s="6">
        <f ca="1">OFFSET('iBoxx inputs'!B$6,MATCH($A3678,'iBoxx inputs'!$A$7:$A$4858,0),0)</f>
        <v>4.9496049375068196</v>
      </c>
      <c r="C3678" s="6">
        <f ca="1">OFFSET('iBoxx inputs'!C$6,MATCH($A3678,'iBoxx inputs'!$A$7:$A$4858,0),0)</f>
        <v>5.1947727526121401</v>
      </c>
      <c r="D3678" s="6">
        <f ca="1">IFERROR(OFFSET('Bank of England inputs'!D$6,MATCH($A3678,'Bank of England inputs'!$A$7:$A$4920,0),0),D3677)</f>
        <v>2.9768733286856142</v>
      </c>
      <c r="F3678" s="5">
        <f t="shared" si="228"/>
        <v>40983</v>
      </c>
      <c r="G3678" s="6">
        <f t="shared" ca="1" si="229"/>
        <v>5.0721888450594799</v>
      </c>
      <c r="H3678" s="6">
        <f t="shared" ca="1" si="230"/>
        <v>2.0347437717262551</v>
      </c>
      <c r="I3678" s="6">
        <f t="shared" ca="1" si="224"/>
        <v>3.0307879501686048</v>
      </c>
    </row>
    <row r="3679" spans="1:9" s="20" customFormat="1">
      <c r="A3679" s="5">
        <f>'iBoxx inputs'!A3683</f>
        <v>40984</v>
      </c>
      <c r="B3679" s="6">
        <f ca="1">OFFSET('iBoxx inputs'!B$6,MATCH($A3679,'iBoxx inputs'!$A$7:$A$4858,0),0)</f>
        <v>5.0054785054480302</v>
      </c>
      <c r="C3679" s="6">
        <f ca="1">OFFSET('iBoxx inputs'!C$6,MATCH($A3679,'iBoxx inputs'!$A$7:$A$4858,0),0)</f>
        <v>5.2561459900228904</v>
      </c>
      <c r="D3679" s="6">
        <f ca="1">IFERROR(OFFSET('Bank of England inputs'!D$6,MATCH($A3679,'Bank of England inputs'!$A$7:$A$4920,0),0),D3678)</f>
        <v>3.0047240615885151</v>
      </c>
      <c r="F3679" s="5">
        <f t="shared" si="228"/>
        <v>40984</v>
      </c>
      <c r="G3679" s="6">
        <f t="shared" ca="1" si="229"/>
        <v>5.1308122477354603</v>
      </c>
      <c r="H3679" s="6">
        <f t="shared" ca="1" si="230"/>
        <v>2.0640686196836233</v>
      </c>
      <c r="I3679" s="6">
        <f t="shared" ca="1" si="224"/>
        <v>3.0301009873019891</v>
      </c>
    </row>
    <row r="3680" spans="1:9" s="20" customFormat="1">
      <c r="A3680" s="5">
        <f>'iBoxx inputs'!A3684</f>
        <v>40987</v>
      </c>
      <c r="B3680" s="6">
        <f ca="1">OFFSET('iBoxx inputs'!B$6,MATCH($A3680,'iBoxx inputs'!$A$7:$A$4858,0),0)</f>
        <v>4.9790783130497704</v>
      </c>
      <c r="C3680" s="6">
        <f ca="1">OFFSET('iBoxx inputs'!C$6,MATCH($A3680,'iBoxx inputs'!$A$7:$A$4858,0),0)</f>
        <v>5.2325969853685699</v>
      </c>
      <c r="D3680" s="6">
        <f ca="1">IFERROR(OFFSET('Bank of England inputs'!D$6,MATCH($A3680,'Bank of England inputs'!$A$7:$A$4920,0),0),D3679)</f>
        <v>2.9892172082832014</v>
      </c>
      <c r="F3680" s="5">
        <f t="shared" ref="F3680:F3698" si="231">A3680</f>
        <v>40987</v>
      </c>
      <c r="G3680" s="6">
        <f t="shared" ref="G3680:G3698" ca="1" si="232">(B3680+C3680)/2</f>
        <v>5.1058376492091702</v>
      </c>
      <c r="H3680" s="6">
        <f t="shared" ref="H3680:H3698" ca="1" si="233">((1+G3680/100)/(1+D3680/100)-1)*100</f>
        <v>2.0551864537870612</v>
      </c>
      <c r="I3680" s="6">
        <f t="shared" ca="1" si="224"/>
        <v>3.029421663772323</v>
      </c>
    </row>
    <row r="3681" spans="1:9" s="20" customFormat="1">
      <c r="A3681" s="5">
        <f>'iBoxx inputs'!A3685</f>
        <v>40988</v>
      </c>
      <c r="B3681" s="6">
        <f ca="1">OFFSET('iBoxx inputs'!B$6,MATCH($A3681,'iBoxx inputs'!$A$7:$A$4858,0),0)</f>
        <v>4.9857482240532303</v>
      </c>
      <c r="C3681" s="6">
        <f ca="1">OFFSET('iBoxx inputs'!C$6,MATCH($A3681,'iBoxx inputs'!$A$7:$A$4858,0),0)</f>
        <v>5.2366917221807698</v>
      </c>
      <c r="D3681" s="6">
        <f ca="1">IFERROR(OFFSET('Bank of England inputs'!D$6,MATCH($A3681,'Bank of England inputs'!$A$7:$A$4920,0),0),D3680)</f>
        <v>2.9646784358367428</v>
      </c>
      <c r="F3681" s="5">
        <f t="shared" si="231"/>
        <v>40988</v>
      </c>
      <c r="G3681" s="6">
        <f t="shared" ca="1" si="232"/>
        <v>5.1112199731170005</v>
      </c>
      <c r="H3681" s="6">
        <f t="shared" ca="1" si="233"/>
        <v>2.0847358238659464</v>
      </c>
      <c r="I3681" s="6">
        <f t="shared" ca="1" si="224"/>
        <v>3.0287793043692326</v>
      </c>
    </row>
    <row r="3682" spans="1:9" s="20" customFormat="1">
      <c r="A3682" s="5">
        <f>'iBoxx inputs'!A3686</f>
        <v>40989</v>
      </c>
      <c r="B3682" s="6">
        <f ca="1">OFFSET('iBoxx inputs'!B$6,MATCH($A3682,'iBoxx inputs'!$A$7:$A$4858,0),0)</f>
        <v>4.9285312171242897</v>
      </c>
      <c r="C3682" s="6">
        <f ca="1">OFFSET('iBoxx inputs'!C$6,MATCH($A3682,'iBoxx inputs'!$A$7:$A$4858,0),0)</f>
        <v>5.1756463325017599</v>
      </c>
      <c r="D3682" s="6">
        <f ca="1">IFERROR(OFFSET('Bank of England inputs'!D$6,MATCH($A3682,'Bank of England inputs'!$A$7:$A$4920,0),0),D3681)</f>
        <v>2.9493912304646708</v>
      </c>
      <c r="F3682" s="5">
        <f t="shared" si="231"/>
        <v>40989</v>
      </c>
      <c r="G3682" s="6">
        <f t="shared" ca="1" si="232"/>
        <v>5.0520887748130248</v>
      </c>
      <c r="H3682" s="6">
        <f t="shared" ca="1" si="233"/>
        <v>2.0424574824742914</v>
      </c>
      <c r="I3682" s="6">
        <f t="shared" ca="1" si="224"/>
        <v>3.0281177487973379</v>
      </c>
    </row>
    <row r="3683" spans="1:9" s="20" customFormat="1">
      <c r="A3683" s="5">
        <f>'iBoxx inputs'!A3687</f>
        <v>40990</v>
      </c>
      <c r="B3683" s="6">
        <f ca="1">OFFSET('iBoxx inputs'!B$6,MATCH($A3683,'iBoxx inputs'!$A$7:$A$4858,0),0)</f>
        <v>4.9105695132125602</v>
      </c>
      <c r="C3683" s="6">
        <f ca="1">OFFSET('iBoxx inputs'!C$6,MATCH($A3683,'iBoxx inputs'!$A$7:$A$4858,0),0)</f>
        <v>5.1529146268757797</v>
      </c>
      <c r="D3683" s="6">
        <f ca="1">IFERROR(OFFSET('Bank of England inputs'!D$6,MATCH($A3683,'Bank of England inputs'!$A$7:$A$4920,0),0),D3682)</f>
        <v>2.9229356729140843</v>
      </c>
      <c r="F3683" s="5">
        <f t="shared" si="231"/>
        <v>40990</v>
      </c>
      <c r="G3683" s="6">
        <f t="shared" ca="1" si="232"/>
        <v>5.03174207004417</v>
      </c>
      <c r="H3683" s="6">
        <f t="shared" ca="1" si="233"/>
        <v>2.0489178464864422</v>
      </c>
      <c r="I3683" s="6">
        <f t="shared" ca="1" si="224"/>
        <v>3.0274615074967666</v>
      </c>
    </row>
    <row r="3684" spans="1:9" s="20" customFormat="1">
      <c r="A3684" s="5">
        <f>'iBoxx inputs'!A3688</f>
        <v>40991</v>
      </c>
      <c r="B3684" s="6">
        <f ca="1">OFFSET('iBoxx inputs'!B$6,MATCH($A3684,'iBoxx inputs'!$A$7:$A$4858,0),0)</f>
        <v>4.8852855400507202</v>
      </c>
      <c r="C3684" s="6">
        <f ca="1">OFFSET('iBoxx inputs'!C$6,MATCH($A3684,'iBoxx inputs'!$A$7:$A$4858,0),0)</f>
        <v>5.1278755956124504</v>
      </c>
      <c r="D3684" s="6">
        <f ca="1">IFERROR(OFFSET('Bank of England inputs'!D$6,MATCH($A3684,'Bank of England inputs'!$A$7:$A$4920,0),0),D3683)</f>
        <v>2.9033078036758253</v>
      </c>
      <c r="F3684" s="5">
        <f t="shared" si="231"/>
        <v>40991</v>
      </c>
      <c r="G3684" s="6">
        <f t="shared" ca="1" si="232"/>
        <v>5.0065805678315858</v>
      </c>
      <c r="H3684" s="6">
        <f t="shared" ca="1" si="233"/>
        <v>2.0439311515315861</v>
      </c>
      <c r="I3684" s="6">
        <f t="shared" ca="1" si="224"/>
        <v>3.0267926231008921</v>
      </c>
    </row>
    <row r="3685" spans="1:9" s="20" customFormat="1">
      <c r="A3685" s="5">
        <f>'iBoxx inputs'!A3689</f>
        <v>40994</v>
      </c>
      <c r="B3685" s="6">
        <f ca="1">OFFSET('iBoxx inputs'!B$6,MATCH($A3685,'iBoxx inputs'!$A$7:$A$4858,0),0)</f>
        <v>4.9265686106337201</v>
      </c>
      <c r="C3685" s="6">
        <f ca="1">OFFSET('iBoxx inputs'!C$6,MATCH($A3685,'iBoxx inputs'!$A$7:$A$4858,0),0)</f>
        <v>5.1698143586260299</v>
      </c>
      <c r="D3685" s="6">
        <f ca="1">IFERROR(OFFSET('Bank of England inputs'!D$6,MATCH($A3685,'Bank of England inputs'!$A$7:$A$4920,0),0),D3684)</f>
        <v>2.9203781605454671</v>
      </c>
      <c r="F3685" s="5">
        <f t="shared" si="231"/>
        <v>40994</v>
      </c>
      <c r="G3685" s="6">
        <f t="shared" ca="1" si="232"/>
        <v>5.048191484629875</v>
      </c>
      <c r="H3685" s="6">
        <f t="shared" ca="1" si="233"/>
        <v>2.0674363640261983</v>
      </c>
      <c r="I3685" s="6">
        <f t="shared" ca="1" si="224"/>
        <v>3.0261400372464129</v>
      </c>
    </row>
    <row r="3686" spans="1:9" s="20" customFormat="1">
      <c r="A3686" s="5">
        <f>'iBoxx inputs'!A3690</f>
        <v>40995</v>
      </c>
      <c r="B3686" s="6">
        <f ca="1">OFFSET('iBoxx inputs'!B$6,MATCH($A3686,'iBoxx inputs'!$A$7:$A$4858,0),0)</f>
        <v>4.88005842484207</v>
      </c>
      <c r="C3686" s="6">
        <f ca="1">OFFSET('iBoxx inputs'!C$6,MATCH($A3686,'iBoxx inputs'!$A$7:$A$4858,0),0)</f>
        <v>5.1159424537593203</v>
      </c>
      <c r="D3686" s="6">
        <f ca="1">IFERROR(OFFSET('Bank of England inputs'!D$6,MATCH($A3686,'Bank of England inputs'!$A$7:$A$4920,0),0),D3685)</f>
        <v>2.9029233253969666</v>
      </c>
      <c r="F3686" s="5">
        <f t="shared" si="231"/>
        <v>40995</v>
      </c>
      <c r="G3686" s="6">
        <f t="shared" ca="1" si="232"/>
        <v>4.9980004393006947</v>
      </c>
      <c r="H3686" s="6">
        <f t="shared" ca="1" si="233"/>
        <v>2.0359743398919106</v>
      </c>
      <c r="I3686" s="6">
        <f t="shared" ca="1" si="224"/>
        <v>3.025495063444021</v>
      </c>
    </row>
    <row r="3687" spans="1:9" s="20" customFormat="1">
      <c r="A3687" s="5">
        <f>'iBoxx inputs'!A3691</f>
        <v>40996</v>
      </c>
      <c r="B3687" s="6">
        <f ca="1">OFFSET('iBoxx inputs'!B$6,MATCH($A3687,'iBoxx inputs'!$A$7:$A$4858,0),0)</f>
        <v>4.8647077073485496</v>
      </c>
      <c r="C3687" s="6">
        <f ca="1">OFFSET('iBoxx inputs'!C$6,MATCH($A3687,'iBoxx inputs'!$A$7:$A$4858,0),0)</f>
        <v>5.0969377083354201</v>
      </c>
      <c r="D3687" s="6">
        <f ca="1">IFERROR(OFFSET('Bank of England inputs'!D$6,MATCH($A3687,'Bank of England inputs'!$A$7:$A$4920,0),0),D3686)</f>
        <v>2.8920975272350047</v>
      </c>
      <c r="F3687" s="5">
        <f t="shared" si="231"/>
        <v>40996</v>
      </c>
      <c r="G3687" s="6">
        <f t="shared" ca="1" si="232"/>
        <v>4.9808227078419849</v>
      </c>
      <c r="H3687" s="6">
        <f t="shared" ca="1" si="233"/>
        <v>2.0300151622957285</v>
      </c>
      <c r="I3687" s="6">
        <f t="shared" ca="1" si="224"/>
        <v>3.0248618465690251</v>
      </c>
    </row>
    <row r="3688" spans="1:9" s="20" customFormat="1">
      <c r="A3688" s="5">
        <f>'iBoxx inputs'!A3692</f>
        <v>40997</v>
      </c>
      <c r="B3688" s="6">
        <f ca="1">OFFSET('iBoxx inputs'!B$6,MATCH($A3688,'iBoxx inputs'!$A$7:$A$4858,0),0)</f>
        <v>4.8658156745142698</v>
      </c>
      <c r="C3688" s="6">
        <f ca="1">OFFSET('iBoxx inputs'!C$6,MATCH($A3688,'iBoxx inputs'!$A$7:$A$4858,0),0)</f>
        <v>5.0922097091344396</v>
      </c>
      <c r="D3688" s="6">
        <f ca="1">IFERROR(OFFSET('Bank of England inputs'!D$6,MATCH($A3688,'Bank of England inputs'!$A$7:$A$4920,0),0),D3687)</f>
        <v>2.9033734079515705</v>
      </c>
      <c r="F3688" s="5">
        <f t="shared" si="231"/>
        <v>40997</v>
      </c>
      <c r="G3688" s="6">
        <f t="shared" ca="1" si="232"/>
        <v>4.9790126918243551</v>
      </c>
      <c r="H3688" s="6">
        <f t="shared" ca="1" si="233"/>
        <v>2.017076034664167</v>
      </c>
      <c r="I3688" s="6">
        <f t="shared" ca="1" si="224"/>
        <v>3.0242236537554223</v>
      </c>
    </row>
    <row r="3689" spans="1:9" s="20" customFormat="1">
      <c r="A3689" s="5">
        <f>'iBoxx inputs'!A3693</f>
        <v>40998</v>
      </c>
      <c r="B3689" s="6">
        <f ca="1">OFFSET('iBoxx inputs'!B$6,MATCH($A3689,'iBoxx inputs'!$A$7:$A$4858,0),0)</f>
        <v>4.8833039125744904</v>
      </c>
      <c r="C3689" s="6">
        <f ca="1">OFFSET('iBoxx inputs'!C$6,MATCH($A3689,'iBoxx inputs'!$A$7:$A$4858,0),0)</f>
        <v>5.1046457264328797</v>
      </c>
      <c r="D3689" s="6">
        <f ca="1">IFERROR(OFFSET('Bank of England inputs'!D$6,MATCH($A3689,'Bank of England inputs'!$A$7:$A$4920,0),0),D3688)</f>
        <v>2.9175886068310675</v>
      </c>
      <c r="F3689" s="5">
        <f t="shared" si="231"/>
        <v>40998</v>
      </c>
      <c r="G3689" s="6">
        <f t="shared" ca="1" si="232"/>
        <v>4.993974819503685</v>
      </c>
      <c r="H3689" s="6">
        <f t="shared" ca="1" si="233"/>
        <v>2.0175231860560583</v>
      </c>
      <c r="I3689" s="6">
        <f t="shared" ca="1" si="224"/>
        <v>3.0235803922424536</v>
      </c>
    </row>
    <row r="3690" spans="1:9" s="20" customFormat="1">
      <c r="A3690" s="5">
        <f>'iBoxx inputs'!A3694</f>
        <v>40999</v>
      </c>
      <c r="B3690" s="6">
        <f ca="1">OFFSET('iBoxx inputs'!B$6,MATCH($A3690,'iBoxx inputs'!$A$7:$A$4858,0),0)</f>
        <v>4.8832237429080596</v>
      </c>
      <c r="C3690" s="6">
        <f ca="1">OFFSET('iBoxx inputs'!C$6,MATCH($A3690,'iBoxx inputs'!$A$7:$A$4858,0),0)</f>
        <v>5.1045748043674504</v>
      </c>
      <c r="D3690" s="6">
        <f ca="1">IFERROR(OFFSET('Bank of England inputs'!D$6,MATCH($A3690,'Bank of England inputs'!$A$7:$A$4920,0),0),D3689)</f>
        <v>2.9175886068310675</v>
      </c>
      <c r="F3690" s="5">
        <f t="shared" si="231"/>
        <v>40999</v>
      </c>
      <c r="G3690" s="6">
        <f t="shared" ca="1" si="232"/>
        <v>4.993899273637755</v>
      </c>
      <c r="H3690" s="6">
        <f t="shared" ca="1" si="233"/>
        <v>2.0174497818236548</v>
      </c>
      <c r="I3690" s="6">
        <f t="shared" ca="1" si="224"/>
        <v>3.0229345281634759</v>
      </c>
    </row>
    <row r="3691" spans="1:9" s="20" customFormat="1">
      <c r="A3691" s="5">
        <f>'iBoxx inputs'!A3695</f>
        <v>41001</v>
      </c>
      <c r="B3691" s="6">
        <f ca="1">OFFSET('iBoxx inputs'!B$6,MATCH($A3691,'iBoxx inputs'!$A$7:$A$4858,0),0)</f>
        <v>4.9152885069728098</v>
      </c>
      <c r="C3691" s="6">
        <f ca="1">OFFSET('iBoxx inputs'!C$6,MATCH($A3691,'iBoxx inputs'!$A$7:$A$4858,0),0)</f>
        <v>5.1271350551908803</v>
      </c>
      <c r="D3691" s="6">
        <f ca="1">IFERROR(OFFSET('Bank of England inputs'!D$6,MATCH($A3691,'Bank of England inputs'!$A$7:$A$4920,0),0),D3690)</f>
        <v>2.9077132825790608</v>
      </c>
      <c r="F3691" s="5">
        <f t="shared" si="231"/>
        <v>41001</v>
      </c>
      <c r="G3691" s="6">
        <f t="shared" ca="1" si="232"/>
        <v>5.0212117810818455</v>
      </c>
      <c r="H3691" s="6">
        <f t="shared" ca="1" si="233"/>
        <v>2.0537804515189384</v>
      </c>
      <c r="I3691" s="6">
        <f t="shared" ca="1" si="224"/>
        <v>3.022301911273936</v>
      </c>
    </row>
    <row r="3692" spans="1:9" s="20" customFormat="1">
      <c r="A3692" s="5">
        <f>'iBoxx inputs'!A3696</f>
        <v>41002</v>
      </c>
      <c r="B3692" s="6">
        <f ca="1">OFFSET('iBoxx inputs'!B$6,MATCH($A3692,'iBoxx inputs'!$A$7:$A$4858,0),0)</f>
        <v>4.8768516026985296</v>
      </c>
      <c r="C3692" s="6">
        <f ca="1">OFFSET('iBoxx inputs'!C$6,MATCH($A3692,'iBoxx inputs'!$A$7:$A$4858,0),0)</f>
        <v>5.0961466652168497</v>
      </c>
      <c r="D3692" s="6">
        <f ca="1">IFERROR(OFFSET('Bank of England inputs'!D$6,MATCH($A3692,'Bank of England inputs'!$A$7:$A$4920,0),0),D3691)</f>
        <v>2.9043013835035714</v>
      </c>
      <c r="F3692" s="5">
        <f t="shared" si="231"/>
        <v>41002</v>
      </c>
      <c r="G3692" s="6">
        <f t="shared" ca="1" si="232"/>
        <v>4.9864991339576896</v>
      </c>
      <c r="H3692" s="6">
        <f t="shared" ca="1" si="233"/>
        <v>2.0234312098327045</v>
      </c>
      <c r="I3692" s="6">
        <f t="shared" ca="1" si="224"/>
        <v>3.0216654951972672</v>
      </c>
    </row>
    <row r="3693" spans="1:9" s="20" customFormat="1">
      <c r="A3693" s="5">
        <f>'iBoxx inputs'!A3697</f>
        <v>41003</v>
      </c>
      <c r="B3693" s="6">
        <f ca="1">OFFSET('iBoxx inputs'!B$6,MATCH($A3693,'iBoxx inputs'!$A$7:$A$4858,0),0)</f>
        <v>4.9101373306945604</v>
      </c>
      <c r="C3693" s="6">
        <f ca="1">OFFSET('iBoxx inputs'!C$6,MATCH($A3693,'iBoxx inputs'!$A$7:$A$4858,0),0)</f>
        <v>5.1369749545215804</v>
      </c>
      <c r="D3693" s="6">
        <f ca="1">IFERROR(OFFSET('Bank of England inputs'!D$6,MATCH($A3693,'Bank of England inputs'!$A$7:$A$4920,0),0),D3692)</f>
        <v>2.9025839733529235</v>
      </c>
      <c r="F3693" s="5">
        <f t="shared" si="231"/>
        <v>41003</v>
      </c>
      <c r="G3693" s="6">
        <f t="shared" ca="1" si="232"/>
        <v>5.0235561426080704</v>
      </c>
      <c r="H3693" s="6">
        <f t="shared" ca="1" si="233"/>
        <v>2.061145684936716</v>
      </c>
      <c r="I3693" s="6">
        <f t="shared" ca="1" si="224"/>
        <v>3.02104390287806</v>
      </c>
    </row>
    <row r="3694" spans="1:9" s="20" customFormat="1">
      <c r="A3694" s="5">
        <f>'iBoxx inputs'!A3698</f>
        <v>41004</v>
      </c>
      <c r="B3694" s="6">
        <f ca="1">OFFSET('iBoxx inputs'!B$6,MATCH($A3694,'iBoxx inputs'!$A$7:$A$4858,0),0)</f>
        <v>4.8712697087779597</v>
      </c>
      <c r="C3694" s="6">
        <f ca="1">OFFSET('iBoxx inputs'!C$6,MATCH($A3694,'iBoxx inputs'!$A$7:$A$4858,0),0)</f>
        <v>5.0961642077600304</v>
      </c>
      <c r="D3694" s="6">
        <f ca="1">IFERROR(OFFSET('Bank of England inputs'!D$6,MATCH($A3694,'Bank of England inputs'!$A$7:$A$4920,0),0),D3693)</f>
        <v>2.8778136018327238</v>
      </c>
      <c r="F3694" s="5">
        <f t="shared" si="231"/>
        <v>41004</v>
      </c>
      <c r="G3694" s="6">
        <f t="shared" ca="1" si="232"/>
        <v>4.9837169582689951</v>
      </c>
      <c r="H3694" s="6">
        <f t="shared" ca="1" si="233"/>
        <v>2.046994665523072</v>
      </c>
      <c r="I3694" s="6">
        <f t="shared" ca="1" si="224"/>
        <v>3.0204256930026965</v>
      </c>
    </row>
    <row r="3695" spans="1:9" s="20" customFormat="1">
      <c r="A3695" s="5">
        <f>'iBoxx inputs'!A3699</f>
        <v>41009</v>
      </c>
      <c r="B3695" s="6">
        <f ca="1">OFFSET('iBoxx inputs'!B$6,MATCH($A3695,'iBoxx inputs'!$A$7:$A$4858,0),0)</f>
        <v>4.7601252325391101</v>
      </c>
      <c r="C3695" s="6">
        <f ca="1">OFFSET('iBoxx inputs'!C$6,MATCH($A3695,'iBoxx inputs'!$A$7:$A$4858,0),0)</f>
        <v>4.9778159359235801</v>
      </c>
      <c r="D3695" s="6">
        <f ca="1">IFERROR(OFFSET('Bank of England inputs'!D$6,MATCH($A3695,'Bank of England inputs'!$A$7:$A$4920,0),0),D3694)</f>
        <v>2.8236284320032778</v>
      </c>
      <c r="F3695" s="5">
        <f t="shared" si="231"/>
        <v>41009</v>
      </c>
      <c r="G3695" s="6">
        <f t="shared" ca="1" si="232"/>
        <v>4.8689705842313451</v>
      </c>
      <c r="H3695" s="6">
        <f t="shared" ca="1" si="233"/>
        <v>1.9891752347376501</v>
      </c>
      <c r="I3695" s="6">
        <f t="shared" ca="1" si="224"/>
        <v>3.0197841234972627</v>
      </c>
    </row>
    <row r="3696" spans="1:9" s="20" customFormat="1">
      <c r="A3696" s="5">
        <f>'iBoxx inputs'!A3700</f>
        <v>41010</v>
      </c>
      <c r="B3696" s="6">
        <f ca="1">OFFSET('iBoxx inputs'!B$6,MATCH($A3696,'iBoxx inputs'!$A$7:$A$4858,0),0)</f>
        <v>4.8075858005967298</v>
      </c>
      <c r="C3696" s="6">
        <f ca="1">OFFSET('iBoxx inputs'!C$6,MATCH($A3696,'iBoxx inputs'!$A$7:$A$4858,0),0)</f>
        <v>5.0337905073217204</v>
      </c>
      <c r="D3696" s="6">
        <f ca="1">IFERROR(OFFSET('Bank of England inputs'!D$6,MATCH($A3696,'Bank of England inputs'!$A$7:$A$4920,0),0),D3695)</f>
        <v>2.8369165490824466</v>
      </c>
      <c r="F3696" s="5">
        <f t="shared" si="231"/>
        <v>41010</v>
      </c>
      <c r="G3696" s="6">
        <f t="shared" ca="1" si="232"/>
        <v>4.9206881539592251</v>
      </c>
      <c r="H3696" s="6">
        <f t="shared" ca="1" si="233"/>
        <v>2.0262875189205332</v>
      </c>
      <c r="I3696" s="6">
        <f t="shared" ca="1" si="224"/>
        <v>3.0191563749706032</v>
      </c>
    </row>
    <row r="3697" spans="1:10" s="20" customFormat="1">
      <c r="A3697" s="5">
        <f>'iBoxx inputs'!A3701</f>
        <v>41011</v>
      </c>
      <c r="B3697" s="6">
        <f ca="1">OFFSET('iBoxx inputs'!B$6,MATCH($A3697,'iBoxx inputs'!$A$7:$A$4858,0),0)</f>
        <v>4.8466524272667204</v>
      </c>
      <c r="C3697" s="6">
        <f ca="1">OFFSET('iBoxx inputs'!C$6,MATCH($A3697,'iBoxx inputs'!$A$7:$A$4858,0),0)</f>
        <v>5.0721396488724499</v>
      </c>
      <c r="D3697" s="6">
        <f ca="1">IFERROR(OFFSET('Bank of England inputs'!D$6,MATCH($A3697,'Bank of England inputs'!$A$7:$A$4920,0),0),D3696)</f>
        <v>2.8732387562683259</v>
      </c>
      <c r="F3697" s="5">
        <f t="shared" si="231"/>
        <v>41011</v>
      </c>
      <c r="G3697" s="6">
        <f t="shared" ca="1" si="232"/>
        <v>4.9593960380695847</v>
      </c>
      <c r="H3697" s="6">
        <f t="shared" ca="1" si="233"/>
        <v>2.0278911279772993</v>
      </c>
      <c r="I3697" s="6">
        <f t="shared" ca="1" si="224"/>
        <v>3.0185422693959247</v>
      </c>
    </row>
    <row r="3698" spans="1:10" s="20" customFormat="1">
      <c r="A3698" s="5">
        <f>'iBoxx inputs'!A3702</f>
        <v>41012</v>
      </c>
      <c r="B3698" s="6">
        <f ca="1">OFFSET('iBoxx inputs'!B$6,MATCH($A3698,'iBoxx inputs'!$A$7:$A$4858,0),0)</f>
        <v>4.8099926045177499</v>
      </c>
      <c r="C3698" s="6">
        <f ca="1">OFFSET('iBoxx inputs'!C$6,MATCH($A3698,'iBoxx inputs'!$A$7:$A$4858,0),0)</f>
        <v>5.0294959149121103</v>
      </c>
      <c r="D3698" s="6">
        <f ca="1">IFERROR(OFFSET('Bank of England inputs'!D$6,MATCH($A3698,'Bank of England inputs'!$A$7:$A$4920,0),0),D3697)</f>
        <v>2.8585408383831723</v>
      </c>
      <c r="F3698" s="5">
        <f t="shared" si="231"/>
        <v>41012</v>
      </c>
      <c r="G3698" s="6">
        <f t="shared" ca="1" si="232"/>
        <v>4.9197442597149301</v>
      </c>
      <c r="H3698" s="6">
        <f t="shared" ca="1" si="233"/>
        <v>2.003920534484771</v>
      </c>
      <c r="I3698" s="6">
        <f t="shared" ca="1" si="224"/>
        <v>3.0179229224497321</v>
      </c>
      <c r="J3698" s="6"/>
    </row>
    <row r="3699" spans="1:10" s="20" customFormat="1">
      <c r="A3699" s="5">
        <f>'iBoxx inputs'!A3703</f>
        <v>41015</v>
      </c>
      <c r="B3699" s="6">
        <f ca="1">OFFSET('iBoxx inputs'!B$6,MATCH($A3699,'iBoxx inputs'!$A$7:$A$4858,0),0)</f>
        <v>4.8313376953194203</v>
      </c>
      <c r="C3699" s="6">
        <f ca="1">OFFSET('iBoxx inputs'!C$6,MATCH($A3699,'iBoxx inputs'!$A$7:$A$4858,0),0)</f>
        <v>5.0555337591263596</v>
      </c>
      <c r="D3699" s="6">
        <f ca="1">IFERROR(OFFSET('Bank of England inputs'!D$6,MATCH($A3699,'Bank of England inputs'!$A$7:$A$4920,0),0),D3698)</f>
        <v>2.8759440136944869</v>
      </c>
      <c r="F3699" s="5">
        <f t="shared" ref="F3699:F3724" si="234">A3699</f>
        <v>41015</v>
      </c>
      <c r="G3699" s="6">
        <f t="shared" ref="G3699:G3724" ca="1" si="235">(B3699+C3699)/2</f>
        <v>4.9434357272228899</v>
      </c>
      <c r="H3699" s="6">
        <f t="shared" ref="H3699:H3724" ca="1" si="236">((1+G3699/100)/(1+D3699/100)-1)*100</f>
        <v>2.0096940381447936</v>
      </c>
      <c r="I3699" s="6">
        <f t="shared" ca="1" si="224"/>
        <v>3.0173202202566198</v>
      </c>
      <c r="J3699" s="6"/>
    </row>
    <row r="3700" spans="1:10" s="20" customFormat="1">
      <c r="A3700" s="5">
        <f>'iBoxx inputs'!A3704</f>
        <v>41016</v>
      </c>
      <c r="B3700" s="6">
        <f ca="1">OFFSET('iBoxx inputs'!B$6,MATCH($A3700,'iBoxx inputs'!$A$7:$A$4858,0),0)</f>
        <v>4.8849824323128201</v>
      </c>
      <c r="C3700" s="6">
        <f ca="1">OFFSET('iBoxx inputs'!C$6,MATCH($A3700,'iBoxx inputs'!$A$7:$A$4858,0),0)</f>
        <v>5.11359344525893</v>
      </c>
      <c r="D3700" s="6">
        <f ca="1">IFERROR(OFFSET('Bank of England inputs'!D$6,MATCH($A3700,'Bank of England inputs'!$A$7:$A$4920,0),0),D3699)</f>
        <v>2.879653334621457</v>
      </c>
      <c r="F3700" s="5">
        <f t="shared" si="234"/>
        <v>41016</v>
      </c>
      <c r="G3700" s="6">
        <f t="shared" ca="1" si="235"/>
        <v>4.9992879387858746</v>
      </c>
      <c r="H3700" s="6">
        <f t="shared" ca="1" si="236"/>
        <v>2.0603049635773862</v>
      </c>
      <c r="I3700" s="6">
        <f t="shared" ca="1" si="224"/>
        <v>3.0167299131183607</v>
      </c>
      <c r="J3700" s="6"/>
    </row>
    <row r="3701" spans="1:10" s="20" customFormat="1">
      <c r="A3701" s="5">
        <f>'iBoxx inputs'!A3705</f>
        <v>41017</v>
      </c>
      <c r="B3701" s="6">
        <f ca="1">OFFSET('iBoxx inputs'!B$6,MATCH($A3701,'iBoxx inputs'!$A$7:$A$4858,0),0)</f>
        <v>4.9013326951119902</v>
      </c>
      <c r="C3701" s="6">
        <f ca="1">OFFSET('iBoxx inputs'!C$6,MATCH($A3701,'iBoxx inputs'!$A$7:$A$4858,0),0)</f>
        <v>5.13889109415436</v>
      </c>
      <c r="D3701" s="6">
        <f ca="1">IFERROR(OFFSET('Bank of England inputs'!D$6,MATCH($A3701,'Bank of England inputs'!$A$7:$A$4920,0),0),D3700)</f>
        <v>2.8557175701961146</v>
      </c>
      <c r="F3701" s="5">
        <f t="shared" si="234"/>
        <v>41017</v>
      </c>
      <c r="G3701" s="6">
        <f t="shared" ca="1" si="235"/>
        <v>5.0201118946331746</v>
      </c>
      <c r="H3701" s="6">
        <f t="shared" ca="1" si="236"/>
        <v>2.1043014190824438</v>
      </c>
      <c r="I3701" s="6">
        <f t="shared" ca="1" si="224"/>
        <v>3.0161277839620531</v>
      </c>
      <c r="J3701" s="6"/>
    </row>
    <row r="3702" spans="1:10" s="20" customFormat="1">
      <c r="A3702" s="5">
        <f>'iBoxx inputs'!A3706</f>
        <v>41018</v>
      </c>
      <c r="B3702" s="6">
        <f ca="1">OFFSET('iBoxx inputs'!B$6,MATCH($A3702,'iBoxx inputs'!$A$7:$A$4858,0),0)</f>
        <v>4.9246418055663899</v>
      </c>
      <c r="C3702" s="6">
        <f ca="1">OFFSET('iBoxx inputs'!C$6,MATCH($A3702,'iBoxx inputs'!$A$7:$A$4858,0),0)</f>
        <v>5.1596323367308798</v>
      </c>
      <c r="D3702" s="6">
        <f ca="1">IFERROR(OFFSET('Bank of England inputs'!D$6,MATCH($A3702,'Bank of England inputs'!$A$7:$A$4920,0),0),D3701)</f>
        <v>2.8155508627474291</v>
      </c>
      <c r="F3702" s="5">
        <f t="shared" si="234"/>
        <v>41018</v>
      </c>
      <c r="G3702" s="6">
        <f t="shared" ca="1" si="235"/>
        <v>5.0421370711486349</v>
      </c>
      <c r="H3702" s="6">
        <f t="shared" ca="1" si="236"/>
        <v>2.1656122928073174</v>
      </c>
      <c r="I3702" s="6">
        <f t="shared" ca="1" si="224"/>
        <v>3.0155542458773086</v>
      </c>
      <c r="J3702" s="6"/>
    </row>
    <row r="3703" spans="1:10" s="20" customFormat="1">
      <c r="A3703" s="5">
        <f>'iBoxx inputs'!A3707</f>
        <v>41019</v>
      </c>
      <c r="B3703" s="6">
        <f ca="1">OFFSET('iBoxx inputs'!B$6,MATCH($A3703,'iBoxx inputs'!$A$7:$A$4858,0),0)</f>
        <v>4.9300972453686001</v>
      </c>
      <c r="C3703" s="6">
        <f ca="1">OFFSET('iBoxx inputs'!C$6,MATCH($A3703,'iBoxx inputs'!$A$7:$A$4858,0),0)</f>
        <v>5.1665370555801999</v>
      </c>
      <c r="D3703" s="6">
        <f ca="1">IFERROR(OFFSET('Bank of England inputs'!D$6,MATCH($A3703,'Bank of England inputs'!$A$7:$A$4920,0),0),D3702)</f>
        <v>2.8300587702572599</v>
      </c>
      <c r="F3703" s="5">
        <f t="shared" si="234"/>
        <v>41019</v>
      </c>
      <c r="G3703" s="6">
        <f t="shared" ca="1" si="235"/>
        <v>5.0483171504744</v>
      </c>
      <c r="H3703" s="6">
        <f t="shared" ca="1" si="236"/>
        <v>2.1572081225521567</v>
      </c>
      <c r="I3703" s="6">
        <f t="shared" ca="1" si="224"/>
        <v>3.0149725854770191</v>
      </c>
      <c r="J3703" s="6"/>
    </row>
    <row r="3704" spans="1:10" s="20" customFormat="1">
      <c r="A3704" s="5">
        <f>'iBoxx inputs'!A3708</f>
        <v>41022</v>
      </c>
      <c r="B3704" s="6">
        <f ca="1">OFFSET('iBoxx inputs'!B$6,MATCH($A3704,'iBoxx inputs'!$A$7:$A$4858,0),0)</f>
        <v>4.9095162214205903</v>
      </c>
      <c r="C3704" s="6">
        <f ca="1">OFFSET('iBoxx inputs'!C$6,MATCH($A3704,'iBoxx inputs'!$A$7:$A$4858,0),0)</f>
        <v>5.1360214920055496</v>
      </c>
      <c r="D3704" s="6">
        <f ca="1">IFERROR(OFFSET('Bank of England inputs'!D$6,MATCH($A3704,'Bank of England inputs'!$A$7:$A$4920,0),0),D3703)</f>
        <v>2.8205115313258755</v>
      </c>
      <c r="F3704" s="5">
        <f t="shared" si="234"/>
        <v>41022</v>
      </c>
      <c r="G3704" s="6">
        <f t="shared" ca="1" si="235"/>
        <v>5.0227688567130695</v>
      </c>
      <c r="H3704" s="6">
        <f t="shared" ca="1" si="236"/>
        <v>2.1418463034160728</v>
      </c>
      <c r="I3704" s="6">
        <f t="shared" ca="1" si="224"/>
        <v>3.0143823867278607</v>
      </c>
      <c r="J3704" s="6"/>
    </row>
    <row r="3705" spans="1:10" s="20" customFormat="1">
      <c r="A3705" s="5">
        <f>'iBoxx inputs'!A3709</f>
        <v>41023</v>
      </c>
      <c r="B3705" s="6">
        <f ca="1">OFFSET('iBoxx inputs'!B$6,MATCH($A3705,'iBoxx inputs'!$A$7:$A$4858,0),0)</f>
        <v>4.9085110107713001</v>
      </c>
      <c r="C3705" s="6">
        <f ca="1">OFFSET('iBoxx inputs'!C$6,MATCH($A3705,'iBoxx inputs'!$A$7:$A$4858,0),0)</f>
        <v>5.1354517817172596</v>
      </c>
      <c r="D3705" s="6">
        <f ca="1">IFERROR(OFFSET('Bank of England inputs'!D$6,MATCH($A3705,'Bank of England inputs'!$A$7:$A$4920,0),0),D3704)</f>
        <v>2.7992797198508335</v>
      </c>
      <c r="F3705" s="5">
        <f t="shared" si="234"/>
        <v>41023</v>
      </c>
      <c r="G3705" s="6">
        <f t="shared" ca="1" si="235"/>
        <v>5.0219813962442803</v>
      </c>
      <c r="H3705" s="6">
        <f t="shared" ca="1" si="236"/>
        <v>2.1621763133465199</v>
      </c>
      <c r="I3705" s="6">
        <f t="shared" ca="1" si="224"/>
        <v>3.0137959758518611</v>
      </c>
      <c r="J3705" s="6"/>
    </row>
    <row r="3706" spans="1:10" s="20" customFormat="1">
      <c r="A3706" s="5">
        <f>'iBoxx inputs'!A3710</f>
        <v>41024</v>
      </c>
      <c r="B3706" s="6">
        <f ca="1">OFFSET('iBoxx inputs'!B$6,MATCH($A3706,'iBoxx inputs'!$A$7:$A$4858,0),0)</f>
        <v>4.9032614487421</v>
      </c>
      <c r="C3706" s="6">
        <f ca="1">OFFSET('iBoxx inputs'!C$6,MATCH($A3706,'iBoxx inputs'!$A$7:$A$4858,0),0)</f>
        <v>5.13793698020491</v>
      </c>
      <c r="D3706" s="6">
        <f ca="1">IFERROR(OFFSET('Bank of England inputs'!D$6,MATCH($A3706,'Bank of England inputs'!$A$7:$A$4920,0),0),D3705)</f>
        <v>2.7875849606892045</v>
      </c>
      <c r="F3706" s="5">
        <f t="shared" si="234"/>
        <v>41024</v>
      </c>
      <c r="G3706" s="6">
        <f t="shared" ca="1" si="235"/>
        <v>5.0205992144735045</v>
      </c>
      <c r="H3706" s="6">
        <f t="shared" ca="1" si="236"/>
        <v>2.1724552188265855</v>
      </c>
      <c r="I3706" s="6">
        <f t="shared" ca="1" si="224"/>
        <v>3.0132091307152971</v>
      </c>
      <c r="J3706" s="6"/>
    </row>
    <row r="3707" spans="1:10" s="20" customFormat="1">
      <c r="A3707" s="5">
        <f>'iBoxx inputs'!A3711</f>
        <v>41025</v>
      </c>
      <c r="B3707" s="6">
        <f ca="1">OFFSET('iBoxx inputs'!B$6,MATCH($A3707,'iBoxx inputs'!$A$7:$A$4858,0),0)</f>
        <v>4.8775967125940802</v>
      </c>
      <c r="C3707" s="6">
        <f ca="1">OFFSET('iBoxx inputs'!C$6,MATCH($A3707,'iBoxx inputs'!$A$7:$A$4858,0),0)</f>
        <v>5.1070167215369198</v>
      </c>
      <c r="D3707" s="6">
        <f ca="1">IFERROR(OFFSET('Bank of England inputs'!D$6,MATCH($A3707,'Bank of England inputs'!$A$7:$A$4920,0),0),D3706)</f>
        <v>2.7717156933209752</v>
      </c>
      <c r="F3707" s="5">
        <f t="shared" si="234"/>
        <v>41025</v>
      </c>
      <c r="G3707" s="6">
        <f t="shared" ca="1" si="235"/>
        <v>4.9923067170654996</v>
      </c>
      <c r="H3707" s="6">
        <f t="shared" ca="1" si="236"/>
        <v>2.1607024936422636</v>
      </c>
      <c r="I3707" s="6">
        <f t="shared" ca="1" si="224"/>
        <v>3.0126067537415162</v>
      </c>
      <c r="J3707" s="6"/>
    </row>
    <row r="3708" spans="1:10" s="20" customFormat="1">
      <c r="A3708" s="5">
        <f>'iBoxx inputs'!A3712</f>
        <v>41026</v>
      </c>
      <c r="B3708" s="6">
        <f ca="1">OFFSET('iBoxx inputs'!B$6,MATCH($A3708,'iBoxx inputs'!$A$7:$A$4858,0),0)</f>
        <v>4.90464122067152</v>
      </c>
      <c r="C3708" s="6">
        <f ca="1">OFFSET('iBoxx inputs'!C$6,MATCH($A3708,'iBoxx inputs'!$A$7:$A$4858,0),0)</f>
        <v>5.1322934432695302</v>
      </c>
      <c r="D3708" s="6">
        <f ca="1">IFERROR(OFFSET('Bank of England inputs'!D$6,MATCH($A3708,'Bank of England inputs'!$A$7:$A$4920,0),0),D3707)</f>
        <v>2.8121732486125595</v>
      </c>
      <c r="F3708" s="5">
        <f t="shared" si="234"/>
        <v>41026</v>
      </c>
      <c r="G3708" s="6">
        <f t="shared" ca="1" si="235"/>
        <v>5.0184673319705251</v>
      </c>
      <c r="H3708" s="6">
        <f t="shared" ca="1" si="236"/>
        <v>2.1459463540595358</v>
      </c>
      <c r="I3708" s="6">
        <f t="shared" ca="1" si="224"/>
        <v>3.0120047539727905</v>
      </c>
      <c r="J3708" s="6"/>
    </row>
    <row r="3709" spans="1:10" s="20" customFormat="1">
      <c r="A3709" s="5">
        <f>'iBoxx inputs'!A3713</f>
        <v>41029</v>
      </c>
      <c r="B3709" s="6">
        <f ca="1">OFFSET('iBoxx inputs'!B$6,MATCH($A3709,'iBoxx inputs'!$A$7:$A$4858,0),0)</f>
        <v>4.9005312783583497</v>
      </c>
      <c r="C3709" s="6">
        <f ca="1">OFFSET('iBoxx inputs'!C$6,MATCH($A3709,'iBoxx inputs'!$A$7:$A$4858,0),0)</f>
        <v>5.1230195774329701</v>
      </c>
      <c r="D3709" s="6">
        <f ca="1">IFERROR(OFFSET('Bank of England inputs'!D$6,MATCH($A3709,'Bank of England inputs'!$A$7:$A$4920,0),0),D3708)</f>
        <v>2.8140959187715975</v>
      </c>
      <c r="F3709" s="5">
        <f t="shared" si="234"/>
        <v>41029</v>
      </c>
      <c r="G3709" s="6">
        <f t="shared" ca="1" si="235"/>
        <v>5.0117754278956603</v>
      </c>
      <c r="H3709" s="6">
        <f t="shared" ca="1" si="236"/>
        <v>2.1375274367634756</v>
      </c>
      <c r="I3709" s="6">
        <f t="shared" ca="1" si="224"/>
        <v>3.0113995525024975</v>
      </c>
      <c r="J3709" s="6"/>
    </row>
    <row r="3710" spans="1:10" s="20" customFormat="1">
      <c r="A3710" s="5">
        <f>'iBoxx inputs'!A3714</f>
        <v>41030</v>
      </c>
      <c r="B3710" s="6">
        <f ca="1">OFFSET('iBoxx inputs'!B$6,MATCH($A3710,'iBoxx inputs'!$A$7:$A$4858,0),0)</f>
        <v>4.8870877773434103</v>
      </c>
      <c r="C3710" s="6">
        <f ca="1">OFFSET('iBoxx inputs'!C$6,MATCH($A3710,'iBoxx inputs'!$A$7:$A$4858,0),0)</f>
        <v>5.1306980568223199</v>
      </c>
      <c r="D3710" s="6">
        <f ca="1">IFERROR(OFFSET('Bank of England inputs'!D$6,MATCH($A3710,'Bank of England inputs'!$A$7:$A$4920,0),0),D3709)</f>
        <v>2.802308706526957</v>
      </c>
      <c r="F3710" s="5">
        <f t="shared" si="234"/>
        <v>41030</v>
      </c>
      <c r="G3710" s="6">
        <f t="shared" ca="1" si="235"/>
        <v>5.0088929170828651</v>
      </c>
      <c r="H3710" s="6">
        <f t="shared" ca="1" si="236"/>
        <v>2.1464344899637444</v>
      </c>
      <c r="I3710" s="6">
        <f t="shared" ca="1" si="224"/>
        <v>3.0108006824897782</v>
      </c>
      <c r="J3710" s="6"/>
    </row>
    <row r="3711" spans="1:10" s="20" customFormat="1">
      <c r="A3711" s="5">
        <f>'iBoxx inputs'!A3715</f>
        <v>41031</v>
      </c>
      <c r="B3711" s="6">
        <f ca="1">OFFSET('iBoxx inputs'!B$6,MATCH($A3711,'iBoxx inputs'!$A$7:$A$4858,0),0)</f>
        <v>4.8240251727128101</v>
      </c>
      <c r="C3711" s="6">
        <f ca="1">OFFSET('iBoxx inputs'!C$6,MATCH($A3711,'iBoxx inputs'!$A$7:$A$4858,0),0)</f>
        <v>5.0680551212562204</v>
      </c>
      <c r="D3711" s="6">
        <f ca="1">IFERROR(OFFSET('Bank of England inputs'!D$6,MATCH($A3711,'Bank of England inputs'!$A$7:$A$4920,0),0),D3710)</f>
        <v>2.7729320464144003</v>
      </c>
      <c r="F3711" s="5">
        <f t="shared" si="234"/>
        <v>41031</v>
      </c>
      <c r="G3711" s="6">
        <f t="shared" ca="1" si="235"/>
        <v>4.9460401469845152</v>
      </c>
      <c r="H3711" s="6">
        <f t="shared" ca="1" si="236"/>
        <v>2.1144751417510488</v>
      </c>
      <c r="I3711" s="6">
        <f t="shared" ca="1" si="224"/>
        <v>3.0101910695989682</v>
      </c>
      <c r="J3711" s="6"/>
    </row>
    <row r="3712" spans="1:10" s="20" customFormat="1">
      <c r="A3712" s="5">
        <f>'iBoxx inputs'!A3716</f>
        <v>41032</v>
      </c>
      <c r="B3712" s="6">
        <f ca="1">OFFSET('iBoxx inputs'!B$6,MATCH($A3712,'iBoxx inputs'!$A$7:$A$4858,0),0)</f>
        <v>4.8131490644012596</v>
      </c>
      <c r="C3712" s="6">
        <f ca="1">OFFSET('iBoxx inputs'!C$6,MATCH($A3712,'iBoxx inputs'!$A$7:$A$4858,0),0)</f>
        <v>5.0560183819743498</v>
      </c>
      <c r="D3712" s="6">
        <f ca="1">IFERROR(OFFSET('Bank of England inputs'!D$6,MATCH($A3712,'Bank of England inputs'!$A$7:$A$4920,0),0),D3711)</f>
        <v>2.7572852645026291</v>
      </c>
      <c r="F3712" s="5">
        <f t="shared" si="234"/>
        <v>41032</v>
      </c>
      <c r="G3712" s="6">
        <f t="shared" ca="1" si="235"/>
        <v>4.9345837231878047</v>
      </c>
      <c r="H3712" s="6">
        <f t="shared" ca="1" si="236"/>
        <v>2.1188750297175485</v>
      </c>
      <c r="I3712" s="6">
        <f t="shared" ca="1" si="224"/>
        <v>3.0095786014841428</v>
      </c>
      <c r="J3712" s="6"/>
    </row>
    <row r="3713" spans="1:10" s="20" customFormat="1">
      <c r="A3713" s="5">
        <f>'iBoxx inputs'!A3717</f>
        <v>41033</v>
      </c>
      <c r="B3713" s="6">
        <f ca="1">OFFSET('iBoxx inputs'!B$6,MATCH($A3713,'iBoxx inputs'!$A$7:$A$4858,0),0)</f>
        <v>4.7801779950611296</v>
      </c>
      <c r="C3713" s="6">
        <f ca="1">OFFSET('iBoxx inputs'!C$6,MATCH($A3713,'iBoxx inputs'!$A$7:$A$4858,0),0)</f>
        <v>5.01553419489679</v>
      </c>
      <c r="D3713" s="6">
        <f ca="1">IFERROR(OFFSET('Bank of England inputs'!D$6,MATCH($A3713,'Bank of England inputs'!$A$7:$A$4920,0),0),D3712)</f>
        <v>2.7340370306281336</v>
      </c>
      <c r="F3713" s="5">
        <f t="shared" si="234"/>
        <v>41033</v>
      </c>
      <c r="G3713" s="6">
        <f t="shared" ca="1" si="235"/>
        <v>4.8978560949789598</v>
      </c>
      <c r="H3713" s="6">
        <f t="shared" ca="1" si="236"/>
        <v>2.1062338509151957</v>
      </c>
      <c r="I3713" s="6">
        <f t="shared" ca="1" si="224"/>
        <v>3.008962108808904</v>
      </c>
      <c r="J3713" s="6"/>
    </row>
    <row r="3714" spans="1:10" s="20" customFormat="1">
      <c r="A3714" s="5">
        <f>'iBoxx inputs'!A3718</f>
        <v>41037</v>
      </c>
      <c r="B3714" s="6">
        <f ca="1">OFFSET('iBoxx inputs'!B$6,MATCH($A3714,'iBoxx inputs'!$A$7:$A$4858,0),0)</f>
        <v>4.7228258221056496</v>
      </c>
      <c r="C3714" s="6">
        <f ca="1">OFFSET('iBoxx inputs'!C$6,MATCH($A3714,'iBoxx inputs'!$A$7:$A$4858,0),0)</f>
        <v>4.9463583082826403</v>
      </c>
      <c r="D3714" s="6">
        <f ca="1">IFERROR(OFFSET('Bank of England inputs'!D$6,MATCH($A3714,'Bank of England inputs'!$A$7:$A$4920,0),0),D3713)</f>
        <v>2.6984646198285889</v>
      </c>
      <c r="F3714" s="5">
        <f t="shared" si="234"/>
        <v>41037</v>
      </c>
      <c r="G3714" s="6">
        <f t="shared" ca="1" si="235"/>
        <v>4.834592065194145</v>
      </c>
      <c r="H3714" s="6">
        <f t="shared" ca="1" si="236"/>
        <v>2.0799993975305409</v>
      </c>
      <c r="I3714" s="6">
        <f t="shared" ca="1" si="224"/>
        <v>3.0083255625850449</v>
      </c>
      <c r="J3714" s="6"/>
    </row>
    <row r="3715" spans="1:10" s="20" customFormat="1">
      <c r="A3715" s="5">
        <f>'iBoxx inputs'!A3719</f>
        <v>41038</v>
      </c>
      <c r="B3715" s="6">
        <f ca="1">OFFSET('iBoxx inputs'!B$6,MATCH($A3715,'iBoxx inputs'!$A$7:$A$4858,0),0)</f>
        <v>4.71858101953611</v>
      </c>
      <c r="C3715" s="6">
        <f ca="1">OFFSET('iBoxx inputs'!C$6,MATCH($A3715,'iBoxx inputs'!$A$7:$A$4858,0),0)</f>
        <v>4.9392989019351896</v>
      </c>
      <c r="D3715" s="6">
        <f ca="1">IFERROR(OFFSET('Bank of England inputs'!D$6,MATCH($A3715,'Bank of England inputs'!$A$7:$A$4920,0),0),D3714)</f>
        <v>2.6962084568575406</v>
      </c>
      <c r="F3715" s="5">
        <f t="shared" si="234"/>
        <v>41038</v>
      </c>
      <c r="G3715" s="6">
        <f t="shared" ca="1" si="235"/>
        <v>4.8289399607356494</v>
      </c>
      <c r="H3715" s="6">
        <f t="shared" ca="1" si="236"/>
        <v>2.0767383099387526</v>
      </c>
      <c r="I3715" s="6">
        <f t="shared" ca="1" si="224"/>
        <v>3.0076634559348272</v>
      </c>
      <c r="J3715" s="6"/>
    </row>
    <row r="3716" spans="1:10" s="20" customFormat="1">
      <c r="A3716" s="5">
        <f>'iBoxx inputs'!A3720</f>
        <v>41039</v>
      </c>
      <c r="B3716" s="6">
        <f ca="1">OFFSET('iBoxx inputs'!B$6,MATCH($A3716,'iBoxx inputs'!$A$7:$A$4858,0),0)</f>
        <v>4.7755665529759401</v>
      </c>
      <c r="C3716" s="6">
        <f ca="1">OFFSET('iBoxx inputs'!C$6,MATCH($A3716,'iBoxx inputs'!$A$7:$A$4858,0),0)</f>
        <v>5.0042104702861296</v>
      </c>
      <c r="D3716" s="6">
        <f ca="1">IFERROR(OFFSET('Bank of England inputs'!D$6,MATCH($A3716,'Bank of England inputs'!$A$7:$A$4920,0),0),D3715)</f>
        <v>2.7634240853505077</v>
      </c>
      <c r="F3716" s="5">
        <f t="shared" si="234"/>
        <v>41039</v>
      </c>
      <c r="G3716" s="6">
        <f t="shared" ca="1" si="235"/>
        <v>4.8898885116310353</v>
      </c>
      <c r="H3716" s="6">
        <f t="shared" ca="1" si="236"/>
        <v>2.0692814055265352</v>
      </c>
      <c r="I3716" s="6">
        <f t="shared" ca="1" si="224"/>
        <v>3.0070130488577784</v>
      </c>
      <c r="J3716" s="6"/>
    </row>
    <row r="3717" spans="1:10" s="20" customFormat="1">
      <c r="A3717" s="5">
        <f>'iBoxx inputs'!A3721</f>
        <v>41040</v>
      </c>
      <c r="B3717" s="6">
        <f ca="1">OFFSET('iBoxx inputs'!B$6,MATCH($A3717,'iBoxx inputs'!$A$7:$A$4858,0),0)</f>
        <v>4.7704025483693604</v>
      </c>
      <c r="C3717" s="6">
        <f ca="1">OFFSET('iBoxx inputs'!C$6,MATCH($A3717,'iBoxx inputs'!$A$7:$A$4858,0),0)</f>
        <v>4.9977286711485904</v>
      </c>
      <c r="D3717" s="6">
        <f ca="1">IFERROR(OFFSET('Bank of England inputs'!D$6,MATCH($A3717,'Bank of England inputs'!$A$7:$A$4920,0),0),D3716)</f>
        <v>2.8142146949101887</v>
      </c>
      <c r="F3717" s="5">
        <f t="shared" si="234"/>
        <v>41040</v>
      </c>
      <c r="G3717" s="6">
        <f t="shared" ca="1" si="235"/>
        <v>4.8840656097589754</v>
      </c>
      <c r="H3717" s="6">
        <f t="shared" ca="1" si="236"/>
        <v>2.0131952775118256</v>
      </c>
      <c r="I3717" s="6">
        <f t="shared" ca="1" si="224"/>
        <v>3.0063411752171123</v>
      </c>
      <c r="J3717" s="6"/>
    </row>
    <row r="3718" spans="1:10" s="20" customFormat="1">
      <c r="A3718" s="5">
        <f>'iBoxx inputs'!A3722</f>
        <v>41043</v>
      </c>
      <c r="B3718" s="6">
        <f ca="1">OFFSET('iBoxx inputs'!B$6,MATCH($A3718,'iBoxx inputs'!$A$7:$A$4858,0),0)</f>
        <v>4.7118627104112498</v>
      </c>
      <c r="C3718" s="6">
        <f ca="1">OFFSET('iBoxx inputs'!C$6,MATCH($A3718,'iBoxx inputs'!$A$7:$A$4858,0),0)</f>
        <v>4.93980840315949</v>
      </c>
      <c r="D3718" s="6">
        <f ca="1">IFERROR(OFFSET('Bank of England inputs'!D$6,MATCH($A3718,'Bank of England inputs'!$A$7:$A$4920,0),0),D3717)</f>
        <v>2.7540163788265959</v>
      </c>
      <c r="F3718" s="5">
        <f t="shared" si="234"/>
        <v>41043</v>
      </c>
      <c r="G3718" s="6">
        <f t="shared" ca="1" si="235"/>
        <v>4.8258355567853695</v>
      </c>
      <c r="H3718" s="6">
        <f t="shared" ca="1" si="236"/>
        <v>2.0162902151878326</v>
      </c>
      <c r="I3718" s="6">
        <f t="shared" ca="1" si="224"/>
        <v>3.0056622561838604</v>
      </c>
      <c r="J3718" s="6"/>
    </row>
    <row r="3719" spans="1:10" s="20" customFormat="1">
      <c r="A3719" s="5">
        <f>'iBoxx inputs'!A3723</f>
        <v>41044</v>
      </c>
      <c r="B3719" s="6">
        <f ca="1">OFFSET('iBoxx inputs'!B$6,MATCH($A3719,'iBoxx inputs'!$A$7:$A$4858,0),0)</f>
        <v>4.7364944767496899</v>
      </c>
      <c r="C3719" s="6">
        <f ca="1">OFFSET('iBoxx inputs'!C$6,MATCH($A3719,'iBoxx inputs'!$A$7:$A$4858,0),0)</f>
        <v>4.9685318926750996</v>
      </c>
      <c r="D3719" s="6">
        <f ca="1">IFERROR(OFFSET('Bank of England inputs'!D$6,MATCH($A3719,'Bank of England inputs'!$A$7:$A$4920,0),0),D3718)</f>
        <v>2.7705966152376638</v>
      </c>
      <c r="F3719" s="5">
        <f t="shared" si="234"/>
        <v>41044</v>
      </c>
      <c r="G3719" s="6">
        <f t="shared" ca="1" si="235"/>
        <v>4.8525131847123948</v>
      </c>
      <c r="H3719" s="6">
        <f t="shared" ca="1" si="236"/>
        <v>2.0257900975988452</v>
      </c>
      <c r="I3719" s="6">
        <f t="shared" ref="I3719:I3782" ca="1" si="237">AVERAGE(H1160:H3719)</f>
        <v>3.0049856430841295</v>
      </c>
      <c r="J3719" s="6"/>
    </row>
    <row r="3720" spans="1:10" s="20" customFormat="1">
      <c r="A3720" s="5">
        <f>'iBoxx inputs'!A3724</f>
        <v>41045</v>
      </c>
      <c r="B3720" s="6">
        <f ca="1">OFFSET('iBoxx inputs'!B$6,MATCH($A3720,'iBoxx inputs'!$A$7:$A$4858,0),0)</f>
        <v>4.7306662725798603</v>
      </c>
      <c r="C3720" s="6">
        <f ca="1">OFFSET('iBoxx inputs'!C$6,MATCH($A3720,'iBoxx inputs'!$A$7:$A$4858,0),0)</f>
        <v>4.9676380274001897</v>
      </c>
      <c r="D3720" s="6">
        <f ca="1">IFERROR(OFFSET('Bank of England inputs'!D$6,MATCH($A3720,'Bank of England inputs'!$A$7:$A$4920,0),0),D3719)</f>
        <v>2.7733750353926556</v>
      </c>
      <c r="F3720" s="5">
        <f t="shared" si="234"/>
        <v>41045</v>
      </c>
      <c r="G3720" s="6">
        <f t="shared" ca="1" si="235"/>
        <v>4.849152149990025</v>
      </c>
      <c r="H3720" s="6">
        <f t="shared" ca="1" si="236"/>
        <v>2.0197615519413681</v>
      </c>
      <c r="I3720" s="6">
        <f t="shared" ca="1" si="237"/>
        <v>3.0043238217144626</v>
      </c>
      <c r="J3720" s="6"/>
    </row>
    <row r="3721" spans="1:10" s="20" customFormat="1">
      <c r="A3721" s="5">
        <f>'iBoxx inputs'!A3725</f>
        <v>41046</v>
      </c>
      <c r="B3721" s="6">
        <f ca="1">OFFSET('iBoxx inputs'!B$6,MATCH($A3721,'iBoxx inputs'!$A$7:$A$4858,0),0)</f>
        <v>4.7323198166745399</v>
      </c>
      <c r="C3721" s="6">
        <f ca="1">OFFSET('iBoxx inputs'!C$6,MATCH($A3721,'iBoxx inputs'!$A$7:$A$4858,0),0)</f>
        <v>4.9754579719301004</v>
      </c>
      <c r="D3721" s="6">
        <f ca="1">IFERROR(OFFSET('Bank of England inputs'!D$6,MATCH($A3721,'Bank of England inputs'!$A$7:$A$4920,0),0),D3720)</f>
        <v>2.7656707739222242</v>
      </c>
      <c r="F3721" s="5">
        <f t="shared" si="234"/>
        <v>41046</v>
      </c>
      <c r="G3721" s="6">
        <f t="shared" ca="1" si="235"/>
        <v>4.8538888943023206</v>
      </c>
      <c r="H3721" s="6">
        <f t="shared" ca="1" si="236"/>
        <v>2.0320191603420135</v>
      </c>
      <c r="I3721" s="6">
        <f t="shared" ca="1" si="237"/>
        <v>3.0036787210161884</v>
      </c>
      <c r="J3721" s="6"/>
    </row>
    <row r="3722" spans="1:10" s="20" customFormat="1">
      <c r="A3722" s="5">
        <f>'iBoxx inputs'!A3726</f>
        <v>41047</v>
      </c>
      <c r="B3722" s="6">
        <f ca="1">OFFSET('iBoxx inputs'!B$6,MATCH($A3722,'iBoxx inputs'!$A$7:$A$4858,0),0)</f>
        <v>4.7076745536057301</v>
      </c>
      <c r="C3722" s="6">
        <f ca="1">OFFSET('iBoxx inputs'!C$6,MATCH($A3722,'iBoxx inputs'!$A$7:$A$4858,0),0)</f>
        <v>4.9743110863524604</v>
      </c>
      <c r="D3722" s="6">
        <f ca="1">IFERROR(OFFSET('Bank of England inputs'!D$6,MATCH($A3722,'Bank of England inputs'!$A$7:$A$4920,0),0),D3721)</f>
        <v>2.7528307876820923</v>
      </c>
      <c r="F3722" s="5">
        <f t="shared" si="234"/>
        <v>41047</v>
      </c>
      <c r="G3722" s="6">
        <f t="shared" ca="1" si="235"/>
        <v>4.8409928199790953</v>
      </c>
      <c r="H3722" s="6">
        <f t="shared" ca="1" si="236"/>
        <v>2.032218495869742</v>
      </c>
      <c r="I3722" s="6">
        <f t="shared" ca="1" si="237"/>
        <v>3.0030041600839725</v>
      </c>
      <c r="J3722" s="6"/>
    </row>
    <row r="3723" spans="1:10" s="20" customFormat="1">
      <c r="A3723" s="5">
        <f>'iBoxx inputs'!A3727</f>
        <v>41050</v>
      </c>
      <c r="B3723" s="6">
        <f ca="1">OFFSET('iBoxx inputs'!B$6,MATCH($A3723,'iBoxx inputs'!$A$7:$A$4858,0),0)</f>
        <v>4.7379236971056402</v>
      </c>
      <c r="C3723" s="6">
        <f ca="1">OFFSET('iBoxx inputs'!C$6,MATCH($A3723,'iBoxx inputs'!$A$7:$A$4858,0),0)</f>
        <v>5.0078858281262999</v>
      </c>
      <c r="D3723" s="6">
        <f ca="1">IFERROR(OFFSET('Bank of England inputs'!D$6,MATCH($A3723,'Bank of England inputs'!$A$7:$A$4920,0),0),D3722)</f>
        <v>2.7509567888172048</v>
      </c>
      <c r="F3723" s="5">
        <f t="shared" si="234"/>
        <v>41050</v>
      </c>
      <c r="G3723" s="6">
        <f t="shared" ca="1" si="235"/>
        <v>4.8729047626159705</v>
      </c>
      <c r="H3723" s="6">
        <f t="shared" ca="1" si="236"/>
        <v>2.065136948709867</v>
      </c>
      <c r="I3723" s="6">
        <f t="shared" ca="1" si="237"/>
        <v>3.0023535499669394</v>
      </c>
      <c r="J3723" s="6"/>
    </row>
    <row r="3724" spans="1:10" s="20" customFormat="1">
      <c r="A3724" s="5">
        <f>'iBoxx inputs'!A3728</f>
        <v>41051</v>
      </c>
      <c r="B3724" s="6">
        <f ca="1">OFFSET('iBoxx inputs'!B$6,MATCH($A3724,'iBoxx inputs'!$A$7:$A$4858,0),0)</f>
        <v>4.7830597850538501</v>
      </c>
      <c r="C3724" s="6">
        <f ca="1">OFFSET('iBoxx inputs'!C$6,MATCH($A3724,'iBoxx inputs'!$A$7:$A$4858,0),0)</f>
        <v>5.0435952512874698</v>
      </c>
      <c r="D3724" s="6">
        <f ca="1">IFERROR(OFFSET('Bank of England inputs'!D$6,MATCH($A3724,'Bank of England inputs'!$A$7:$A$4920,0),0),D3723)</f>
        <v>2.7094139219589808</v>
      </c>
      <c r="F3724" s="5">
        <f t="shared" si="234"/>
        <v>41051</v>
      </c>
      <c r="G3724" s="6">
        <f t="shared" ca="1" si="235"/>
        <v>4.9133275181706599</v>
      </c>
      <c r="H3724" s="6">
        <f t="shared" ca="1" si="236"/>
        <v>2.1457756519633886</v>
      </c>
      <c r="I3724" s="6">
        <f t="shared" ca="1" si="237"/>
        <v>3.0017364929908652</v>
      </c>
      <c r="J3724" s="6"/>
    </row>
    <row r="3725" spans="1:10" s="20" customFormat="1">
      <c r="A3725" s="5">
        <f>'iBoxx inputs'!A3729</f>
        <v>41052</v>
      </c>
      <c r="B3725" s="6">
        <f ca="1">OFFSET('iBoxx inputs'!B$6,MATCH($A3725,'iBoxx inputs'!$A$7:$A$4858,0),0)</f>
        <v>4.7318870907420196</v>
      </c>
      <c r="C3725" s="6">
        <f ca="1">OFFSET('iBoxx inputs'!C$6,MATCH($A3725,'iBoxx inputs'!$A$7:$A$4858,0),0)</f>
        <v>4.9877715008814603</v>
      </c>
      <c r="D3725" s="6">
        <f ca="1">IFERROR(OFFSET('Bank of England inputs'!D$6,MATCH($A3725,'Bank of England inputs'!$A$7:$A$4920,0),0),D3724)</f>
        <v>2.6481814088377353</v>
      </c>
      <c r="F3725" s="5">
        <f t="shared" ref="F3725:F3732" si="238">A3725</f>
        <v>41052</v>
      </c>
      <c r="G3725" s="6">
        <f t="shared" ref="G3725:G3732" ca="1" si="239">(B3725+C3725)/2</f>
        <v>4.8598292958117399</v>
      </c>
      <c r="H3725" s="6">
        <f t="shared" ref="H3725:H3732" ca="1" si="240">((1+G3725/100)/(1+D3725/100)-1)*100</f>
        <v>2.1545904239308689</v>
      </c>
      <c r="I3725" s="6">
        <f t="shared" ca="1" si="237"/>
        <v>3.0011207571300145</v>
      </c>
      <c r="J3725" s="6"/>
    </row>
    <row r="3726" spans="1:10" s="20" customFormat="1">
      <c r="A3726" s="5">
        <f>'iBoxx inputs'!A3730</f>
        <v>41053</v>
      </c>
      <c r="B3726" s="6">
        <f ca="1">OFFSET('iBoxx inputs'!B$6,MATCH($A3726,'iBoxx inputs'!$A$7:$A$4858,0),0)</f>
        <v>4.7368963912888997</v>
      </c>
      <c r="C3726" s="6">
        <f ca="1">OFFSET('iBoxx inputs'!C$6,MATCH($A3726,'iBoxx inputs'!$A$7:$A$4858,0),0)</f>
        <v>5.0043415688384796</v>
      </c>
      <c r="D3726" s="6">
        <f ca="1">IFERROR(OFFSET('Bank of England inputs'!D$6,MATCH($A3726,'Bank of England inputs'!$A$7:$A$4920,0),0),D3725)</f>
        <v>2.6451823454400225</v>
      </c>
      <c r="F3726" s="5">
        <f t="shared" si="238"/>
        <v>41053</v>
      </c>
      <c r="G3726" s="6">
        <f t="shared" ca="1" si="239"/>
        <v>4.8706189800636892</v>
      </c>
      <c r="H3726" s="6">
        <f t="shared" ca="1" si="240"/>
        <v>2.1680867857336139</v>
      </c>
      <c r="I3726" s="6">
        <f t="shared" ca="1" si="237"/>
        <v>3.0005129178732668</v>
      </c>
      <c r="J3726" s="6"/>
    </row>
    <row r="3727" spans="1:10" s="20" customFormat="1">
      <c r="A3727" s="5">
        <f>'iBoxx inputs'!A3731</f>
        <v>41054</v>
      </c>
      <c r="B3727" s="6">
        <f ca="1">OFFSET('iBoxx inputs'!B$6,MATCH($A3727,'iBoxx inputs'!$A$7:$A$4858,0),0)</f>
        <v>4.7275309451105301</v>
      </c>
      <c r="C3727" s="6">
        <f ca="1">OFFSET('iBoxx inputs'!C$6,MATCH($A3727,'iBoxx inputs'!$A$7:$A$4858,0),0)</f>
        <v>4.9961947586864701</v>
      </c>
      <c r="D3727" s="6">
        <f ca="1">IFERROR(OFFSET('Bank of England inputs'!D$6,MATCH($A3727,'Bank of England inputs'!$A$7:$A$4920,0),0),D3726)</f>
        <v>2.5713975065236205</v>
      </c>
      <c r="F3727" s="5">
        <f t="shared" si="238"/>
        <v>41054</v>
      </c>
      <c r="G3727" s="6">
        <f t="shared" ca="1" si="239"/>
        <v>4.8618628518985005</v>
      </c>
      <c r="H3727" s="6">
        <f t="shared" ca="1" si="240"/>
        <v>2.2330448848853823</v>
      </c>
      <c r="I3727" s="6">
        <f t="shared" ca="1" si="237"/>
        <v>2.9999278286496969</v>
      </c>
      <c r="J3727" s="6"/>
    </row>
    <row r="3728" spans="1:10" s="20" customFormat="1">
      <c r="A3728" s="5">
        <f>'iBoxx inputs'!A3732</f>
        <v>41057</v>
      </c>
      <c r="B3728" s="6">
        <f ca="1">OFFSET('iBoxx inputs'!B$6,MATCH($A3728,'iBoxx inputs'!$A$7:$A$4858,0),0)</f>
        <v>4.7397187042093396</v>
      </c>
      <c r="C3728" s="6">
        <f ca="1">OFFSET('iBoxx inputs'!C$6,MATCH($A3728,'iBoxx inputs'!$A$7:$A$4858,0),0)</f>
        <v>5.0050260568449998</v>
      </c>
      <c r="D3728" s="6">
        <f ca="1">IFERROR(OFFSET('Bank of England inputs'!D$6,MATCH($A3728,'Bank of England inputs'!$A$7:$A$4920,0),0),D3727)</f>
        <v>2.529010001922094</v>
      </c>
      <c r="F3728" s="5">
        <f t="shared" si="238"/>
        <v>41057</v>
      </c>
      <c r="G3728" s="6">
        <f t="shared" ca="1" si="239"/>
        <v>4.8723723805271693</v>
      </c>
      <c r="H3728" s="6">
        <f t="shared" ca="1" si="240"/>
        <v>2.2855603292776916</v>
      </c>
      <c r="I3728" s="6">
        <f t="shared" ca="1" si="237"/>
        <v>2.9993670018279088</v>
      </c>
      <c r="J3728" s="6"/>
    </row>
    <row r="3729" spans="1:10" s="20" customFormat="1">
      <c r="A3729" s="5">
        <f>'iBoxx inputs'!A3733</f>
        <v>41058</v>
      </c>
      <c r="B3729" s="6">
        <f ca="1">OFFSET('iBoxx inputs'!B$6,MATCH($A3729,'iBoxx inputs'!$A$7:$A$4858,0),0)</f>
        <v>4.7622553446852702</v>
      </c>
      <c r="C3729" s="6">
        <f ca="1">OFFSET('iBoxx inputs'!C$6,MATCH($A3729,'iBoxx inputs'!$A$7:$A$4858,0),0)</f>
        <v>5.0276115233313696</v>
      </c>
      <c r="D3729" s="6">
        <f ca="1">IFERROR(OFFSET('Bank of England inputs'!D$6,MATCH($A3729,'Bank of England inputs'!$A$7:$A$4920,0),0),D3728)</f>
        <v>2.5447691806102846</v>
      </c>
      <c r="F3729" s="5">
        <f t="shared" si="238"/>
        <v>41058</v>
      </c>
      <c r="G3729" s="6">
        <f t="shared" ca="1" si="239"/>
        <v>4.8949334340083199</v>
      </c>
      <c r="H3729" s="6">
        <f t="shared" ca="1" si="240"/>
        <v>2.2918421604311678</v>
      </c>
      <c r="I3729" s="6">
        <f t="shared" ca="1" si="237"/>
        <v>2.9988086979983377</v>
      </c>
      <c r="J3729" s="6"/>
    </row>
    <row r="3730" spans="1:10" s="20" customFormat="1">
      <c r="A3730" s="5">
        <f>'iBoxx inputs'!A3734</f>
        <v>41059</v>
      </c>
      <c r="B3730" s="6">
        <f ca="1">OFFSET('iBoxx inputs'!B$6,MATCH($A3730,'iBoxx inputs'!$A$7:$A$4858,0),0)</f>
        <v>4.67384994214828</v>
      </c>
      <c r="C3730" s="6">
        <f ca="1">OFFSET('iBoxx inputs'!C$6,MATCH($A3730,'iBoxx inputs'!$A$7:$A$4858,0),0)</f>
        <v>4.9308200407745701</v>
      </c>
      <c r="D3730" s="6">
        <f ca="1">IFERROR(OFFSET('Bank of England inputs'!D$6,MATCH($A3730,'Bank of England inputs'!$A$7:$A$4920,0),0),D3729)</f>
        <v>2.466323914702695</v>
      </c>
      <c r="F3730" s="5">
        <f t="shared" si="238"/>
        <v>41059</v>
      </c>
      <c r="G3730" s="6">
        <f t="shared" ca="1" si="239"/>
        <v>4.8023349914614251</v>
      </c>
      <c r="H3730" s="6">
        <f t="shared" ca="1" si="240"/>
        <v>2.2797842134976376</v>
      </c>
      <c r="I3730" s="6">
        <f t="shared" ca="1" si="237"/>
        <v>2.9982457068469217</v>
      </c>
      <c r="J3730" s="6"/>
    </row>
    <row r="3731" spans="1:10" s="20" customFormat="1">
      <c r="A3731" s="5">
        <f>'iBoxx inputs'!A3735</f>
        <v>41060</v>
      </c>
      <c r="B3731" s="6">
        <f ca="1">OFFSET('iBoxx inputs'!B$6,MATCH($A3731,'iBoxx inputs'!$A$7:$A$4858,0),0)</f>
        <v>4.6021938291710498</v>
      </c>
      <c r="C3731" s="6">
        <f ca="1">OFFSET('iBoxx inputs'!C$6,MATCH($A3731,'iBoxx inputs'!$A$7:$A$4858,0),0)</f>
        <v>4.8645434370996297</v>
      </c>
      <c r="D3731" s="6">
        <f ca="1">IFERROR(OFFSET('Bank of England inputs'!D$6,MATCH($A3731,'Bank of England inputs'!$A$7:$A$4920,0),0),D3730)</f>
        <v>2.437078166040485</v>
      </c>
      <c r="F3731" s="5">
        <f t="shared" si="238"/>
        <v>41060</v>
      </c>
      <c r="G3731" s="6">
        <f t="shared" ca="1" si="239"/>
        <v>4.7333686331353402</v>
      </c>
      <c r="H3731" s="6">
        <f t="shared" ca="1" si="240"/>
        <v>2.2416594735089834</v>
      </c>
      <c r="I3731" s="6">
        <f t="shared" ca="1" si="237"/>
        <v>2.9976747106870323</v>
      </c>
      <c r="J3731" s="6"/>
    </row>
    <row r="3732" spans="1:10" s="20" customFormat="1">
      <c r="A3732" s="5">
        <f>'iBoxx inputs'!A3736</f>
        <v>41061</v>
      </c>
      <c r="B3732" s="6">
        <f ca="1">OFFSET('iBoxx inputs'!B$6,MATCH($A3732,'iBoxx inputs'!$A$7:$A$4858,0),0)</f>
        <v>4.4114293456186804</v>
      </c>
      <c r="C3732" s="6">
        <f ca="1">OFFSET('iBoxx inputs'!C$6,MATCH($A3732,'iBoxx inputs'!$A$7:$A$4858,0),0)</f>
        <v>5.0159717218084703</v>
      </c>
      <c r="D3732" s="6">
        <f ca="1">IFERROR(OFFSET('Bank of England inputs'!D$6,MATCH($A3732,'Bank of England inputs'!$A$7:$A$4920,0),0),D3731)</f>
        <v>2.3818062761295389</v>
      </c>
      <c r="F3732" s="5">
        <f t="shared" si="238"/>
        <v>41061</v>
      </c>
      <c r="G3732" s="6">
        <f t="shared" ca="1" si="239"/>
        <v>4.7137005337135758</v>
      </c>
      <c r="H3732" s="6">
        <f t="shared" ca="1" si="240"/>
        <v>2.2776451621636662</v>
      </c>
      <c r="I3732" s="6">
        <f t="shared" ca="1" si="237"/>
        <v>2.9971179198147282</v>
      </c>
      <c r="J3732" s="6"/>
    </row>
    <row r="3733" spans="1:10" s="20" customFormat="1">
      <c r="A3733" s="5">
        <f>'iBoxx inputs'!A3737</f>
        <v>41066</v>
      </c>
      <c r="B3733" s="6">
        <f ca="1">OFFSET('iBoxx inputs'!B$6,MATCH($A3733,'iBoxx inputs'!$A$7:$A$4858,0),0)</f>
        <v>4.5065693994500204</v>
      </c>
      <c r="C3733" s="6">
        <f ca="1">OFFSET('iBoxx inputs'!C$6,MATCH($A3733,'iBoxx inputs'!$A$7:$A$4858,0),0)</f>
        <v>5.1171316358685504</v>
      </c>
      <c r="D3733" s="6">
        <f ca="1">IFERROR(OFFSET('Bank of England inputs'!D$6,MATCH($A3733,'Bank of England inputs'!$A$7:$A$4920,0),0),D3732)</f>
        <v>2.4273784373266771</v>
      </c>
      <c r="F3733" s="5">
        <f t="shared" ref="F3733:F3739" si="241">A3733</f>
        <v>41066</v>
      </c>
      <c r="G3733" s="6">
        <f t="shared" ref="G3733:G3739" ca="1" si="242">(B3733+C3733)/2</f>
        <v>4.8118505176592858</v>
      </c>
      <c r="H3733" s="6">
        <f t="shared" ref="H3733:H3739" ca="1" si="243">((1+G3733/100)/(1+D3733/100)-1)*100</f>
        <v>2.3279635940224974</v>
      </c>
      <c r="I3733" s="6">
        <f t="shared" ca="1" si="237"/>
        <v>2.9965891117129519</v>
      </c>
      <c r="J3733" s="6"/>
    </row>
    <row r="3734" spans="1:10" s="20" customFormat="1">
      <c r="A3734" s="5">
        <f>'iBoxx inputs'!A3738</f>
        <v>41067</v>
      </c>
      <c r="B3734" s="6">
        <f ca="1">OFFSET('iBoxx inputs'!B$6,MATCH($A3734,'iBoxx inputs'!$A$7:$A$4858,0),0)</f>
        <v>4.5862232736810604</v>
      </c>
      <c r="C3734" s="6">
        <f ca="1">OFFSET('iBoxx inputs'!C$6,MATCH($A3734,'iBoxx inputs'!$A$7:$A$4858,0),0)</f>
        <v>5.1811326689726096</v>
      </c>
      <c r="D3734" s="6">
        <f ca="1">IFERROR(OFFSET('Bank of England inputs'!D$6,MATCH($A3734,'Bank of England inputs'!$A$7:$A$4920,0),0),D3733)</f>
        <v>2.4270780321880459</v>
      </c>
      <c r="F3734" s="5">
        <f t="shared" si="241"/>
        <v>41067</v>
      </c>
      <c r="G3734" s="6">
        <f t="shared" ca="1" si="242"/>
        <v>4.8836779713268346</v>
      </c>
      <c r="H3734" s="6">
        <f t="shared" ca="1" si="243"/>
        <v>2.3983891626458309</v>
      </c>
      <c r="I3734" s="6">
        <f t="shared" ca="1" si="237"/>
        <v>2.9960808983504572</v>
      </c>
      <c r="J3734" s="6"/>
    </row>
    <row r="3735" spans="1:10" s="20" customFormat="1">
      <c r="A3735" s="5">
        <f>'iBoxx inputs'!A3739</f>
        <v>41068</v>
      </c>
      <c r="B3735" s="6">
        <f ca="1">OFFSET('iBoxx inputs'!B$6,MATCH($A3735,'iBoxx inputs'!$A$7:$A$4858,0),0)</f>
        <v>4.5072711438851503</v>
      </c>
      <c r="C3735" s="6">
        <f ca="1">OFFSET('iBoxx inputs'!C$6,MATCH($A3735,'iBoxx inputs'!$A$7:$A$4858,0),0)</f>
        <v>5.10201404915819</v>
      </c>
      <c r="D3735" s="6">
        <f ca="1">IFERROR(OFFSET('Bank of England inputs'!D$6,MATCH($A3735,'Bank of England inputs'!$A$7:$A$4920,0),0),D3734)</f>
        <v>2.3487698404715429</v>
      </c>
      <c r="F3735" s="5">
        <f t="shared" si="241"/>
        <v>41068</v>
      </c>
      <c r="G3735" s="6">
        <f t="shared" ca="1" si="242"/>
        <v>4.8046425965216706</v>
      </c>
      <c r="H3735" s="6">
        <f t="shared" ca="1" si="243"/>
        <v>2.3995137019018786</v>
      </c>
      <c r="I3735" s="6">
        <f t="shared" ca="1" si="237"/>
        <v>2.9955707840107242</v>
      </c>
      <c r="J3735" s="6"/>
    </row>
    <row r="3736" spans="1:10" s="20" customFormat="1">
      <c r="A3736" s="5">
        <f>'iBoxx inputs'!A3740</f>
        <v>41071</v>
      </c>
      <c r="B3736" s="6">
        <f ca="1">OFFSET('iBoxx inputs'!B$6,MATCH($A3736,'iBoxx inputs'!$A$7:$A$4858,0),0)</f>
        <v>4.5083357534428297</v>
      </c>
      <c r="C3736" s="6">
        <f ca="1">OFFSET('iBoxx inputs'!C$6,MATCH($A3736,'iBoxx inputs'!$A$7:$A$4858,0),0)</f>
        <v>5.0845620914204801</v>
      </c>
      <c r="D3736" s="6">
        <f ca="1">IFERROR(OFFSET('Bank of England inputs'!D$6,MATCH($A3736,'Bank of England inputs'!$A$7:$A$4920,0),0),D3735)</f>
        <v>2.3303218384331581</v>
      </c>
      <c r="F3736" s="5">
        <f t="shared" si="241"/>
        <v>41071</v>
      </c>
      <c r="G3736" s="6">
        <f t="shared" ca="1" si="242"/>
        <v>4.7964489224316544</v>
      </c>
      <c r="H3736" s="6">
        <f t="shared" ca="1" si="243"/>
        <v>2.4099670944963902</v>
      </c>
      <c r="I3736" s="6">
        <f t="shared" ca="1" si="237"/>
        <v>2.9950597119087337</v>
      </c>
      <c r="J3736" s="6"/>
    </row>
    <row r="3737" spans="1:10" s="20" customFormat="1">
      <c r="A3737" s="5">
        <f>'iBoxx inputs'!A3741</f>
        <v>41072</v>
      </c>
      <c r="B3737" s="6">
        <f ca="1">OFFSET('iBoxx inputs'!B$6,MATCH($A3737,'iBoxx inputs'!$A$7:$A$4858,0),0)</f>
        <v>4.5554427538682303</v>
      </c>
      <c r="C3737" s="6">
        <f ca="1">OFFSET('iBoxx inputs'!C$6,MATCH($A3737,'iBoxx inputs'!$A$7:$A$4858,0),0)</f>
        <v>5.1361406275192802</v>
      </c>
      <c r="D3737" s="6">
        <f ca="1">IFERROR(OFFSET('Bank of England inputs'!D$6,MATCH($A3737,'Bank of England inputs'!$A$7:$A$4920,0),0),D3736)</f>
        <v>2.3627216591029176</v>
      </c>
      <c r="F3737" s="5">
        <f t="shared" si="241"/>
        <v>41072</v>
      </c>
      <c r="G3737" s="6">
        <f t="shared" ca="1" si="242"/>
        <v>4.8457916906937548</v>
      </c>
      <c r="H3737" s="6">
        <f t="shared" ca="1" si="243"/>
        <v>2.4257561652768045</v>
      </c>
      <c r="I3737" s="6">
        <f t="shared" ca="1" si="237"/>
        <v>2.9945881244706101</v>
      </c>
      <c r="J3737" s="6"/>
    </row>
    <row r="3738" spans="1:10" s="20" customFormat="1">
      <c r="A3738" s="5">
        <f>'iBoxx inputs'!A3742</f>
        <v>41073</v>
      </c>
      <c r="B3738" s="6">
        <f ca="1">OFFSET('iBoxx inputs'!B$6,MATCH($A3738,'iBoxx inputs'!$A$7:$A$4858,0),0)</f>
        <v>4.6216947929076202</v>
      </c>
      <c r="C3738" s="6">
        <f ca="1">OFFSET('iBoxx inputs'!C$6,MATCH($A3738,'iBoxx inputs'!$A$7:$A$4858,0),0)</f>
        <v>5.1970835277232403</v>
      </c>
      <c r="D3738" s="6">
        <f ca="1">IFERROR(OFFSET('Bank of England inputs'!D$6,MATCH($A3738,'Bank of England inputs'!$A$7:$A$4920,0),0),D3737)</f>
        <v>2.415775574439083</v>
      </c>
      <c r="F3738" s="5">
        <f t="shared" si="241"/>
        <v>41073</v>
      </c>
      <c r="G3738" s="6">
        <f t="shared" ca="1" si="242"/>
        <v>4.9093891603154303</v>
      </c>
      <c r="H3738" s="6">
        <f t="shared" ca="1" si="243"/>
        <v>2.4347944170611813</v>
      </c>
      <c r="I3738" s="6">
        <f t="shared" ca="1" si="237"/>
        <v>2.9941351707915427</v>
      </c>
      <c r="J3738" s="6"/>
    </row>
    <row r="3739" spans="1:10" s="20" customFormat="1">
      <c r="A3739" s="5">
        <f>'iBoxx inputs'!A3743</f>
        <v>41074</v>
      </c>
      <c r="B3739" s="6">
        <f ca="1">OFFSET('iBoxx inputs'!B$6,MATCH($A3739,'iBoxx inputs'!$A$7:$A$4858,0),0)</f>
        <v>4.6293278683700301</v>
      </c>
      <c r="C3739" s="6">
        <f ca="1">OFFSET('iBoxx inputs'!C$6,MATCH($A3739,'iBoxx inputs'!$A$7:$A$4858,0),0)</f>
        <v>5.2038325252061002</v>
      </c>
      <c r="D3739" s="6">
        <f ca="1">IFERROR(OFFSET('Bank of England inputs'!D$6,MATCH($A3739,'Bank of England inputs'!$A$7:$A$4920,0),0),D3738)</f>
        <v>2.4328039848466432</v>
      </c>
      <c r="F3739" s="5">
        <f t="shared" si="241"/>
        <v>41074</v>
      </c>
      <c r="G3739" s="6">
        <f t="shared" ca="1" si="242"/>
        <v>4.9165801967880647</v>
      </c>
      <c r="H3739" s="6">
        <f t="shared" ca="1" si="243"/>
        <v>2.4247859233735847</v>
      </c>
      <c r="I3739" s="6">
        <f t="shared" ca="1" si="237"/>
        <v>2.9936617680453024</v>
      </c>
      <c r="J3739" s="6"/>
    </row>
    <row r="3740" spans="1:10" s="20" customFormat="1">
      <c r="A3740" s="5">
        <f>'iBoxx inputs'!A3744</f>
        <v>41075</v>
      </c>
      <c r="B3740" s="6">
        <f ca="1">OFFSET('iBoxx inputs'!B$6,MATCH($A3740,'iBoxx inputs'!$A$7:$A$4858,0),0)</f>
        <v>4.5539207966035598</v>
      </c>
      <c r="C3740" s="6">
        <f ca="1">OFFSET('iBoxx inputs'!C$6,MATCH($A3740,'iBoxx inputs'!$A$7:$A$4858,0),0)</f>
        <v>5.1342157890456903</v>
      </c>
      <c r="D3740" s="6">
        <f ca="1">IFERROR(OFFSET('Bank of England inputs'!D$6,MATCH($A3740,'Bank of England inputs'!$A$7:$A$4920,0),0),D3739)</f>
        <v>2.4533153522168449</v>
      </c>
      <c r="F3740" s="5">
        <f t="shared" ref="F3740" si="244">A3740</f>
        <v>41075</v>
      </c>
      <c r="G3740" s="6">
        <f t="shared" ref="G3740" ca="1" si="245">(B3740+C3740)/2</f>
        <v>4.844068292824625</v>
      </c>
      <c r="H3740" s="6">
        <f t="shared" ref="H3740" ca="1" si="246">((1+G3740/100)/(1+D3740/100)-1)*100</f>
        <v>2.3335047112812202</v>
      </c>
      <c r="I3740" s="6">
        <f t="shared" ca="1" si="237"/>
        <v>2.9931552573081972</v>
      </c>
      <c r="J3740" s="6"/>
    </row>
    <row r="3741" spans="1:10" s="20" customFormat="1">
      <c r="A3741" s="5">
        <f>'iBoxx inputs'!A3745</f>
        <v>41078</v>
      </c>
      <c r="B3741" s="6">
        <f ca="1">OFFSET('iBoxx inputs'!B$6,MATCH($A3741,'iBoxx inputs'!$A$7:$A$4858,0),0)</f>
        <v>4.5324290904342899</v>
      </c>
      <c r="C3741" s="6">
        <f ca="1">OFFSET('iBoxx inputs'!C$6,MATCH($A3741,'iBoxx inputs'!$A$7:$A$4858,0),0)</f>
        <v>5.1194453196971397</v>
      </c>
      <c r="D3741" s="6">
        <f ca="1">IFERROR(OFFSET('Bank of England inputs'!D$6,MATCH($A3741,'Bank of England inputs'!$A$7:$A$4920,0),0),D3740)</f>
        <v>2.4465671978246561</v>
      </c>
      <c r="F3741" s="5">
        <f t="shared" ref="F3741:F3765" si="247">A3741</f>
        <v>41078</v>
      </c>
      <c r="G3741" s="6">
        <f t="shared" ref="G3741:G3765" ca="1" si="248">(B3741+C3741)/2</f>
        <v>4.8259372050657152</v>
      </c>
      <c r="H3741" s="6">
        <f t="shared" ref="H3741:H3765" ca="1" si="249">((1+G3741/100)/(1+D3741/100)-1)*100</f>
        <v>2.3225473262042051</v>
      </c>
      <c r="I3741" s="6">
        <f t="shared" ca="1" si="237"/>
        <v>2.9926457667600062</v>
      </c>
      <c r="J3741" s="6"/>
    </row>
    <row r="3742" spans="1:10" s="20" customFormat="1">
      <c r="A3742" s="5">
        <f>'iBoxx inputs'!A3746</f>
        <v>41079</v>
      </c>
      <c r="B3742" s="6">
        <f ca="1">OFFSET('iBoxx inputs'!B$6,MATCH($A3742,'iBoxx inputs'!$A$7:$A$4858,0),0)</f>
        <v>4.57314764933124</v>
      </c>
      <c r="C3742" s="6">
        <f ca="1">OFFSET('iBoxx inputs'!C$6,MATCH($A3742,'iBoxx inputs'!$A$7:$A$4858,0),0)</f>
        <v>5.1673129985666497</v>
      </c>
      <c r="D3742" s="6">
        <f ca="1">IFERROR(OFFSET('Bank of England inputs'!D$6,MATCH($A3742,'Bank of England inputs'!$A$7:$A$4920,0),0),D3741)</f>
        <v>2.4877929515551456</v>
      </c>
      <c r="F3742" s="5">
        <f t="shared" si="247"/>
        <v>41079</v>
      </c>
      <c r="G3742" s="6">
        <f t="shared" ca="1" si="248"/>
        <v>4.8702303239489453</v>
      </c>
      <c r="H3742" s="6">
        <f t="shared" ca="1" si="249"/>
        <v>2.3246059884614256</v>
      </c>
      <c r="I3742" s="6">
        <f t="shared" ca="1" si="237"/>
        <v>2.9921241117465405</v>
      </c>
      <c r="J3742" s="6"/>
    </row>
    <row r="3743" spans="1:10" s="20" customFormat="1">
      <c r="A3743" s="5">
        <f>'iBoxx inputs'!A3747</f>
        <v>41080</v>
      </c>
      <c r="B3743" s="6">
        <f ca="1">OFFSET('iBoxx inputs'!B$6,MATCH($A3743,'iBoxx inputs'!$A$7:$A$4858,0),0)</f>
        <v>4.5652652263336497</v>
      </c>
      <c r="C3743" s="6">
        <f ca="1">OFFSET('iBoxx inputs'!C$6,MATCH($A3743,'iBoxx inputs'!$A$7:$A$4858,0),0)</f>
        <v>5.1829842771208199</v>
      </c>
      <c r="D3743" s="6">
        <f ca="1">IFERROR(OFFSET('Bank of England inputs'!D$6,MATCH($A3743,'Bank of England inputs'!$A$7:$A$4920,0),0),D3742)</f>
        <v>2.5138071238621551</v>
      </c>
      <c r="F3743" s="5">
        <f t="shared" si="247"/>
        <v>41080</v>
      </c>
      <c r="G3743" s="6">
        <f t="shared" ca="1" si="248"/>
        <v>4.8741247517272352</v>
      </c>
      <c r="H3743" s="6">
        <f t="shared" ca="1" si="249"/>
        <v>2.3024387583354899</v>
      </c>
      <c r="I3743" s="6">
        <f t="shared" ca="1" si="237"/>
        <v>2.9915861184460599</v>
      </c>
      <c r="J3743" s="6"/>
    </row>
    <row r="3744" spans="1:10" s="20" customFormat="1">
      <c r="A3744" s="5">
        <f>'iBoxx inputs'!A3748</f>
        <v>41081</v>
      </c>
      <c r="B3744" s="6">
        <f ca="1">OFFSET('iBoxx inputs'!B$6,MATCH($A3744,'iBoxx inputs'!$A$7:$A$4858,0),0)</f>
        <v>4.4942330790840597</v>
      </c>
      <c r="C3744" s="6">
        <f ca="1">OFFSET('iBoxx inputs'!C$6,MATCH($A3744,'iBoxx inputs'!$A$7:$A$4858,0),0)</f>
        <v>5.1195546788046</v>
      </c>
      <c r="D3744" s="6">
        <f ca="1">IFERROR(OFFSET('Bank of England inputs'!D$6,MATCH($A3744,'Bank of England inputs'!$A$7:$A$4920,0),0),D3743)</f>
        <v>2.5138071238621551</v>
      </c>
      <c r="F3744" s="5">
        <f t="shared" si="247"/>
        <v>41081</v>
      </c>
      <c r="G3744" s="6">
        <f t="shared" ca="1" si="248"/>
        <v>4.8068938789443294</v>
      </c>
      <c r="H3744" s="6">
        <f t="shared" ca="1" si="249"/>
        <v>2.2368564971073202</v>
      </c>
      <c r="I3744" s="6">
        <f t="shared" ca="1" si="237"/>
        <v>2.9910342058929689</v>
      </c>
      <c r="J3744" s="6"/>
    </row>
    <row r="3745" spans="1:10" s="20" customFormat="1">
      <c r="A3745" s="5">
        <f>'iBoxx inputs'!A3749</f>
        <v>41082</v>
      </c>
      <c r="B3745" s="6">
        <f ca="1">OFFSET('iBoxx inputs'!B$6,MATCH($A3745,'iBoxx inputs'!$A$7:$A$4858,0),0)</f>
        <v>4.4886226392466497</v>
      </c>
      <c r="C3745" s="6">
        <f ca="1">OFFSET('iBoxx inputs'!C$6,MATCH($A3745,'iBoxx inputs'!$A$7:$A$4858,0),0)</f>
        <v>5.1255631777327304</v>
      </c>
      <c r="D3745" s="6">
        <f ca="1">IFERROR(OFFSET('Bank of England inputs'!D$6,MATCH($A3745,'Bank of England inputs'!$A$7:$A$4920,0),0),D3744)</f>
        <v>2.4447575912107</v>
      </c>
      <c r="F3745" s="5">
        <f t="shared" si="247"/>
        <v>41082</v>
      </c>
      <c r="G3745" s="6">
        <f t="shared" ca="1" si="248"/>
        <v>4.8070929084896896</v>
      </c>
      <c r="H3745" s="6">
        <f t="shared" ca="1" si="249"/>
        <v>2.3059601807107644</v>
      </c>
      <c r="I3745" s="6">
        <f t="shared" ca="1" si="237"/>
        <v>2.9904760352605857</v>
      </c>
      <c r="J3745" s="6"/>
    </row>
    <row r="3746" spans="1:10" s="20" customFormat="1">
      <c r="A3746" s="5">
        <f>'iBoxx inputs'!A3750</f>
        <v>41085</v>
      </c>
      <c r="B3746" s="6">
        <f ca="1">OFFSET('iBoxx inputs'!B$6,MATCH($A3746,'iBoxx inputs'!$A$7:$A$4858,0),0)</f>
        <v>4.4536861243392796</v>
      </c>
      <c r="C3746" s="6">
        <f ca="1">OFFSET('iBoxx inputs'!C$6,MATCH($A3746,'iBoxx inputs'!$A$7:$A$4858,0),0)</f>
        <v>5.0968979141376698</v>
      </c>
      <c r="D3746" s="6">
        <f ca="1">IFERROR(OFFSET('Bank of England inputs'!D$6,MATCH($A3746,'Bank of England inputs'!$A$7:$A$4920,0),0),D3745)</f>
        <v>2.4199779471536509</v>
      </c>
      <c r="F3746" s="5">
        <f t="shared" si="247"/>
        <v>41085</v>
      </c>
      <c r="G3746" s="6">
        <f t="shared" ca="1" si="248"/>
        <v>4.7752920192384742</v>
      </c>
      <c r="H3746" s="6">
        <f t="shared" ca="1" si="249"/>
        <v>2.2996627408962356</v>
      </c>
      <c r="I3746" s="6">
        <f t="shared" ca="1" si="237"/>
        <v>2.9899079977816925</v>
      </c>
      <c r="J3746" s="6"/>
    </row>
    <row r="3747" spans="1:10" s="20" customFormat="1">
      <c r="A3747" s="5">
        <f>'iBoxx inputs'!A3751</f>
        <v>41086</v>
      </c>
      <c r="B3747" s="6">
        <f ca="1">OFFSET('iBoxx inputs'!B$6,MATCH($A3747,'iBoxx inputs'!$A$7:$A$4858,0),0)</f>
        <v>4.4804172604500998</v>
      </c>
      <c r="C3747" s="6">
        <f ca="1">OFFSET('iBoxx inputs'!C$6,MATCH($A3747,'iBoxx inputs'!$A$7:$A$4858,0),0)</f>
        <v>5.1238126719131696</v>
      </c>
      <c r="D3747" s="6">
        <f ca="1">IFERROR(OFFSET('Bank of England inputs'!D$6,MATCH($A3747,'Bank of England inputs'!$A$7:$A$4920,0),0),D3746)</f>
        <v>2.4300902619326381</v>
      </c>
      <c r="F3747" s="5">
        <f t="shared" si="247"/>
        <v>41086</v>
      </c>
      <c r="G3747" s="6">
        <f t="shared" ca="1" si="248"/>
        <v>4.8021149661816347</v>
      </c>
      <c r="H3747" s="6">
        <f t="shared" ca="1" si="249"/>
        <v>2.3157498916414943</v>
      </c>
      <c r="I3747" s="6">
        <f t="shared" ca="1" si="237"/>
        <v>2.9893482278091996</v>
      </c>
      <c r="J3747" s="6"/>
    </row>
    <row r="3748" spans="1:10" s="20" customFormat="1">
      <c r="A3748" s="5">
        <f>'iBoxx inputs'!A3752</f>
        <v>41087</v>
      </c>
      <c r="B3748" s="6">
        <f ca="1">OFFSET('iBoxx inputs'!B$6,MATCH($A3748,'iBoxx inputs'!$A$7:$A$4858,0),0)</f>
        <v>4.4904888736079096</v>
      </c>
      <c r="C3748" s="6">
        <f ca="1">OFFSET('iBoxx inputs'!C$6,MATCH($A3748,'iBoxx inputs'!$A$7:$A$4858,0),0)</f>
        <v>5.1338290491981198</v>
      </c>
      <c r="D3748" s="6">
        <f ca="1">IFERROR(OFFSET('Bank of England inputs'!D$6,MATCH($A3748,'Bank of England inputs'!$A$7:$A$4920,0),0),D3747)</f>
        <v>2.3854561690907383</v>
      </c>
      <c r="F3748" s="5">
        <f t="shared" si="247"/>
        <v>41087</v>
      </c>
      <c r="G3748" s="6">
        <f t="shared" ca="1" si="248"/>
        <v>4.8121589614030142</v>
      </c>
      <c r="H3748" s="6">
        <f t="shared" ca="1" si="249"/>
        <v>2.3701635789994846</v>
      </c>
      <c r="I3748" s="6">
        <f t="shared" ca="1" si="237"/>
        <v>2.9887974952429373</v>
      </c>
      <c r="J3748" s="6"/>
    </row>
    <row r="3749" spans="1:10" s="20" customFormat="1">
      <c r="A3749" s="5">
        <f>'iBoxx inputs'!A3753</f>
        <v>41088</v>
      </c>
      <c r="B3749" s="6">
        <f ca="1">OFFSET('iBoxx inputs'!B$6,MATCH($A3749,'iBoxx inputs'!$A$7:$A$4858,0),0)</f>
        <v>4.4516281606412704</v>
      </c>
      <c r="C3749" s="6">
        <f ca="1">OFFSET('iBoxx inputs'!C$6,MATCH($A3749,'iBoxx inputs'!$A$7:$A$4858,0),0)</f>
        <v>5.0902164530472396</v>
      </c>
      <c r="D3749" s="6">
        <f ca="1">IFERROR(OFFSET('Bank of England inputs'!D$6,MATCH($A3749,'Bank of England inputs'!$A$7:$A$4920,0),0),D3748)</f>
        <v>2.3854561690907383</v>
      </c>
      <c r="F3749" s="5">
        <f t="shared" si="247"/>
        <v>41088</v>
      </c>
      <c r="G3749" s="6">
        <f t="shared" ca="1" si="248"/>
        <v>4.7709223068442554</v>
      </c>
      <c r="H3749" s="6">
        <f t="shared" ca="1" si="249"/>
        <v>2.3298876881633346</v>
      </c>
      <c r="I3749" s="6">
        <f t="shared" ca="1" si="237"/>
        <v>2.988231084175343</v>
      </c>
      <c r="J3749" s="6"/>
    </row>
    <row r="3750" spans="1:10" s="20" customFormat="1">
      <c r="A3750" s="5">
        <f>'iBoxx inputs'!A3754</f>
        <v>41089</v>
      </c>
      <c r="B3750" s="6">
        <f ca="1">OFFSET('iBoxx inputs'!B$6,MATCH($A3750,'iBoxx inputs'!$A$7:$A$4858,0),0)</f>
        <v>4.5362559146858796</v>
      </c>
      <c r="C3750" s="6">
        <f ca="1">OFFSET('iBoxx inputs'!C$6,MATCH($A3750,'iBoxx inputs'!$A$7:$A$4858,0),0)</f>
        <v>5.1676229132791196</v>
      </c>
      <c r="D3750" s="6">
        <f ca="1">IFERROR(OFFSET('Bank of England inputs'!D$6,MATCH($A3750,'Bank of England inputs'!$A$7:$A$4920,0),0),D3749)</f>
        <v>2.4342000736082392</v>
      </c>
      <c r="F3750" s="5">
        <f t="shared" si="247"/>
        <v>41089</v>
      </c>
      <c r="G3750" s="6">
        <f t="shared" ca="1" si="248"/>
        <v>4.8519394139824996</v>
      </c>
      <c r="H3750" s="6">
        <f t="shared" ca="1" si="249"/>
        <v>2.3602852744853742</v>
      </c>
      <c r="I3750" s="6">
        <f t="shared" ca="1" si="237"/>
        <v>2.9876945203511012</v>
      </c>
      <c r="J3750" s="6"/>
    </row>
    <row r="3751" spans="1:10" s="20" customFormat="1">
      <c r="A3751" s="5">
        <f>'iBoxx inputs'!A3755</f>
        <v>41090</v>
      </c>
      <c r="B3751" s="6">
        <f ca="1">OFFSET('iBoxx inputs'!B$6,MATCH($A3751,'iBoxx inputs'!$A$7:$A$4858,0),0)</f>
        <v>4.5361393291146701</v>
      </c>
      <c r="C3751" s="6">
        <f ca="1">OFFSET('iBoxx inputs'!C$6,MATCH($A3751,'iBoxx inputs'!$A$7:$A$4858,0),0)</f>
        <v>5.1675254992681099</v>
      </c>
      <c r="D3751" s="6">
        <f ca="1">IFERROR(OFFSET('Bank of England inputs'!D$6,MATCH($A3751,'Bank of England inputs'!$A$7:$A$4920,0),0),D3750)</f>
        <v>2.4342000736082392</v>
      </c>
      <c r="F3751" s="5">
        <f t="shared" si="247"/>
        <v>41090</v>
      </c>
      <c r="G3751" s="6">
        <f t="shared" ca="1" si="248"/>
        <v>4.8518324141913904</v>
      </c>
      <c r="H3751" s="6">
        <f t="shared" ca="1" si="249"/>
        <v>2.3601808173889793</v>
      </c>
      <c r="I3751" s="6">
        <f t="shared" ca="1" si="237"/>
        <v>2.9871596413351966</v>
      </c>
      <c r="J3751" s="6"/>
    </row>
    <row r="3752" spans="1:10" s="20" customFormat="1">
      <c r="A3752" s="5">
        <f>'iBoxx inputs'!A3756</f>
        <v>41092</v>
      </c>
      <c r="B3752" s="6">
        <f ca="1">OFFSET('iBoxx inputs'!B$6,MATCH($A3752,'iBoxx inputs'!$A$7:$A$4858,0),0)</f>
        <v>4.46594641364526</v>
      </c>
      <c r="C3752" s="6">
        <f ca="1">OFFSET('iBoxx inputs'!C$6,MATCH($A3752,'iBoxx inputs'!$A$7:$A$4858,0),0)</f>
        <v>5.1504660388632901</v>
      </c>
      <c r="D3752" s="6">
        <f ca="1">IFERROR(OFFSET('Bank of England inputs'!D$6,MATCH($A3752,'Bank of England inputs'!$A$7:$A$4920,0),0),D3751)</f>
        <v>2.4186864297669697</v>
      </c>
      <c r="F3752" s="5">
        <f t="shared" si="247"/>
        <v>41092</v>
      </c>
      <c r="G3752" s="6">
        <f t="shared" ca="1" si="248"/>
        <v>4.8082062262542751</v>
      </c>
      <c r="H3752" s="6">
        <f t="shared" ca="1" si="249"/>
        <v>2.3330896731680983</v>
      </c>
      <c r="I3752" s="6">
        <f t="shared" ca="1" si="237"/>
        <v>2.9866054570354619</v>
      </c>
      <c r="J3752" s="6"/>
    </row>
    <row r="3753" spans="1:10" s="20" customFormat="1">
      <c r="A3753" s="5">
        <f>'iBoxx inputs'!A3757</f>
        <v>41093</v>
      </c>
      <c r="B3753" s="6">
        <f ca="1">OFFSET('iBoxx inputs'!B$6,MATCH($A3753,'iBoxx inputs'!$A$7:$A$4858,0),0)</f>
        <v>4.5004588686396501</v>
      </c>
      <c r="C3753" s="6">
        <f ca="1">OFFSET('iBoxx inputs'!C$6,MATCH($A3753,'iBoxx inputs'!$A$7:$A$4858,0),0)</f>
        <v>5.1860473052159097</v>
      </c>
      <c r="D3753" s="6">
        <f ca="1">IFERROR(OFFSET('Bank of England inputs'!D$6,MATCH($A3753,'Bank of England inputs'!$A$7:$A$4920,0),0),D3752)</f>
        <v>2.4236575030536889</v>
      </c>
      <c r="F3753" s="5">
        <f t="shared" si="247"/>
        <v>41093</v>
      </c>
      <c r="G3753" s="6">
        <f t="shared" ca="1" si="248"/>
        <v>4.8432530869277794</v>
      </c>
      <c r="H3753" s="6">
        <f t="shared" ca="1" si="249"/>
        <v>2.3623405401256736</v>
      </c>
      <c r="I3753" s="6">
        <f t="shared" ca="1" si="237"/>
        <v>2.9860546569835202</v>
      </c>
      <c r="J3753" s="6"/>
    </row>
    <row r="3754" spans="1:10" s="20" customFormat="1">
      <c r="A3754" s="5">
        <f>'iBoxx inputs'!A3758</f>
        <v>41094</v>
      </c>
      <c r="B3754" s="6">
        <f ca="1">OFFSET('iBoxx inputs'!B$6,MATCH($A3754,'iBoxx inputs'!$A$7:$A$4858,0),0)</f>
        <v>4.4591618422125698</v>
      </c>
      <c r="C3754" s="6">
        <f ca="1">OFFSET('iBoxx inputs'!C$6,MATCH($A3754,'iBoxx inputs'!$A$7:$A$4858,0),0)</f>
        <v>5.1397968119947004</v>
      </c>
      <c r="D3754" s="6">
        <f ca="1">IFERROR(OFFSET('Bank of England inputs'!D$6,MATCH($A3754,'Bank of England inputs'!$A$7:$A$4920,0),0),D3753)</f>
        <v>2.4335713567333883</v>
      </c>
      <c r="F3754" s="5">
        <f t="shared" si="247"/>
        <v>41094</v>
      </c>
      <c r="G3754" s="6">
        <f t="shared" ca="1" si="248"/>
        <v>4.7994793271036347</v>
      </c>
      <c r="H3754" s="6">
        <f t="shared" ca="1" si="249"/>
        <v>2.3096997781428152</v>
      </c>
      <c r="I3754" s="6">
        <f t="shared" ca="1" si="237"/>
        <v>2.9854720704829933</v>
      </c>
      <c r="J3754" s="6"/>
    </row>
    <row r="3755" spans="1:10" s="20" customFormat="1">
      <c r="A3755" s="5">
        <f>'iBoxx inputs'!A3759</f>
        <v>41095</v>
      </c>
      <c r="B3755" s="6">
        <f ca="1">OFFSET('iBoxx inputs'!B$6,MATCH($A3755,'iBoxx inputs'!$A$7:$A$4858,0),0)</f>
        <v>4.43544810588081</v>
      </c>
      <c r="C3755" s="6">
        <f ca="1">OFFSET('iBoxx inputs'!C$6,MATCH($A3755,'iBoxx inputs'!$A$7:$A$4858,0),0)</f>
        <v>5.1012813016059297</v>
      </c>
      <c r="D3755" s="6">
        <f ca="1">IFERROR(OFFSET('Bank of England inputs'!D$6,MATCH($A3755,'Bank of England inputs'!$A$7:$A$4920,0),0),D3754)</f>
        <v>2.4307141807760502</v>
      </c>
      <c r="F3755" s="5">
        <f t="shared" si="247"/>
        <v>41095</v>
      </c>
      <c r="G3755" s="6">
        <f t="shared" ca="1" si="248"/>
        <v>4.7683647037433694</v>
      </c>
      <c r="H3755" s="6">
        <f t="shared" ca="1" si="249"/>
        <v>2.2821773153330671</v>
      </c>
      <c r="I3755" s="6">
        <f t="shared" ca="1" si="237"/>
        <v>2.9848799022660915</v>
      </c>
      <c r="J3755" s="6"/>
    </row>
    <row r="3756" spans="1:10" s="20" customFormat="1">
      <c r="A3756" s="5">
        <f>'iBoxx inputs'!A3760</f>
        <v>41096</v>
      </c>
      <c r="B3756" s="6">
        <f ca="1">OFFSET('iBoxx inputs'!B$6,MATCH($A3756,'iBoxx inputs'!$A$7:$A$4858,0),0)</f>
        <v>4.39077879737816</v>
      </c>
      <c r="C3756" s="6">
        <f ca="1">OFFSET('iBoxx inputs'!C$6,MATCH($A3756,'iBoxx inputs'!$A$7:$A$4858,0),0)</f>
        <v>5.0509159667579597</v>
      </c>
      <c r="D3756" s="6">
        <f ca="1">IFERROR(OFFSET('Bank of England inputs'!D$6,MATCH($A3756,'Bank of England inputs'!$A$7:$A$4920,0),0),D3755)</f>
        <v>2.3922746737921496</v>
      </c>
      <c r="F3756" s="5">
        <f t="shared" si="247"/>
        <v>41096</v>
      </c>
      <c r="G3756" s="6">
        <f t="shared" ca="1" si="248"/>
        <v>4.7208473820680599</v>
      </c>
      <c r="H3756" s="6">
        <f t="shared" ca="1" si="249"/>
        <v>2.2741683546873226</v>
      </c>
      <c r="I3756" s="6">
        <f t="shared" ca="1" si="237"/>
        <v>2.9842924480812361</v>
      </c>
      <c r="J3756" s="6"/>
    </row>
    <row r="3757" spans="1:10" s="20" customFormat="1">
      <c r="A3757" s="5">
        <f>'iBoxx inputs'!A3761</f>
        <v>41099</v>
      </c>
      <c r="B3757" s="6">
        <f ca="1">OFFSET('iBoxx inputs'!B$6,MATCH($A3757,'iBoxx inputs'!$A$7:$A$4858,0),0)</f>
        <v>4.3534035492290704</v>
      </c>
      <c r="C3757" s="6">
        <f ca="1">OFFSET('iBoxx inputs'!C$6,MATCH($A3757,'iBoxx inputs'!$A$7:$A$4858,0),0)</f>
        <v>5.0172080220025999</v>
      </c>
      <c r="D3757" s="6">
        <f ca="1">IFERROR(OFFSET('Bank of England inputs'!D$6,MATCH($A3757,'Bank of England inputs'!$A$7:$A$4920,0),0),D3756)</f>
        <v>2.3545558643534248</v>
      </c>
      <c r="F3757" s="5">
        <f t="shared" si="247"/>
        <v>41099</v>
      </c>
      <c r="G3757" s="6">
        <f t="shared" ca="1" si="248"/>
        <v>4.6853057856158351</v>
      </c>
      <c r="H3757" s="6">
        <f t="shared" ca="1" si="249"/>
        <v>2.277133539958176</v>
      </c>
      <c r="I3757" s="6">
        <f t="shared" ca="1" si="237"/>
        <v>2.9836839044618282</v>
      </c>
      <c r="J3757" s="6"/>
    </row>
    <row r="3758" spans="1:10" s="20" customFormat="1">
      <c r="A3758" s="5">
        <f>'iBoxx inputs'!A3762</f>
        <v>41100</v>
      </c>
      <c r="B3758" s="6">
        <f ca="1">OFFSET('iBoxx inputs'!B$6,MATCH($A3758,'iBoxx inputs'!$A$7:$A$4858,0),0)</f>
        <v>4.3316070456805802</v>
      </c>
      <c r="C3758" s="6">
        <f ca="1">OFFSET('iBoxx inputs'!C$6,MATCH($A3758,'iBoxx inputs'!$A$7:$A$4858,0),0)</f>
        <v>4.9912213778398096</v>
      </c>
      <c r="D3758" s="6">
        <f ca="1">IFERROR(OFFSET('Bank of England inputs'!D$6,MATCH($A3758,'Bank of England inputs'!$A$7:$A$4920,0),0),D3757)</f>
        <v>2.3205520238191113</v>
      </c>
      <c r="F3758" s="5">
        <f t="shared" si="247"/>
        <v>41100</v>
      </c>
      <c r="G3758" s="6">
        <f t="shared" ca="1" si="248"/>
        <v>4.6614142117601949</v>
      </c>
      <c r="H3758" s="6">
        <f t="shared" ca="1" si="249"/>
        <v>2.2877732201797896</v>
      </c>
      <c r="I3758" s="6">
        <f t="shared" ca="1" si="237"/>
        <v>2.9830959060298761</v>
      </c>
      <c r="J3758" s="6"/>
    </row>
    <row r="3759" spans="1:10" s="20" customFormat="1">
      <c r="A3759" s="5">
        <f>'iBoxx inputs'!A3763</f>
        <v>41101</v>
      </c>
      <c r="B3759" s="6">
        <f ca="1">OFFSET('iBoxx inputs'!B$6,MATCH($A3759,'iBoxx inputs'!$A$7:$A$4858,0),0)</f>
        <v>4.2768959817679804</v>
      </c>
      <c r="C3759" s="6">
        <f ca="1">OFFSET('iBoxx inputs'!C$6,MATCH($A3759,'iBoxx inputs'!$A$7:$A$4858,0),0)</f>
        <v>4.9325407808441897</v>
      </c>
      <c r="D3759" s="6">
        <f ca="1">IFERROR(OFFSET('Bank of England inputs'!D$6,MATCH($A3759,'Bank of England inputs'!$A$7:$A$4920,0),0),D3758)</f>
        <v>2.2929504473240048</v>
      </c>
      <c r="F3759" s="5">
        <f t="shared" si="247"/>
        <v>41101</v>
      </c>
      <c r="G3759" s="6">
        <f t="shared" ca="1" si="248"/>
        <v>4.6047183813060855</v>
      </c>
      <c r="H3759" s="6">
        <f t="shared" ca="1" si="249"/>
        <v>2.2599484362048283</v>
      </c>
      <c r="I3759" s="6">
        <f t="shared" ca="1" si="237"/>
        <v>2.9825162561191574</v>
      </c>
      <c r="J3759" s="6"/>
    </row>
    <row r="3760" spans="1:10" s="20" customFormat="1">
      <c r="A3760" s="5">
        <f>'iBoxx inputs'!A3764</f>
        <v>41102</v>
      </c>
      <c r="B3760" s="6">
        <f ca="1">OFFSET('iBoxx inputs'!B$6,MATCH($A3760,'iBoxx inputs'!$A$7:$A$4858,0),0)</f>
        <v>4.2206463561070002</v>
      </c>
      <c r="C3760" s="6">
        <f ca="1">OFFSET('iBoxx inputs'!C$6,MATCH($A3760,'iBoxx inputs'!$A$7:$A$4858,0),0)</f>
        <v>4.8773726893223799</v>
      </c>
      <c r="D3760" s="6">
        <f ca="1">IFERROR(OFFSET('Bank of England inputs'!D$6,MATCH($A3760,'Bank of England inputs'!$A$7:$A$4920,0),0),D3759)</f>
        <v>2.2666961743906588</v>
      </c>
      <c r="F3760" s="5">
        <f t="shared" si="247"/>
        <v>41102</v>
      </c>
      <c r="G3760" s="6">
        <f t="shared" ca="1" si="248"/>
        <v>4.5490095227146901</v>
      </c>
      <c r="H3760" s="6">
        <f t="shared" ca="1" si="249"/>
        <v>2.2317268805008617</v>
      </c>
      <c r="I3760" s="6">
        <f t="shared" ca="1" si="237"/>
        <v>2.9819299341894441</v>
      </c>
      <c r="J3760" s="6"/>
    </row>
    <row r="3761" spans="1:10" s="20" customFormat="1">
      <c r="A3761" s="5">
        <f>'iBoxx inputs'!A3765</f>
        <v>41103</v>
      </c>
      <c r="B3761" s="6">
        <f ca="1">OFFSET('iBoxx inputs'!B$6,MATCH($A3761,'iBoxx inputs'!$A$7:$A$4858,0),0)</f>
        <v>4.1977817107148097</v>
      </c>
      <c r="C3761" s="6">
        <f ca="1">OFFSET('iBoxx inputs'!C$6,MATCH($A3761,'iBoxx inputs'!$A$7:$A$4858,0),0)</f>
        <v>4.8632084635456403</v>
      </c>
      <c r="D3761" s="6">
        <f ca="1">IFERROR(OFFSET('Bank of England inputs'!D$6,MATCH($A3761,'Bank of England inputs'!$A$7:$A$4920,0),0),D3760)</f>
        <v>2.284478422693903</v>
      </c>
      <c r="F3761" s="5">
        <f t="shared" si="247"/>
        <v>41103</v>
      </c>
      <c r="G3761" s="6">
        <f t="shared" ca="1" si="248"/>
        <v>4.530495087130225</v>
      </c>
      <c r="H3761" s="6">
        <f t="shared" ca="1" si="249"/>
        <v>2.1958528792165088</v>
      </c>
      <c r="I3761" s="6">
        <f t="shared" ca="1" si="237"/>
        <v>2.981312368881897</v>
      </c>
      <c r="J3761" s="6"/>
    </row>
    <row r="3762" spans="1:10" s="20" customFormat="1">
      <c r="A3762" s="5">
        <f>'iBoxx inputs'!A3766</f>
        <v>41106</v>
      </c>
      <c r="B3762" s="6">
        <f ca="1">OFFSET('iBoxx inputs'!B$6,MATCH($A3762,'iBoxx inputs'!$A$7:$A$4858,0),0)</f>
        <v>4.1459054186751896</v>
      </c>
      <c r="C3762" s="6">
        <f ca="1">OFFSET('iBoxx inputs'!C$6,MATCH($A3762,'iBoxx inputs'!$A$7:$A$4858,0),0)</f>
        <v>4.8102802504647304</v>
      </c>
      <c r="D3762" s="6">
        <f ca="1">IFERROR(OFFSET('Bank of England inputs'!D$6,MATCH($A3762,'Bank of England inputs'!$A$7:$A$4920,0),0),D3761)</f>
        <v>2.2676688400547595</v>
      </c>
      <c r="F3762" s="5">
        <f t="shared" si="247"/>
        <v>41106</v>
      </c>
      <c r="G3762" s="6">
        <f t="shared" ca="1" si="248"/>
        <v>4.47809283456996</v>
      </c>
      <c r="H3762" s="6">
        <f t="shared" ca="1" si="249"/>
        <v>2.1614103651588001</v>
      </c>
      <c r="I3762" s="6">
        <f t="shared" ca="1" si="237"/>
        <v>2.9806627136542745</v>
      </c>
      <c r="J3762" s="6"/>
    </row>
    <row r="3763" spans="1:10" s="20" customFormat="1">
      <c r="A3763" s="5">
        <f>'iBoxx inputs'!A3767</f>
        <v>41107</v>
      </c>
      <c r="B3763" s="6">
        <f ca="1">OFFSET('iBoxx inputs'!B$6,MATCH($A3763,'iBoxx inputs'!$A$7:$A$4858,0),0)</f>
        <v>4.1232768947541398</v>
      </c>
      <c r="C3763" s="6">
        <f ca="1">OFFSET('iBoxx inputs'!C$6,MATCH($A3763,'iBoxx inputs'!$A$7:$A$4858,0),0)</f>
        <v>4.7872975921483096</v>
      </c>
      <c r="D3763" s="6">
        <f ca="1">IFERROR(OFFSET('Bank of England inputs'!D$6,MATCH($A3763,'Bank of England inputs'!$A$7:$A$4920,0),0),D3762)</f>
        <v>2.3436272752538789</v>
      </c>
      <c r="F3763" s="5">
        <f t="shared" si="247"/>
        <v>41107</v>
      </c>
      <c r="G3763" s="6">
        <f t="shared" ca="1" si="248"/>
        <v>4.4552872434512247</v>
      </c>
      <c r="H3763" s="6">
        <f t="shared" ca="1" si="249"/>
        <v>2.0633038171668838</v>
      </c>
      <c r="I3763" s="6">
        <f t="shared" ca="1" si="237"/>
        <v>2.9799572924671232</v>
      </c>
      <c r="J3763" s="6"/>
    </row>
    <row r="3764" spans="1:10" s="20" customFormat="1">
      <c r="A3764" s="5">
        <f>'iBoxx inputs'!A3768</f>
        <v>41108</v>
      </c>
      <c r="B3764" s="6">
        <f ca="1">OFFSET('iBoxx inputs'!B$6,MATCH($A3764,'iBoxx inputs'!$A$7:$A$4858,0),0)</f>
        <v>4.0576201228295803</v>
      </c>
      <c r="C3764" s="6">
        <f ca="1">OFFSET('iBoxx inputs'!C$6,MATCH($A3764,'iBoxx inputs'!$A$7:$A$4858,0),0)</f>
        <v>4.7169777780533204</v>
      </c>
      <c r="D3764" s="6">
        <f ca="1">IFERROR(OFFSET('Bank of England inputs'!D$6,MATCH($A3764,'Bank of England inputs'!$A$7:$A$4920,0),0),D3763)</f>
        <v>2.3388544115247933</v>
      </c>
      <c r="F3764" s="5">
        <f t="shared" si="247"/>
        <v>41108</v>
      </c>
      <c r="G3764" s="6">
        <f t="shared" ca="1" si="248"/>
        <v>4.3872989504414504</v>
      </c>
      <c r="H3764" s="6">
        <f t="shared" ca="1" si="249"/>
        <v>2.0016293427318033</v>
      </c>
      <c r="I3764" s="6">
        <f t="shared" ca="1" si="237"/>
        <v>2.9792304282167423</v>
      </c>
      <c r="J3764" s="6"/>
    </row>
    <row r="3765" spans="1:10" s="20" customFormat="1">
      <c r="A3765" s="5">
        <f>'iBoxx inputs'!A3769</f>
        <v>41109</v>
      </c>
      <c r="B3765" s="6">
        <f ca="1">OFFSET('iBoxx inputs'!B$6,MATCH($A3765,'iBoxx inputs'!$A$7:$A$4858,0),0)</f>
        <v>4.0677210439524201</v>
      </c>
      <c r="C3765" s="6">
        <f ca="1">OFFSET('iBoxx inputs'!C$6,MATCH($A3765,'iBoxx inputs'!$A$7:$A$4858,0),0)</f>
        <v>4.7107123297788798</v>
      </c>
      <c r="D3765" s="6">
        <f ca="1">IFERROR(OFFSET('Bank of England inputs'!D$6,MATCH($A3765,'Bank of England inputs'!$A$7:$A$4920,0),0),D3764)</f>
        <v>2.3901104158294606</v>
      </c>
      <c r="F3765" s="5">
        <f t="shared" si="247"/>
        <v>41109</v>
      </c>
      <c r="G3765" s="6">
        <f t="shared" ca="1" si="248"/>
        <v>4.3892166868656499</v>
      </c>
      <c r="H3765" s="6">
        <f t="shared" ca="1" si="249"/>
        <v>1.9524407805767252</v>
      </c>
      <c r="I3765" s="6">
        <f t="shared" ca="1" si="237"/>
        <v>2.9784771366129275</v>
      </c>
      <c r="J3765" s="6"/>
    </row>
    <row r="3766" spans="1:10" s="20" customFormat="1">
      <c r="A3766" s="5">
        <f>'iBoxx inputs'!A3770</f>
        <v>41110</v>
      </c>
      <c r="B3766" s="6">
        <f ca="1">OFFSET('iBoxx inputs'!B$6,MATCH($A3766,'iBoxx inputs'!$A$7:$A$4858,0),0)</f>
        <v>4.0358107379111301</v>
      </c>
      <c r="C3766" s="6">
        <f ca="1">OFFSET('iBoxx inputs'!C$6,MATCH($A3766,'iBoxx inputs'!$A$7:$A$4858,0),0)</f>
        <v>4.6799592787305802</v>
      </c>
      <c r="D3766" s="6">
        <f ca="1">IFERROR(OFFSET('Bank of England inputs'!D$6,MATCH($A3766,'Bank of England inputs'!$A$7:$A$4920,0),0),D3765)</f>
        <v>2.3606001877601424</v>
      </c>
      <c r="F3766" s="5">
        <f t="shared" ref="F3766:F3768" si="250">A3766</f>
        <v>41110</v>
      </c>
      <c r="G3766" s="6">
        <f t="shared" ref="G3766:G3768" ca="1" si="251">(B3766+C3766)/2</f>
        <v>4.3578850083208547</v>
      </c>
      <c r="H3766" s="6">
        <f t="shared" ref="H3766:H3768" ca="1" si="252">((1+G3766/100)/(1+D3766/100)-1)*100</f>
        <v>1.9512242180068196</v>
      </c>
      <c r="I3766" s="6">
        <f t="shared" ca="1" si="237"/>
        <v>2.977744739801905</v>
      </c>
      <c r="J3766" s="6"/>
    </row>
    <row r="3767" spans="1:10" s="20" customFormat="1">
      <c r="A3767" s="5">
        <f>'iBoxx inputs'!A3771</f>
        <v>41113</v>
      </c>
      <c r="B3767" s="6">
        <f ca="1">OFFSET('iBoxx inputs'!B$6,MATCH($A3767,'iBoxx inputs'!$A$7:$A$4858,0),0)</f>
        <v>4.0611339252643699</v>
      </c>
      <c r="C3767" s="6">
        <f ca="1">OFFSET('iBoxx inputs'!C$6,MATCH($A3767,'iBoxx inputs'!$A$7:$A$4858,0),0)</f>
        <v>4.7012896397872801</v>
      </c>
      <c r="D3767" s="6">
        <f ca="1">IFERROR(OFFSET('Bank of England inputs'!D$6,MATCH($A3767,'Bank of England inputs'!$A$7:$A$4920,0),0),D3766)</f>
        <v>2.3237031822901155</v>
      </c>
      <c r="F3767" s="5">
        <f t="shared" si="250"/>
        <v>41113</v>
      </c>
      <c r="G3767" s="6">
        <f t="shared" ca="1" si="251"/>
        <v>4.381211782525825</v>
      </c>
      <c r="H3767" s="6">
        <f t="shared" ca="1" si="252"/>
        <v>2.0107839496096513</v>
      </c>
      <c r="I3767" s="6">
        <f t="shared" ca="1" si="237"/>
        <v>2.9770228173614814</v>
      </c>
      <c r="J3767" s="6"/>
    </row>
    <row r="3768" spans="1:10" s="20" customFormat="1">
      <c r="A3768" s="5">
        <f>'iBoxx inputs'!A3772</f>
        <v>41114</v>
      </c>
      <c r="B3768" s="6">
        <f ca="1">OFFSET('iBoxx inputs'!B$6,MATCH($A3768,'iBoxx inputs'!$A$7:$A$4858,0),0)</f>
        <v>4.0670344317843901</v>
      </c>
      <c r="C3768" s="6">
        <f ca="1">OFFSET('iBoxx inputs'!C$6,MATCH($A3768,'iBoxx inputs'!$A$7:$A$4858,0),0)</f>
        <v>4.7102561157515899</v>
      </c>
      <c r="D3768" s="6">
        <f ca="1">IFERROR(OFFSET('Bank of England inputs'!D$6,MATCH($A3768,'Bank of England inputs'!$A$7:$A$4920,0),0),D3767)</f>
        <v>2.3375066729787175</v>
      </c>
      <c r="F3768" s="5">
        <f t="shared" si="250"/>
        <v>41114</v>
      </c>
      <c r="G3768" s="6">
        <f t="shared" ca="1" si="251"/>
        <v>4.38864527376799</v>
      </c>
      <c r="H3768" s="6">
        <f t="shared" ca="1" si="252"/>
        <v>2.0042882296748887</v>
      </c>
      <c r="I3768" s="6">
        <f t="shared" ca="1" si="237"/>
        <v>2.976294330524488</v>
      </c>
      <c r="J3768" s="6"/>
    </row>
    <row r="3769" spans="1:10" s="20" customFormat="1">
      <c r="A3769" s="5">
        <f>'iBoxx inputs'!A3773</f>
        <v>41115</v>
      </c>
      <c r="B3769" s="6">
        <f ca="1">OFFSET('iBoxx inputs'!B$6,MATCH($A3769,'iBoxx inputs'!$A$7:$A$4858,0),0)</f>
        <v>4.0826590508966296</v>
      </c>
      <c r="C3769" s="6">
        <f ca="1">OFFSET('iBoxx inputs'!C$6,MATCH($A3769,'iBoxx inputs'!$A$7:$A$4858,0),0)</f>
        <v>4.7269665618813903</v>
      </c>
      <c r="D3769" s="6">
        <f ca="1">IFERROR(OFFSET('Bank of England inputs'!D$6,MATCH($A3769,'Bank of England inputs'!$A$7:$A$4920,0),0),D3768)</f>
        <v>2.3168826774119688</v>
      </c>
      <c r="F3769" s="5">
        <f t="shared" ref="F3769:F3792" si="253">A3769</f>
        <v>41115</v>
      </c>
      <c r="G3769" s="6">
        <f t="shared" ref="G3769:G3792" ca="1" si="254">(B3769+C3769)/2</f>
        <v>4.4048128063890104</v>
      </c>
      <c r="H3769" s="6">
        <f t="shared" ref="H3769:H3792" ca="1" si="255">((1+G3769/100)/(1+D3769/100)-1)*100</f>
        <v>2.0406506476159159</v>
      </c>
      <c r="I3769" s="6">
        <f t="shared" ca="1" si="237"/>
        <v>2.9755728633474154</v>
      </c>
      <c r="J3769" s="6"/>
    </row>
    <row r="3770" spans="1:10">
      <c r="A3770" s="5">
        <f>'iBoxx inputs'!A3774</f>
        <v>41116</v>
      </c>
      <c r="B3770" s="6">
        <f ca="1">OFFSET('iBoxx inputs'!B$6,MATCH($A3770,'iBoxx inputs'!$A$7:$A$4858,0),0)</f>
        <v>4.0850023706926404</v>
      </c>
      <c r="C3770" s="6">
        <f ca="1">OFFSET('iBoxx inputs'!C$6,MATCH($A3770,'iBoxx inputs'!$A$7:$A$4858,0),0)</f>
        <v>4.7345737601961897</v>
      </c>
      <c r="D3770" s="6">
        <f ca="1">IFERROR(OFFSET('Bank of England inputs'!D$6,MATCH($A3770,'Bank of England inputs'!$A$7:$A$4920,0),0),D3769)</f>
        <v>2.3211675010370802</v>
      </c>
      <c r="E3770" s="20"/>
      <c r="F3770" s="5">
        <f t="shared" si="253"/>
        <v>41116</v>
      </c>
      <c r="G3770" s="6">
        <f t="shared" ca="1" si="254"/>
        <v>4.409788065444415</v>
      </c>
      <c r="H3770" s="6">
        <f t="shared" ca="1" si="255"/>
        <v>2.0412399657051994</v>
      </c>
      <c r="I3770" s="6">
        <f t="shared" ca="1" si="237"/>
        <v>2.9747879483424162</v>
      </c>
    </row>
    <row r="3771" spans="1:10">
      <c r="A3771" s="5">
        <f>'iBoxx inputs'!A3775</f>
        <v>41117</v>
      </c>
      <c r="B3771" s="6">
        <f ca="1">OFFSET('iBoxx inputs'!B$6,MATCH($A3771,'iBoxx inputs'!$A$7:$A$4858,0),0)</f>
        <v>4.1172686891774601</v>
      </c>
      <c r="C3771" s="6">
        <f ca="1">OFFSET('iBoxx inputs'!C$6,MATCH($A3771,'iBoxx inputs'!$A$7:$A$4858,0),0)</f>
        <v>4.7636235853009303</v>
      </c>
      <c r="D3771" s="6">
        <f ca="1">IFERROR(OFFSET('Bank of England inputs'!D$6,MATCH($A3771,'Bank of England inputs'!$A$7:$A$4920,0),0),D3770)</f>
        <v>2.3264707243880078</v>
      </c>
      <c r="E3771" s="20"/>
      <c r="F3771" s="5">
        <f t="shared" si="253"/>
        <v>41117</v>
      </c>
      <c r="G3771" s="6">
        <f t="shared" ca="1" si="254"/>
        <v>4.4404461372391957</v>
      </c>
      <c r="H3771" s="6">
        <f t="shared" ca="1" si="255"/>
        <v>2.0659125619069574</v>
      </c>
      <c r="I3771" s="6">
        <f t="shared" ca="1" si="237"/>
        <v>2.9740141710635406</v>
      </c>
    </row>
    <row r="3772" spans="1:10">
      <c r="A3772" s="5">
        <f>'iBoxx inputs'!A3776</f>
        <v>41120</v>
      </c>
      <c r="B3772" s="6">
        <f ca="1">OFFSET('iBoxx inputs'!B$6,MATCH($A3772,'iBoxx inputs'!$A$7:$A$4858,0),0)</f>
        <v>4.1169188246337596</v>
      </c>
      <c r="C3772" s="6">
        <f ca="1">OFFSET('iBoxx inputs'!C$6,MATCH($A3772,'iBoxx inputs'!$A$7:$A$4858,0),0)</f>
        <v>4.7589030604294598</v>
      </c>
      <c r="D3772" s="6">
        <f ca="1">IFERROR(OFFSET('Bank of England inputs'!D$6,MATCH($A3772,'Bank of England inputs'!$A$7:$A$4920,0),0),D3771)</f>
        <v>2.3470918002757912</v>
      </c>
      <c r="E3772" s="20"/>
      <c r="F3772" s="5">
        <f t="shared" si="253"/>
        <v>41120</v>
      </c>
      <c r="G3772" s="6">
        <f t="shared" ca="1" si="254"/>
        <v>4.4379109425316097</v>
      </c>
      <c r="H3772" s="6">
        <f t="shared" ca="1" si="255"/>
        <v>2.0428710825862284</v>
      </c>
      <c r="I3772" s="6">
        <f t="shared" ca="1" si="237"/>
        <v>2.9732273904216573</v>
      </c>
    </row>
    <row r="3773" spans="1:10">
      <c r="A3773" s="5">
        <f>'iBoxx inputs'!A3777</f>
        <v>41121</v>
      </c>
      <c r="B3773" s="6">
        <f ca="1">OFFSET('iBoxx inputs'!B$6,MATCH($A3773,'iBoxx inputs'!$A$7:$A$4858,0),0)</f>
        <v>4.0391893434528798</v>
      </c>
      <c r="C3773" s="6">
        <f ca="1">OFFSET('iBoxx inputs'!C$6,MATCH($A3773,'iBoxx inputs'!$A$7:$A$4858,0),0)</f>
        <v>4.6700722812958997</v>
      </c>
      <c r="D3773" s="6">
        <f ca="1">IFERROR(OFFSET('Bank of England inputs'!D$6,MATCH($A3773,'Bank of England inputs'!$A$7:$A$4920,0),0),D3772)</f>
        <v>2.318970465324699</v>
      </c>
      <c r="E3773" s="20"/>
      <c r="F3773" s="5">
        <f t="shared" si="253"/>
        <v>41121</v>
      </c>
      <c r="G3773" s="6">
        <f t="shared" ca="1" si="254"/>
        <v>4.3546308123743902</v>
      </c>
      <c r="H3773" s="6">
        <f t="shared" ca="1" si="255"/>
        <v>1.989523875965471</v>
      </c>
      <c r="I3773" s="6">
        <f t="shared" ca="1" si="237"/>
        <v>2.9724412693120437</v>
      </c>
    </row>
    <row r="3774" spans="1:10">
      <c r="A3774" s="5">
        <f>'iBoxx inputs'!A3778</f>
        <v>41122</v>
      </c>
      <c r="B3774" s="6">
        <f ca="1">OFFSET('iBoxx inputs'!B$6,MATCH($A3774,'iBoxx inputs'!$A$7:$A$4858,0),0)</f>
        <v>4.0838258794816298</v>
      </c>
      <c r="C3774" s="6">
        <f ca="1">OFFSET('iBoxx inputs'!C$6,MATCH($A3774,'iBoxx inputs'!$A$7:$A$4858,0),0)</f>
        <v>4.7093512365572598</v>
      </c>
      <c r="D3774" s="6">
        <f ca="1">IFERROR(OFFSET('Bank of England inputs'!D$6,MATCH($A3774,'Bank of England inputs'!$A$7:$A$4920,0),0),D3773)</f>
        <v>2.359436184062802</v>
      </c>
      <c r="E3774" s="20"/>
      <c r="F3774" s="5">
        <f t="shared" si="253"/>
        <v>41122</v>
      </c>
      <c r="G3774" s="6">
        <f t="shared" ca="1" si="254"/>
        <v>4.3965885580194453</v>
      </c>
      <c r="H3774" s="6">
        <f t="shared" ca="1" si="255"/>
        <v>1.9901949931547591</v>
      </c>
      <c r="I3774" s="6">
        <f t="shared" ca="1" si="237"/>
        <v>2.9716539781386757</v>
      </c>
    </row>
    <row r="3775" spans="1:10">
      <c r="A3775" s="5">
        <f>'iBoxx inputs'!A3779</f>
        <v>41123</v>
      </c>
      <c r="B3775" s="6">
        <f ca="1">OFFSET('iBoxx inputs'!B$6,MATCH($A3775,'iBoxx inputs'!$A$7:$A$4858,0),0)</f>
        <v>4.0385547675069402</v>
      </c>
      <c r="C3775" s="6">
        <f ca="1">OFFSET('iBoxx inputs'!C$6,MATCH($A3775,'iBoxx inputs'!$A$7:$A$4858,0),0)</f>
        <v>4.66315724214616</v>
      </c>
      <c r="D3775" s="6">
        <f ca="1">IFERROR(OFFSET('Bank of England inputs'!D$6,MATCH($A3775,'Bank of England inputs'!$A$7:$A$4920,0),0),D3774)</f>
        <v>2.3293552143309082</v>
      </c>
      <c r="E3775" s="20"/>
      <c r="F3775" s="5">
        <f t="shared" si="253"/>
        <v>41123</v>
      </c>
      <c r="G3775" s="6">
        <f t="shared" ca="1" si="254"/>
        <v>4.3508560048265501</v>
      </c>
      <c r="H3775" s="6">
        <f t="shared" ca="1" si="255"/>
        <v>1.9754847338396386</v>
      </c>
      <c r="I3775" s="6">
        <f t="shared" ca="1" si="237"/>
        <v>2.9708720670883695</v>
      </c>
    </row>
    <row r="3776" spans="1:10">
      <c r="A3776" s="5">
        <f>'iBoxx inputs'!A3780</f>
        <v>41124</v>
      </c>
      <c r="B3776" s="6">
        <f ca="1">OFFSET('iBoxx inputs'!B$6,MATCH($A3776,'iBoxx inputs'!$A$7:$A$4858,0),0)</f>
        <v>4.1110345807242998</v>
      </c>
      <c r="C3776" s="6">
        <f ca="1">OFFSET('iBoxx inputs'!C$6,MATCH($A3776,'iBoxx inputs'!$A$7:$A$4858,0),0)</f>
        <v>4.7410921270672297</v>
      </c>
      <c r="D3776" s="6">
        <f ca="1">IFERROR(OFFSET('Bank of England inputs'!D$6,MATCH($A3776,'Bank of England inputs'!$A$7:$A$4920,0),0),D3775)</f>
        <v>2.35561598779368</v>
      </c>
      <c r="E3776" s="20"/>
      <c r="F3776" s="5">
        <f t="shared" si="253"/>
        <v>41124</v>
      </c>
      <c r="G3776" s="6">
        <f t="shared" ca="1" si="254"/>
        <v>4.4260633538957652</v>
      </c>
      <c r="H3776" s="6">
        <f t="shared" ca="1" si="255"/>
        <v>2.0227980127138334</v>
      </c>
      <c r="I3776" s="6">
        <f t="shared" ca="1" si="237"/>
        <v>2.970081550402734</v>
      </c>
    </row>
    <row r="3777" spans="1:9">
      <c r="A3777" s="5">
        <f>'iBoxx inputs'!A3781</f>
        <v>41127</v>
      </c>
      <c r="B3777" s="6">
        <f ca="1">OFFSET('iBoxx inputs'!B$6,MATCH($A3777,'iBoxx inputs'!$A$7:$A$4858,0),0)</f>
        <v>4.0452863757913198</v>
      </c>
      <c r="C3777" s="6">
        <f ca="1">OFFSET('iBoxx inputs'!C$6,MATCH($A3777,'iBoxx inputs'!$A$7:$A$4858,0),0)</f>
        <v>4.6757869980944804</v>
      </c>
      <c r="D3777" s="6">
        <f ca="1">IFERROR(OFFSET('Bank of England inputs'!D$6,MATCH($A3777,'Bank of England inputs'!$A$7:$A$4920,0),0),D3776)</f>
        <v>2.3441904669856184</v>
      </c>
      <c r="E3777" s="20"/>
      <c r="F3777" s="5">
        <f t="shared" si="253"/>
        <v>41127</v>
      </c>
      <c r="G3777" s="6">
        <f t="shared" ca="1" si="254"/>
        <v>4.3605366869429005</v>
      </c>
      <c r="H3777" s="6">
        <f t="shared" ca="1" si="255"/>
        <v>1.9701618731428727</v>
      </c>
      <c r="I3777" s="6">
        <f t="shared" ca="1" si="237"/>
        <v>2.9692587292836992</v>
      </c>
    </row>
    <row r="3778" spans="1:9">
      <c r="A3778" s="5">
        <f>'iBoxx inputs'!A3782</f>
        <v>41128</v>
      </c>
      <c r="B3778" s="6">
        <f ca="1">OFFSET('iBoxx inputs'!B$6,MATCH($A3778,'iBoxx inputs'!$A$7:$A$4858,0),0)</f>
        <v>4.1105291952007903</v>
      </c>
      <c r="C3778" s="6">
        <f ca="1">OFFSET('iBoxx inputs'!C$6,MATCH($A3778,'iBoxx inputs'!$A$7:$A$4858,0),0)</f>
        <v>4.7432258212715004</v>
      </c>
      <c r="D3778" s="6">
        <f ca="1">IFERROR(OFFSET('Bank of England inputs'!D$6,MATCH($A3778,'Bank of England inputs'!$A$7:$A$4920,0),0),D3777)</f>
        <v>2.4087993147051456</v>
      </c>
      <c r="E3778" s="20"/>
      <c r="F3778" s="5">
        <f t="shared" si="253"/>
        <v>41128</v>
      </c>
      <c r="G3778" s="6">
        <f t="shared" ca="1" si="254"/>
        <v>4.4268775082361458</v>
      </c>
      <c r="H3778" s="6">
        <f t="shared" ca="1" si="255"/>
        <v>1.970610149748353</v>
      </c>
      <c r="I3778" s="6">
        <f t="shared" ca="1" si="237"/>
        <v>2.9684487184670258</v>
      </c>
    </row>
    <row r="3779" spans="1:9">
      <c r="A3779" s="5">
        <f>'iBoxx inputs'!A3783</f>
        <v>41129</v>
      </c>
      <c r="B3779" s="6">
        <f ca="1">OFFSET('iBoxx inputs'!B$6,MATCH($A3779,'iBoxx inputs'!$A$7:$A$4858,0),0)</f>
        <v>4.0922767545068703</v>
      </c>
      <c r="C3779" s="6">
        <f ca="1">OFFSET('iBoxx inputs'!C$6,MATCH($A3779,'iBoxx inputs'!$A$7:$A$4858,0),0)</f>
        <v>4.7288389849606096</v>
      </c>
      <c r="D3779" s="6">
        <f ca="1">IFERROR(OFFSET('Bank of England inputs'!D$6,MATCH($A3779,'Bank of England inputs'!$A$7:$A$4920,0),0),D3778)</f>
        <v>2.4043930379810563</v>
      </c>
      <c r="E3779" s="20"/>
      <c r="F3779" s="5">
        <f t="shared" si="253"/>
        <v>41129</v>
      </c>
      <c r="G3779" s="6">
        <f t="shared" ca="1" si="254"/>
        <v>4.41055786973374</v>
      </c>
      <c r="H3779" s="6">
        <f t="shared" ca="1" si="255"/>
        <v>1.9590612982868905</v>
      </c>
      <c r="I3779" s="6">
        <f t="shared" ca="1" si="237"/>
        <v>2.967648671197233</v>
      </c>
    </row>
    <row r="3780" spans="1:9">
      <c r="A3780" s="5">
        <f>'iBoxx inputs'!A3784</f>
        <v>41130</v>
      </c>
      <c r="B3780" s="6">
        <f ca="1">OFFSET('iBoxx inputs'!B$6,MATCH($A3780,'iBoxx inputs'!$A$7:$A$4858,0),0)</f>
        <v>4.10872873227133</v>
      </c>
      <c r="C3780" s="6">
        <f ca="1">OFFSET('iBoxx inputs'!C$6,MATCH($A3780,'iBoxx inputs'!$A$7:$A$4858,0),0)</f>
        <v>4.7407750458213798</v>
      </c>
      <c r="D3780" s="6">
        <f ca="1">IFERROR(OFFSET('Bank of England inputs'!D$6,MATCH($A3780,'Bank of England inputs'!$A$7:$A$4920,0),0),D3779)</f>
        <v>2.4344458077627307</v>
      </c>
      <c r="E3780" s="20"/>
      <c r="F3780" s="5">
        <f t="shared" si="253"/>
        <v>41130</v>
      </c>
      <c r="G3780" s="6">
        <f t="shared" ca="1" si="254"/>
        <v>4.4247518890463553</v>
      </c>
      <c r="H3780" s="6">
        <f t="shared" ca="1" si="255"/>
        <v>1.9430046851806271</v>
      </c>
      <c r="I3780" s="6">
        <f t="shared" ca="1" si="237"/>
        <v>2.966875433212901</v>
      </c>
    </row>
    <row r="3781" spans="1:9">
      <c r="A3781" s="5">
        <f>'iBoxx inputs'!A3785</f>
        <v>41131</v>
      </c>
      <c r="B3781" s="6">
        <f ca="1">OFFSET('iBoxx inputs'!B$6,MATCH($A3781,'iBoxx inputs'!$A$7:$A$4858,0),0)</f>
        <v>4.0359129076137297</v>
      </c>
      <c r="C3781" s="6">
        <f ca="1">OFFSET('iBoxx inputs'!C$6,MATCH($A3781,'iBoxx inputs'!$A$7:$A$4858,0),0)</f>
        <v>4.6656403235815</v>
      </c>
      <c r="D3781" s="6">
        <f ca="1">IFERROR(OFFSET('Bank of England inputs'!D$6,MATCH($A3781,'Bank of England inputs'!$A$7:$A$4920,0),0),D3780)</f>
        <v>2.4281184273085454</v>
      </c>
      <c r="E3781" s="20"/>
      <c r="F3781" s="5">
        <f t="shared" si="253"/>
        <v>41131</v>
      </c>
      <c r="G3781" s="6">
        <f t="shared" ca="1" si="254"/>
        <v>4.3507766155976153</v>
      </c>
      <c r="H3781" s="6">
        <f t="shared" ca="1" si="255"/>
        <v>1.8770804519401052</v>
      </c>
      <c r="I3781" s="6">
        <f t="shared" ca="1" si="237"/>
        <v>2.9660884106632546</v>
      </c>
    </row>
    <row r="3782" spans="1:9">
      <c r="A3782" s="5">
        <f>'iBoxx inputs'!A3786</f>
        <v>41134</v>
      </c>
      <c r="B3782" s="6">
        <f ca="1">OFFSET('iBoxx inputs'!B$6,MATCH($A3782,'iBoxx inputs'!$A$7:$A$4858,0),0)</f>
        <v>4.0691129596793996</v>
      </c>
      <c r="C3782" s="6">
        <f ca="1">OFFSET('iBoxx inputs'!C$6,MATCH($A3782,'iBoxx inputs'!$A$7:$A$4858,0),0)</f>
        <v>4.6933259149045901</v>
      </c>
      <c r="D3782" s="6">
        <f ca="1">IFERROR(OFFSET('Bank of England inputs'!D$6,MATCH($A3782,'Bank of England inputs'!$A$7:$A$4920,0),0),D3781)</f>
        <v>2.4359170617927584</v>
      </c>
      <c r="E3782" s="20"/>
      <c r="F3782" s="5">
        <f t="shared" si="253"/>
        <v>41134</v>
      </c>
      <c r="G3782" s="6">
        <f t="shared" ca="1" si="254"/>
        <v>4.3812194372919944</v>
      </c>
      <c r="H3782" s="6">
        <f t="shared" ca="1" si="255"/>
        <v>1.8990432567961069</v>
      </c>
      <c r="I3782" s="6">
        <f t="shared" ca="1" si="237"/>
        <v>2.9653465226282671</v>
      </c>
    </row>
    <row r="3783" spans="1:9">
      <c r="A3783" s="5">
        <f>'iBoxx inputs'!A3787</f>
        <v>41135</v>
      </c>
      <c r="B3783" s="6">
        <f ca="1">OFFSET('iBoxx inputs'!B$6,MATCH($A3783,'iBoxx inputs'!$A$7:$A$4858,0),0)</f>
        <v>4.0921063482923499</v>
      </c>
      <c r="C3783" s="6">
        <f ca="1">OFFSET('iBoxx inputs'!C$6,MATCH($A3783,'iBoxx inputs'!$A$7:$A$4858,0),0)</f>
        <v>4.7166662334804998</v>
      </c>
      <c r="D3783" s="6">
        <f ca="1">IFERROR(OFFSET('Bank of England inputs'!D$6,MATCH($A3783,'Bank of England inputs'!$A$7:$A$4920,0),0),D3782)</f>
        <v>2.4779204926230536</v>
      </c>
      <c r="E3783" s="20"/>
      <c r="F3783" s="5">
        <f t="shared" si="253"/>
        <v>41135</v>
      </c>
      <c r="G3783" s="6">
        <f t="shared" ca="1" si="254"/>
        <v>4.4043862908864249</v>
      </c>
      <c r="H3783" s="6">
        <f t="shared" ca="1" si="255"/>
        <v>1.8798837730143569</v>
      </c>
      <c r="I3783" s="6">
        <f t="shared" ref="I3783:I3822" ca="1" si="256">AVERAGE(H1224:H3783)</f>
        <v>2.9646057778094126</v>
      </c>
    </row>
    <row r="3784" spans="1:9">
      <c r="A3784" s="5">
        <f>'iBoxx inputs'!A3788</f>
        <v>41136</v>
      </c>
      <c r="B3784" s="6">
        <f ca="1">OFFSET('iBoxx inputs'!B$6,MATCH($A3784,'iBoxx inputs'!$A$7:$A$4858,0),0)</f>
        <v>4.1674308088608596</v>
      </c>
      <c r="C3784" s="6">
        <f ca="1">OFFSET('iBoxx inputs'!C$6,MATCH($A3784,'iBoxx inputs'!$A$7:$A$4858,0),0)</f>
        <v>4.7915466258002404</v>
      </c>
      <c r="D3784" s="6">
        <f ca="1">IFERROR(OFFSET('Bank of England inputs'!D$6,MATCH($A3784,'Bank of England inputs'!$A$7:$A$4920,0),0),D3783)</f>
        <v>2.5318227311263541</v>
      </c>
      <c r="E3784" s="20"/>
      <c r="F3784" s="5">
        <f t="shared" si="253"/>
        <v>41136</v>
      </c>
      <c r="G3784" s="6">
        <f t="shared" ca="1" si="254"/>
        <v>4.4794887173305504</v>
      </c>
      <c r="H3784" s="6">
        <f t="shared" ca="1" si="255"/>
        <v>1.899572185809717</v>
      </c>
      <c r="I3784" s="6">
        <f t="shared" ca="1" si="256"/>
        <v>2.9638966763776686</v>
      </c>
    </row>
    <row r="3785" spans="1:9">
      <c r="A3785" s="5">
        <f>'iBoxx inputs'!A3789</f>
        <v>41137</v>
      </c>
      <c r="B3785" s="6">
        <f ca="1">OFFSET('iBoxx inputs'!B$6,MATCH($A3785,'iBoxx inputs'!$A$7:$A$4858,0),0)</f>
        <v>4.1697508424033902</v>
      </c>
      <c r="C3785" s="6">
        <f ca="1">OFFSET('iBoxx inputs'!C$6,MATCH($A3785,'iBoxx inputs'!$A$7:$A$4858,0),0)</f>
        <v>4.79394901178099</v>
      </c>
      <c r="D3785" s="6">
        <f ca="1">IFERROR(OFFSET('Bank of England inputs'!D$6,MATCH($A3785,'Bank of England inputs'!$A$7:$A$4920,0),0),D3784)</f>
        <v>2.5312390194003553</v>
      </c>
      <c r="E3785" s="20"/>
      <c r="F3785" s="5">
        <f t="shared" si="253"/>
        <v>41137</v>
      </c>
      <c r="G3785" s="6">
        <f t="shared" ca="1" si="254"/>
        <v>4.4818499270921901</v>
      </c>
      <c r="H3785" s="6">
        <f t="shared" ca="1" si="255"/>
        <v>1.9024552188652954</v>
      </c>
      <c r="I3785" s="6">
        <f t="shared" ca="1" si="256"/>
        <v>2.9631917463077984</v>
      </c>
    </row>
    <row r="3786" spans="1:9">
      <c r="A3786" s="5">
        <f>'iBoxx inputs'!A3790</f>
        <v>41138</v>
      </c>
      <c r="B3786" s="6">
        <f ca="1">OFFSET('iBoxx inputs'!B$6,MATCH($A3786,'iBoxx inputs'!$A$7:$A$4858,0),0)</f>
        <v>4.1493914380983998</v>
      </c>
      <c r="C3786" s="6">
        <f ca="1">OFFSET('iBoxx inputs'!C$6,MATCH($A3786,'iBoxx inputs'!$A$7:$A$4858,0),0)</f>
        <v>4.7736463348634697</v>
      </c>
      <c r="D3786" s="6">
        <f ca="1">IFERROR(OFFSET('Bank of England inputs'!D$6,MATCH($A3786,'Bank of England inputs'!$A$7:$A$4920,0),0),D3785)</f>
        <v>2.5355652833289444</v>
      </c>
      <c r="E3786" s="20"/>
      <c r="F3786" s="5">
        <f t="shared" si="253"/>
        <v>41138</v>
      </c>
      <c r="G3786" s="6">
        <f t="shared" ca="1" si="254"/>
        <v>4.4615188864809348</v>
      </c>
      <c r="H3786" s="6">
        <f t="shared" ca="1" si="255"/>
        <v>1.8783273860442096</v>
      </c>
      <c r="I3786" s="6">
        <f t="shared" ca="1" si="256"/>
        <v>2.96248922427124</v>
      </c>
    </row>
    <row r="3787" spans="1:9">
      <c r="A3787" s="5">
        <f>'iBoxx inputs'!A3791</f>
        <v>41141</v>
      </c>
      <c r="B3787" s="6">
        <f ca="1">OFFSET('iBoxx inputs'!B$6,MATCH($A3787,'iBoxx inputs'!$A$7:$A$4858,0),0)</f>
        <v>4.1295776496798497</v>
      </c>
      <c r="C3787" s="6">
        <f ca="1">OFFSET('iBoxx inputs'!C$6,MATCH($A3787,'iBoxx inputs'!$A$7:$A$4858,0),0)</f>
        <v>4.7547164513847404</v>
      </c>
      <c r="D3787" s="6">
        <f ca="1">IFERROR(OFFSET('Bank of England inputs'!D$6,MATCH($A3787,'Bank of England inputs'!$A$7:$A$4920,0),0),D3786)</f>
        <v>2.5106401402374079</v>
      </c>
      <c r="E3787" s="20"/>
      <c r="F3787" s="5">
        <f t="shared" si="253"/>
        <v>41141</v>
      </c>
      <c r="G3787" s="6">
        <f t="shared" ca="1" si="254"/>
        <v>4.4421470505322951</v>
      </c>
      <c r="H3787" s="6">
        <f t="shared" ca="1" si="255"/>
        <v>1.8842013937797386</v>
      </c>
      <c r="I3787" s="6">
        <f t="shared" ca="1" si="256"/>
        <v>2.9617919249943223</v>
      </c>
    </row>
    <row r="3788" spans="1:9">
      <c r="A3788" s="5">
        <f>'iBoxx inputs'!A3792</f>
        <v>41142</v>
      </c>
      <c r="B3788" s="6">
        <f ca="1">OFFSET('iBoxx inputs'!B$6,MATCH($A3788,'iBoxx inputs'!$A$7:$A$4858,0),0)</f>
        <v>4.1881952129727003</v>
      </c>
      <c r="C3788" s="6">
        <f ca="1">OFFSET('iBoxx inputs'!C$6,MATCH($A3788,'iBoxx inputs'!$A$7:$A$4858,0),0)</f>
        <v>4.8063727142500001</v>
      </c>
      <c r="D3788" s="6">
        <f ca="1">IFERROR(OFFSET('Bank of England inputs'!D$6,MATCH($A3788,'Bank of England inputs'!$A$7:$A$4920,0),0),D3787)</f>
        <v>2.4920055784861894</v>
      </c>
      <c r="E3788" s="20"/>
      <c r="F3788" s="5">
        <f t="shared" si="253"/>
        <v>41142</v>
      </c>
      <c r="G3788" s="6">
        <f t="shared" ca="1" si="254"/>
        <v>4.4972839636113502</v>
      </c>
      <c r="H3788" s="6">
        <f t="shared" ca="1" si="255"/>
        <v>1.9565217538743296</v>
      </c>
      <c r="I3788" s="6">
        <f t="shared" ca="1" si="256"/>
        <v>2.9611252736647087</v>
      </c>
    </row>
    <row r="3789" spans="1:9">
      <c r="A3789" s="5">
        <f>'iBoxx inputs'!A3793</f>
        <v>41143</v>
      </c>
      <c r="B3789" s="6">
        <f ca="1">OFFSET('iBoxx inputs'!B$6,MATCH($A3789,'iBoxx inputs'!$A$7:$A$4858,0),0)</f>
        <v>4.1365863312173499</v>
      </c>
      <c r="C3789" s="6">
        <f ca="1">OFFSET('iBoxx inputs'!C$6,MATCH($A3789,'iBoxx inputs'!$A$7:$A$4858,0),0)</f>
        <v>4.7457929893753201</v>
      </c>
      <c r="D3789" s="6">
        <f ca="1">IFERROR(OFFSET('Bank of England inputs'!D$6,MATCH($A3789,'Bank of England inputs'!$A$7:$A$4920,0),0),D3788)</f>
        <v>2.4532398650723097</v>
      </c>
      <c r="E3789" s="20"/>
      <c r="F3789" s="5">
        <f t="shared" si="253"/>
        <v>41143</v>
      </c>
      <c r="G3789" s="6">
        <f t="shared" ca="1" si="254"/>
        <v>4.4411896602963346</v>
      </c>
      <c r="H3789" s="6">
        <f t="shared" ca="1" si="255"/>
        <v>1.9403483948795541</v>
      </c>
      <c r="I3789" s="6">
        <f t="shared" ca="1" si="256"/>
        <v>2.9604491372652162</v>
      </c>
    </row>
    <row r="3790" spans="1:9">
      <c r="A3790" s="5">
        <f>'iBoxx inputs'!A3794</f>
        <v>41144</v>
      </c>
      <c r="B3790" s="6">
        <f ca="1">OFFSET('iBoxx inputs'!B$6,MATCH($A3790,'iBoxx inputs'!$A$7:$A$4858,0),0)</f>
        <v>4.0868949458592096</v>
      </c>
      <c r="C3790" s="6">
        <f ca="1">OFFSET('iBoxx inputs'!C$6,MATCH($A3790,'iBoxx inputs'!$A$7:$A$4858,0),0)</f>
        <v>4.6928174992750202</v>
      </c>
      <c r="D3790" s="6">
        <f ca="1">IFERROR(OFFSET('Bank of England inputs'!D$6,MATCH($A3790,'Bank of England inputs'!$A$7:$A$4920,0),0),D3789)</f>
        <v>2.413264345527022</v>
      </c>
      <c r="E3790" s="20"/>
      <c r="F3790" s="5">
        <f t="shared" si="253"/>
        <v>41144</v>
      </c>
      <c r="G3790" s="6">
        <f t="shared" ca="1" si="254"/>
        <v>4.3898562225671149</v>
      </c>
      <c r="H3790" s="6">
        <f t="shared" ca="1" si="255"/>
        <v>1.9300155010891551</v>
      </c>
      <c r="I3790" s="6">
        <f t="shared" ca="1" si="256"/>
        <v>2.9597690457680423</v>
      </c>
    </row>
    <row r="3791" spans="1:9">
      <c r="A3791" s="5">
        <f>'iBoxx inputs'!A3795</f>
        <v>41145</v>
      </c>
      <c r="B3791" s="6">
        <f ca="1">OFFSET('iBoxx inputs'!B$6,MATCH($A3791,'iBoxx inputs'!$A$7:$A$4858,0),0)</f>
        <v>4.0496990079109896</v>
      </c>
      <c r="C3791" s="6">
        <f ca="1">OFFSET('iBoxx inputs'!C$6,MATCH($A3791,'iBoxx inputs'!$A$7:$A$4858,0),0)</f>
        <v>4.6568687924012302</v>
      </c>
      <c r="D3791" s="6">
        <f ca="1">IFERROR(OFFSET('Bank of England inputs'!D$6,MATCH($A3791,'Bank of England inputs'!$A$7:$A$4920,0),0),D3790)</f>
        <v>2.391212615902405</v>
      </c>
      <c r="E3791" s="20"/>
      <c r="F3791" s="5">
        <f t="shared" si="253"/>
        <v>41145</v>
      </c>
      <c r="G3791" s="6">
        <f t="shared" ca="1" si="254"/>
        <v>4.3532839001561099</v>
      </c>
      <c r="H3791" s="6">
        <f t="shared" ca="1" si="255"/>
        <v>1.9162496801497619</v>
      </c>
      <c r="I3791" s="6">
        <f t="shared" ca="1" si="256"/>
        <v>2.9590760852874682</v>
      </c>
    </row>
    <row r="3792" spans="1:9">
      <c r="A3792" s="5">
        <f>'iBoxx inputs'!A3796</f>
        <v>41149</v>
      </c>
      <c r="B3792" s="6">
        <f ca="1">OFFSET('iBoxx inputs'!B$6,MATCH($A3792,'iBoxx inputs'!$A$7:$A$4858,0),0)</f>
        <v>4.0286292979607801</v>
      </c>
      <c r="C3792" s="6">
        <f ca="1">OFFSET('iBoxx inputs'!C$6,MATCH($A3792,'iBoxx inputs'!$A$7:$A$4858,0),0)</f>
        <v>4.6337743554995399</v>
      </c>
      <c r="D3792" s="6">
        <f ca="1">IFERROR(OFFSET('Bank of England inputs'!D$6,MATCH($A3792,'Bank of England inputs'!$A$7:$A$4920,0),0),D3791)</f>
        <v>2.3887955385241577</v>
      </c>
      <c r="E3792" s="20"/>
      <c r="F3792" s="5">
        <f t="shared" si="253"/>
        <v>41149</v>
      </c>
      <c r="G3792" s="6">
        <f t="shared" ca="1" si="254"/>
        <v>4.33120182673016</v>
      </c>
      <c r="H3792" s="6">
        <f t="shared" ca="1" si="255"/>
        <v>1.8970887175591145</v>
      </c>
      <c r="I3792" s="6">
        <f t="shared" ca="1" si="256"/>
        <v>2.9583742789146266</v>
      </c>
    </row>
    <row r="3793" spans="1:9">
      <c r="A3793" s="5">
        <f>'iBoxx inputs'!A3797</f>
        <v>41150</v>
      </c>
      <c r="B3793" s="6">
        <f ca="1">OFFSET('iBoxx inputs'!B$6,MATCH($A3793,'iBoxx inputs'!$A$7:$A$4858,0),0)</f>
        <v>4.0434607345711902</v>
      </c>
      <c r="C3793" s="6">
        <f ca="1">OFFSET('iBoxx inputs'!C$6,MATCH($A3793,'iBoxx inputs'!$A$7:$A$4858,0),0)</f>
        <v>4.65250664003349</v>
      </c>
      <c r="D3793" s="6">
        <f ca="1">IFERROR(OFFSET('Bank of England inputs'!D$6,MATCH($A3793,'Bank of England inputs'!$A$7:$A$4920,0),0),D3792)</f>
        <v>2.4109348366584626</v>
      </c>
      <c r="E3793" s="20"/>
      <c r="F3793" s="5">
        <f t="shared" ref="F3793:F3805" si="257">A3793</f>
        <v>41150</v>
      </c>
      <c r="G3793" s="6">
        <f t="shared" ref="G3793:G3805" ca="1" si="258">(B3793+C3793)/2</f>
        <v>4.3479836873023405</v>
      </c>
      <c r="H3793" s="6">
        <f t="shared" ref="H3793:H3805" ca="1" si="259">((1+G3793/100)/(1+D3793/100)-1)*100</f>
        <v>1.891447289035475</v>
      </c>
      <c r="I3793" s="6">
        <f t="shared" ca="1" si="256"/>
        <v>2.9576587995231209</v>
      </c>
    </row>
    <row r="3794" spans="1:9">
      <c r="A3794" s="5">
        <f>'iBoxx inputs'!A3798</f>
        <v>41151</v>
      </c>
      <c r="B3794" s="6">
        <f ca="1">OFFSET('iBoxx inputs'!B$6,MATCH($A3794,'iBoxx inputs'!$A$7:$A$4858,0),0)</f>
        <v>4.0120982274882904</v>
      </c>
      <c r="C3794" s="6">
        <f ca="1">OFFSET('iBoxx inputs'!C$6,MATCH($A3794,'iBoxx inputs'!$A$7:$A$4858,0),0)</f>
        <v>4.6186684184961599</v>
      </c>
      <c r="D3794" s="6">
        <f ca="1">IFERROR(OFFSET('Bank of England inputs'!D$6,MATCH($A3794,'Bank of England inputs'!$A$7:$A$4920,0),0),D3793)</f>
        <v>2.4068857432258728</v>
      </c>
      <c r="E3794" s="20"/>
      <c r="F3794" s="5">
        <f t="shared" si="257"/>
        <v>41151</v>
      </c>
      <c r="G3794" s="6">
        <f t="shared" ca="1" si="258"/>
        <v>4.3153833229922256</v>
      </c>
      <c r="H3794" s="6">
        <f t="shared" ca="1" si="259"/>
        <v>1.8636418497792073</v>
      </c>
      <c r="I3794" s="6">
        <f t="shared" ca="1" si="256"/>
        <v>2.9569352919220546</v>
      </c>
    </row>
    <row r="3795" spans="1:9">
      <c r="A3795" s="5">
        <f>'iBoxx inputs'!A3799</f>
        <v>41152</v>
      </c>
      <c r="B3795" s="6">
        <f ca="1">OFFSET('iBoxx inputs'!B$6,MATCH($A3795,'iBoxx inputs'!$A$7:$A$4858,0),0)</f>
        <v>4.0459433933775797</v>
      </c>
      <c r="C3795" s="6">
        <f ca="1">OFFSET('iBoxx inputs'!C$6,MATCH($A3795,'iBoxx inputs'!$A$7:$A$4858,0),0)</f>
        <v>4.6510198883356804</v>
      </c>
      <c r="D3795" s="6">
        <f ca="1">IFERROR(OFFSET('Bank of England inputs'!D$6,MATCH($A3795,'Bank of England inputs'!$A$7:$A$4920,0),0),D3794)</f>
        <v>2.4495864602916306</v>
      </c>
      <c r="E3795" s="20"/>
      <c r="F3795" s="5">
        <f t="shared" si="257"/>
        <v>41152</v>
      </c>
      <c r="G3795" s="6">
        <f t="shared" ca="1" si="258"/>
        <v>4.3484816408566296</v>
      </c>
      <c r="H3795" s="6">
        <f t="shared" ca="1" si="259"/>
        <v>1.8534922845208301</v>
      </c>
      <c r="I3795" s="6">
        <f t="shared" ca="1" si="256"/>
        <v>2.9562078242244167</v>
      </c>
    </row>
    <row r="3796" spans="1:9">
      <c r="A3796" s="5">
        <f>'iBoxx inputs'!A3800</f>
        <v>41155</v>
      </c>
      <c r="B3796" s="6">
        <f ca="1">OFFSET('iBoxx inputs'!B$6,MATCH($A3796,'iBoxx inputs'!$A$7:$A$4858,0),0)</f>
        <v>4.06470546334437</v>
      </c>
      <c r="C3796" s="6">
        <f ca="1">OFFSET('iBoxx inputs'!C$6,MATCH($A3796,'iBoxx inputs'!$A$7:$A$4858,0),0)</f>
        <v>4.6360478350202197</v>
      </c>
      <c r="D3796" s="6">
        <f ca="1">IFERROR(OFFSET('Bank of England inputs'!D$6,MATCH($A3796,'Bank of England inputs'!$A$7:$A$4920,0),0),D3795)</f>
        <v>2.4615834328711728</v>
      </c>
      <c r="E3796" s="20"/>
      <c r="F3796" s="5">
        <f t="shared" si="257"/>
        <v>41155</v>
      </c>
      <c r="G3796" s="6">
        <f t="shared" ca="1" si="258"/>
        <v>4.3503766491822944</v>
      </c>
      <c r="H3796" s="6">
        <f t="shared" ca="1" si="259"/>
        <v>1.8434159936134398</v>
      </c>
      <c r="I3796" s="6">
        <f t="shared" ca="1" si="256"/>
        <v>2.9554929745824134</v>
      </c>
    </row>
    <row r="3797" spans="1:9">
      <c r="A3797" s="5">
        <f>'iBoxx inputs'!A3801</f>
        <v>41156</v>
      </c>
      <c r="B3797" s="6">
        <f ca="1">OFFSET('iBoxx inputs'!B$6,MATCH($A3797,'iBoxx inputs'!$A$7:$A$4858,0),0)</f>
        <v>4.0447586814318601</v>
      </c>
      <c r="C3797" s="6">
        <f ca="1">OFFSET('iBoxx inputs'!C$6,MATCH($A3797,'iBoxx inputs'!$A$7:$A$4858,0),0)</f>
        <v>4.6165174523388703</v>
      </c>
      <c r="D3797" s="6">
        <f ca="1">IFERROR(OFFSET('Bank of England inputs'!D$6,MATCH($A3797,'Bank of England inputs'!$A$7:$A$4920,0),0),D3796)</f>
        <v>2.4691395367830049</v>
      </c>
      <c r="E3797" s="20"/>
      <c r="F3797" s="5">
        <f t="shared" si="257"/>
        <v>41156</v>
      </c>
      <c r="G3797" s="6">
        <f t="shared" ca="1" si="258"/>
        <v>4.3306380668853652</v>
      </c>
      <c r="H3797" s="6">
        <f t="shared" ca="1" si="259"/>
        <v>1.8166430776303644</v>
      </c>
      <c r="I3797" s="6">
        <f t="shared" ca="1" si="256"/>
        <v>2.9547817932960236</v>
      </c>
    </row>
    <row r="3798" spans="1:9">
      <c r="A3798" s="5">
        <f>'iBoxx inputs'!A3802</f>
        <v>41157</v>
      </c>
      <c r="B3798" s="6">
        <f ca="1">OFFSET('iBoxx inputs'!B$6,MATCH($A3798,'iBoxx inputs'!$A$7:$A$4858,0),0)</f>
        <v>4.06307356931082</v>
      </c>
      <c r="C3798" s="6">
        <f ca="1">OFFSET('iBoxx inputs'!C$6,MATCH($A3798,'iBoxx inputs'!$A$7:$A$4858,0),0)</f>
        <v>4.6229392119822998</v>
      </c>
      <c r="D3798" s="6">
        <f ca="1">IFERROR(OFFSET('Bank of England inputs'!D$6,MATCH($A3798,'Bank of England inputs'!$A$7:$A$4920,0),0),D3797)</f>
        <v>2.4323406365367228</v>
      </c>
      <c r="E3798" s="20"/>
      <c r="F3798" s="5">
        <f t="shared" si="257"/>
        <v>41157</v>
      </c>
      <c r="G3798" s="6">
        <f t="shared" ca="1" si="258"/>
        <v>4.3430063906465595</v>
      </c>
      <c r="H3798" s="6">
        <f t="shared" ca="1" si="259"/>
        <v>1.8652954157217794</v>
      </c>
      <c r="I3798" s="6">
        <f t="shared" ca="1" si="256"/>
        <v>2.9540943208149995</v>
      </c>
    </row>
    <row r="3799" spans="1:9">
      <c r="A3799" s="5">
        <f>'iBoxx inputs'!A3803</f>
        <v>41158</v>
      </c>
      <c r="B3799" s="6">
        <f ca="1">OFFSET('iBoxx inputs'!B$6,MATCH($A3799,'iBoxx inputs'!$A$7:$A$4858,0),0)</f>
        <v>4.1352579291925302</v>
      </c>
      <c r="C3799" s="6">
        <f ca="1">OFFSET('iBoxx inputs'!C$6,MATCH($A3799,'iBoxx inputs'!$A$7:$A$4858,0),0)</f>
        <v>4.6771791622146699</v>
      </c>
      <c r="D3799" s="6">
        <f ca="1">IFERROR(OFFSET('Bank of England inputs'!D$6,MATCH($A3799,'Bank of England inputs'!$A$7:$A$4920,0),0),D3798)</f>
        <v>2.4488019886947265</v>
      </c>
      <c r="E3799" s="20"/>
      <c r="F3799" s="5">
        <f t="shared" si="257"/>
        <v>41158</v>
      </c>
      <c r="G3799" s="6">
        <f t="shared" ca="1" si="258"/>
        <v>4.4062185457036005</v>
      </c>
      <c r="H3799" s="6">
        <f t="shared" ca="1" si="259"/>
        <v>1.9106290351983635</v>
      </c>
      <c r="I3799" s="6">
        <f t="shared" ca="1" si="256"/>
        <v>2.953421928512121</v>
      </c>
    </row>
    <row r="3800" spans="1:9">
      <c r="A3800" s="5">
        <f>'iBoxx inputs'!A3804</f>
        <v>41159</v>
      </c>
      <c r="B3800" s="6">
        <f ca="1">OFFSET('iBoxx inputs'!B$6,MATCH($A3800,'iBoxx inputs'!$A$7:$A$4858,0),0)</f>
        <v>4.1109841154626201</v>
      </c>
      <c r="C3800" s="6">
        <f ca="1">OFFSET('iBoxx inputs'!C$6,MATCH($A3800,'iBoxx inputs'!$A$7:$A$4858,0),0)</f>
        <v>4.6210736797746801</v>
      </c>
      <c r="D3800" s="6">
        <f ca="1">IFERROR(OFFSET('Bank of England inputs'!D$6,MATCH($A3800,'Bank of England inputs'!$A$7:$A$4920,0),0),D3799)</f>
        <v>2.4352184937185273</v>
      </c>
      <c r="E3800" s="20"/>
      <c r="F3800" s="5">
        <f t="shared" si="257"/>
        <v>41159</v>
      </c>
      <c r="G3800" s="6">
        <f t="shared" ca="1" si="258"/>
        <v>4.3660288976186497</v>
      </c>
      <c r="H3800" s="6">
        <f t="shared" ca="1" si="259"/>
        <v>1.884908757253756</v>
      </c>
      <c r="I3800" s="6">
        <f t="shared" ca="1" si="256"/>
        <v>2.952733254831295</v>
      </c>
    </row>
    <row r="3801" spans="1:9">
      <c r="A3801" s="5">
        <f>'iBoxx inputs'!A3805</f>
        <v>41162</v>
      </c>
      <c r="B3801" s="6">
        <f ca="1">OFFSET('iBoxx inputs'!B$6,MATCH($A3801,'iBoxx inputs'!$A$7:$A$4858,0),0)</f>
        <v>4.1560463900303297</v>
      </c>
      <c r="C3801" s="6">
        <f ca="1">OFFSET('iBoxx inputs'!C$6,MATCH($A3801,'iBoxx inputs'!$A$7:$A$4858,0),0)</f>
        <v>4.6622814516769902</v>
      </c>
      <c r="D3801" s="6">
        <f ca="1">IFERROR(OFFSET('Bank of England inputs'!D$6,MATCH($A3801,'Bank of England inputs'!$A$7:$A$4920,0),0),D3800)</f>
        <v>2.4371210877832894</v>
      </c>
      <c r="E3801" s="20"/>
      <c r="F3801" s="5">
        <f t="shared" si="257"/>
        <v>41162</v>
      </c>
      <c r="G3801" s="6">
        <f t="shared" ca="1" si="258"/>
        <v>4.4091639208536595</v>
      </c>
      <c r="H3801" s="6">
        <f t="shared" ca="1" si="259"/>
        <v>1.9251252008346098</v>
      </c>
      <c r="I3801" s="6">
        <f t="shared" ca="1" si="256"/>
        <v>2.9520502972641576</v>
      </c>
    </row>
    <row r="3802" spans="1:9">
      <c r="A3802" s="5">
        <f>'iBoxx inputs'!A3806</f>
        <v>41163</v>
      </c>
      <c r="B3802" s="6">
        <f ca="1">OFFSET('iBoxx inputs'!B$6,MATCH($A3802,'iBoxx inputs'!$A$7:$A$4858,0),0)</f>
        <v>4.17121480837476</v>
      </c>
      <c r="C3802" s="6">
        <f ca="1">OFFSET('iBoxx inputs'!C$6,MATCH($A3802,'iBoxx inputs'!$A$7:$A$4858,0),0)</f>
        <v>4.67036112230159</v>
      </c>
      <c r="D3802" s="6">
        <f ca="1">IFERROR(OFFSET('Bank of England inputs'!D$6,MATCH($A3802,'Bank of England inputs'!$A$7:$A$4920,0),0),D3801)</f>
        <v>2.4158450927548758</v>
      </c>
      <c r="E3802" s="20"/>
      <c r="F3802" s="5">
        <f t="shared" si="257"/>
        <v>41163</v>
      </c>
      <c r="G3802" s="6">
        <f t="shared" ca="1" si="258"/>
        <v>4.4207879653381745</v>
      </c>
      <c r="H3802" s="6">
        <f t="shared" ca="1" si="259"/>
        <v>1.957649102799941</v>
      </c>
      <c r="I3802" s="6">
        <f t="shared" ca="1" si="256"/>
        <v>2.9513647076628038</v>
      </c>
    </row>
    <row r="3803" spans="1:9">
      <c r="A3803" s="5">
        <f>'iBoxx inputs'!A3807</f>
        <v>41164</v>
      </c>
      <c r="B3803" s="6">
        <f ca="1">OFFSET('iBoxx inputs'!B$6,MATCH($A3803,'iBoxx inputs'!$A$7:$A$4858,0),0)</f>
        <v>4.2382150707399697</v>
      </c>
      <c r="C3803" s="6">
        <f ca="1">OFFSET('iBoxx inputs'!C$6,MATCH($A3803,'iBoxx inputs'!$A$7:$A$4858,0),0)</f>
        <v>4.7391757778808801</v>
      </c>
      <c r="D3803" s="6">
        <f ca="1">IFERROR(OFFSET('Bank of England inputs'!D$6,MATCH($A3803,'Bank of England inputs'!$A$7:$A$4920,0),0),D3802)</f>
        <v>2.4660588638359959</v>
      </c>
      <c r="E3803" s="20"/>
      <c r="F3803" s="5">
        <f t="shared" si="257"/>
        <v>41164</v>
      </c>
      <c r="G3803" s="6">
        <f t="shared" ca="1" si="258"/>
        <v>4.4886954243104249</v>
      </c>
      <c r="H3803" s="6">
        <f t="shared" ca="1" si="259"/>
        <v>1.973957604012333</v>
      </c>
      <c r="I3803" s="6">
        <f t="shared" ca="1" si="256"/>
        <v>2.9506766293192248</v>
      </c>
    </row>
    <row r="3804" spans="1:9">
      <c r="A3804" s="5">
        <f>'iBoxx inputs'!A3808</f>
        <v>41165</v>
      </c>
      <c r="B3804" s="6">
        <f ca="1">OFFSET('iBoxx inputs'!B$6,MATCH($A3804,'iBoxx inputs'!$A$7:$A$4858,0),0)</f>
        <v>4.2037525564212803</v>
      </c>
      <c r="C3804" s="6">
        <f ca="1">OFFSET('iBoxx inputs'!C$6,MATCH($A3804,'iBoxx inputs'!$A$7:$A$4858,0),0)</f>
        <v>4.68520728181407</v>
      </c>
      <c r="D3804" s="6">
        <f ca="1">IFERROR(OFFSET('Bank of England inputs'!D$6,MATCH($A3804,'Bank of England inputs'!$A$7:$A$4920,0),0),D3803)</f>
        <v>2.4716000024157303</v>
      </c>
      <c r="E3804" s="20"/>
      <c r="F3804" s="5">
        <f t="shared" si="257"/>
        <v>41165</v>
      </c>
      <c r="G3804" s="6">
        <f t="shared" ca="1" si="258"/>
        <v>4.4444799191176756</v>
      </c>
      <c r="H3804" s="6">
        <f t="shared" ca="1" si="259"/>
        <v>1.9252943417058299</v>
      </c>
      <c r="I3804" s="6">
        <f t="shared" ca="1" si="256"/>
        <v>2.9499691211579275</v>
      </c>
    </row>
    <row r="3805" spans="1:9">
      <c r="A3805" s="5">
        <f>'iBoxx inputs'!A3809</f>
        <v>41166</v>
      </c>
      <c r="B3805" s="6">
        <f ca="1">OFFSET('iBoxx inputs'!B$6,MATCH($A3805,'iBoxx inputs'!$A$7:$A$4858,0),0)</f>
        <v>4.3113671140821204</v>
      </c>
      <c r="C3805" s="6">
        <f ca="1">OFFSET('iBoxx inputs'!C$6,MATCH($A3805,'iBoxx inputs'!$A$7:$A$4858,0),0)</f>
        <v>4.7752745238191796</v>
      </c>
      <c r="D3805" s="6">
        <f ca="1">IFERROR(OFFSET('Bank of England inputs'!D$6,MATCH($A3805,'Bank of England inputs'!$A$7:$A$4920,0),0),D3804)</f>
        <v>2.596038219060226</v>
      </c>
      <c r="E3805" s="20"/>
      <c r="F3805" s="5">
        <f t="shared" si="257"/>
        <v>41166</v>
      </c>
      <c r="G3805" s="6">
        <f t="shared" ca="1" si="258"/>
        <v>4.54332081895065</v>
      </c>
      <c r="H3805" s="6">
        <f t="shared" ca="1" si="259"/>
        <v>1.8980095466577751</v>
      </c>
      <c r="I3805" s="6">
        <f t="shared" ca="1" si="256"/>
        <v>2.9492506307417918</v>
      </c>
    </row>
    <row r="3806" spans="1:9">
      <c r="A3806" s="5">
        <f>'iBoxx inputs'!A3810</f>
        <v>41169</v>
      </c>
      <c r="B3806" s="6">
        <f ca="1">OFFSET('iBoxx inputs'!B$6,MATCH($A3806,'iBoxx inputs'!$A$7:$A$4858,0),0)</f>
        <v>4.2711551740424696</v>
      </c>
      <c r="C3806" s="6">
        <f ca="1">OFFSET('iBoxx inputs'!C$6,MATCH($A3806,'iBoxx inputs'!$A$7:$A$4858,0),0)</f>
        <v>4.7376743009256499</v>
      </c>
      <c r="D3806" s="6">
        <f ca="1">IFERROR(OFFSET('Bank of England inputs'!D$6,MATCH($A3806,'Bank of England inputs'!$A$7:$A$4920,0),0),D3805)</f>
        <v>2.6366592514191822</v>
      </c>
      <c r="E3806" s="20"/>
      <c r="F3806" s="5">
        <f t="shared" ref="F3806:F3819" si="260">A3806</f>
        <v>41169</v>
      </c>
      <c r="G3806" s="6">
        <f t="shared" ref="G3806:G3819" ca="1" si="261">(B3806+C3806)/2</f>
        <v>4.5044147374840602</v>
      </c>
      <c r="H3806" s="6">
        <f t="shared" ref="H3806:H3819" ca="1" si="262">((1+G3806/100)/(1+D3806/100)-1)*100</f>
        <v>1.8197742402055628</v>
      </c>
      <c r="I3806" s="6">
        <f t="shared" ca="1" si="256"/>
        <v>2.9485018754413392</v>
      </c>
    </row>
    <row r="3807" spans="1:9">
      <c r="A3807" s="5">
        <f>'iBoxx inputs'!A3811</f>
        <v>41170</v>
      </c>
      <c r="B3807" s="6">
        <f ca="1">OFFSET('iBoxx inputs'!B$6,MATCH($A3807,'iBoxx inputs'!$A$7:$A$4858,0),0)</f>
        <v>4.2367162141440202</v>
      </c>
      <c r="C3807" s="6">
        <f ca="1">OFFSET('iBoxx inputs'!C$6,MATCH($A3807,'iBoxx inputs'!$A$7:$A$4858,0),0)</f>
        <v>4.70869471083547</v>
      </c>
      <c r="D3807" s="6">
        <f ca="1">IFERROR(OFFSET('Bank of England inputs'!D$6,MATCH($A3807,'Bank of England inputs'!$A$7:$A$4920,0),0),D3806)</f>
        <v>2.5347669904573822</v>
      </c>
      <c r="E3807" s="20"/>
      <c r="F3807" s="5">
        <f t="shared" si="260"/>
        <v>41170</v>
      </c>
      <c r="G3807" s="6">
        <f t="shared" ca="1" si="261"/>
        <v>4.4727054624897455</v>
      </c>
      <c r="H3807" s="6">
        <f t="shared" ca="1" si="262"/>
        <v>1.8900306002672451</v>
      </c>
      <c r="I3807" s="6">
        <f t="shared" ca="1" si="256"/>
        <v>2.9477789773811178</v>
      </c>
    </row>
    <row r="3808" spans="1:9">
      <c r="A3808" s="5">
        <f>'iBoxx inputs'!A3812</f>
        <v>41171</v>
      </c>
      <c r="B3808" s="6">
        <f ca="1">OFFSET('iBoxx inputs'!B$6,MATCH($A3808,'iBoxx inputs'!$A$7:$A$4858,0),0)</f>
        <v>4.19829466276963</v>
      </c>
      <c r="C3808" s="6">
        <f ca="1">OFFSET('iBoxx inputs'!C$6,MATCH($A3808,'iBoxx inputs'!$A$7:$A$4858,0),0)</f>
        <v>4.6634618178451701</v>
      </c>
      <c r="D3808" s="6">
        <f ca="1">IFERROR(OFFSET('Bank of England inputs'!D$6,MATCH($A3808,'Bank of England inputs'!$A$7:$A$4920,0),0),D3807)</f>
        <v>2.4837806446677879</v>
      </c>
      <c r="E3808" s="20"/>
      <c r="F3808" s="5">
        <f t="shared" si="260"/>
        <v>41171</v>
      </c>
      <c r="G3808" s="6">
        <f t="shared" ca="1" si="261"/>
        <v>4.4308782403074005</v>
      </c>
      <c r="H3808" s="6">
        <f t="shared" ca="1" si="262"/>
        <v>1.8999080472944074</v>
      </c>
      <c r="I3808" s="6">
        <f t="shared" ca="1" si="256"/>
        <v>2.9470612615464233</v>
      </c>
    </row>
    <row r="3809" spans="1:10">
      <c r="A3809" s="5">
        <f>'iBoxx inputs'!A3813</f>
        <v>41172</v>
      </c>
      <c r="B3809" s="6">
        <f ca="1">OFFSET('iBoxx inputs'!B$6,MATCH($A3809,'iBoxx inputs'!$A$7:$A$4858,0),0)</f>
        <v>4.1594195437593804</v>
      </c>
      <c r="C3809" s="6">
        <f ca="1">OFFSET('iBoxx inputs'!C$6,MATCH($A3809,'iBoxx inputs'!$A$7:$A$4858,0),0)</f>
        <v>4.62696408863627</v>
      </c>
      <c r="D3809" s="6">
        <f ca="1">IFERROR(OFFSET('Bank of England inputs'!D$6,MATCH($A3809,'Bank of England inputs'!$A$7:$A$4920,0),0),D3808)</f>
        <v>2.4413835446159382</v>
      </c>
      <c r="E3809" s="20"/>
      <c r="F3809" s="5">
        <f t="shared" si="260"/>
        <v>41172</v>
      </c>
      <c r="G3809" s="6">
        <f t="shared" ca="1" si="261"/>
        <v>4.3931918161978256</v>
      </c>
      <c r="H3809" s="6">
        <f t="shared" ca="1" si="262"/>
        <v>1.9052927674798603</v>
      </c>
      <c r="I3809" s="6">
        <f t="shared" ca="1" si="256"/>
        <v>2.9463764318888126</v>
      </c>
    </row>
    <row r="3810" spans="1:10">
      <c r="A3810" s="5">
        <f>'iBoxx inputs'!A3814</f>
        <v>41173</v>
      </c>
      <c r="B3810" s="6">
        <f ca="1">OFFSET('iBoxx inputs'!B$6,MATCH($A3810,'iBoxx inputs'!$A$7:$A$4858,0),0)</f>
        <v>4.20190924776474</v>
      </c>
      <c r="C3810" s="6">
        <f ca="1">OFFSET('iBoxx inputs'!C$6,MATCH($A3810,'iBoxx inputs'!$A$7:$A$4858,0),0)</f>
        <v>4.6682105461649899</v>
      </c>
      <c r="D3810" s="6">
        <f ca="1">IFERROR(OFFSET('Bank of England inputs'!D$6,MATCH($A3810,'Bank of England inputs'!$A$7:$A$4920,0),0),D3809)</f>
        <v>2.4732020303260827</v>
      </c>
      <c r="E3810" s="20"/>
      <c r="F3810" s="5">
        <f t="shared" si="260"/>
        <v>41173</v>
      </c>
      <c r="G3810" s="6">
        <f t="shared" ca="1" si="261"/>
        <v>4.4350598969648649</v>
      </c>
      <c r="H3810" s="6">
        <f t="shared" ca="1" si="262"/>
        <v>1.9145082107009603</v>
      </c>
      <c r="I3810" s="6">
        <f t="shared" ca="1" si="256"/>
        <v>2.9456975972462667</v>
      </c>
    </row>
    <row r="3811" spans="1:10">
      <c r="A3811" s="5">
        <f>'iBoxx inputs'!A3815</f>
        <v>41176</v>
      </c>
      <c r="B3811" s="6">
        <f ca="1">OFFSET('iBoxx inputs'!B$6,MATCH($A3811,'iBoxx inputs'!$A$7:$A$4858,0),0)</f>
        <v>4.1958210348718001</v>
      </c>
      <c r="C3811" s="6">
        <f ca="1">OFFSET('iBoxx inputs'!C$6,MATCH($A3811,'iBoxx inputs'!$A$7:$A$4858,0),0)</f>
        <v>4.6630365960758198</v>
      </c>
      <c r="D3811" s="6">
        <f ca="1">IFERROR(OFFSET('Bank of England inputs'!D$6,MATCH($A3811,'Bank of England inputs'!$A$7:$A$4920,0),0),D3810)</f>
        <v>2.4254985210374835</v>
      </c>
      <c r="E3811" s="20"/>
      <c r="F3811" s="5">
        <f t="shared" si="260"/>
        <v>41176</v>
      </c>
      <c r="G3811" s="6">
        <f t="shared" ca="1" si="261"/>
        <v>4.42942881547381</v>
      </c>
      <c r="H3811" s="6">
        <f t="shared" ca="1" si="262"/>
        <v>1.9564759980394308</v>
      </c>
      <c r="I3811" s="6">
        <f t="shared" ca="1" si="256"/>
        <v>2.9450369246164958</v>
      </c>
    </row>
    <row r="3812" spans="1:10">
      <c r="A3812" s="5">
        <f>'iBoxx inputs'!A3816</f>
        <v>41177</v>
      </c>
      <c r="B3812" s="6">
        <f ca="1">OFFSET('iBoxx inputs'!B$6,MATCH($A3812,'iBoxx inputs'!$A$7:$A$4858,0),0)</f>
        <v>4.19615088665467</v>
      </c>
      <c r="C3812" s="6">
        <f ca="1">OFFSET('iBoxx inputs'!C$6,MATCH($A3812,'iBoxx inputs'!$A$7:$A$4858,0),0)</f>
        <v>4.67047467575581</v>
      </c>
      <c r="D3812" s="6">
        <f ca="1">IFERROR(OFFSET('Bank of England inputs'!D$6,MATCH($A3812,'Bank of England inputs'!$A$7:$A$4920,0),0),D3811)</f>
        <v>2.3805740970531009</v>
      </c>
      <c r="E3812" s="20"/>
      <c r="F3812" s="5">
        <f t="shared" si="260"/>
        <v>41177</v>
      </c>
      <c r="G3812" s="6">
        <f t="shared" ca="1" si="261"/>
        <v>4.43331278120524</v>
      </c>
      <c r="H3812" s="6">
        <f t="shared" ca="1" si="262"/>
        <v>2.0050079834541767</v>
      </c>
      <c r="I3812" s="6">
        <f t="shared" ca="1" si="256"/>
        <v>2.9443642962112162</v>
      </c>
    </row>
    <row r="3813" spans="1:10">
      <c r="A3813" s="5">
        <f>'iBoxx inputs'!A3817</f>
        <v>41178</v>
      </c>
      <c r="B3813" s="6">
        <f ca="1">OFFSET('iBoxx inputs'!B$6,MATCH($A3813,'iBoxx inputs'!$A$7:$A$4858,0),0)</f>
        <v>4.10440564561699</v>
      </c>
      <c r="C3813" s="6">
        <f ca="1">OFFSET('iBoxx inputs'!C$6,MATCH($A3813,'iBoxx inputs'!$A$7:$A$4858,0),0)</f>
        <v>4.5864596174609797</v>
      </c>
      <c r="D3813" s="6">
        <f ca="1">IFERROR(OFFSET('Bank of England inputs'!D$6,MATCH($A3813,'Bank of England inputs'!$A$7:$A$4920,0),0),D3812)</f>
        <v>2.2795273134817995</v>
      </c>
      <c r="E3813" s="20"/>
      <c r="F3813" s="5">
        <f t="shared" si="260"/>
        <v>41178</v>
      </c>
      <c r="G3813" s="6">
        <f t="shared" ca="1" si="261"/>
        <v>4.3454326315389853</v>
      </c>
      <c r="H3813" s="6">
        <f t="shared" ca="1" si="262"/>
        <v>2.019862011803486</v>
      </c>
      <c r="I3813" s="6">
        <f t="shared" ca="1" si="256"/>
        <v>2.9436380644388542</v>
      </c>
    </row>
    <row r="3814" spans="1:10">
      <c r="A3814" s="5">
        <f>'iBoxx inputs'!A3818</f>
        <v>41179</v>
      </c>
      <c r="B3814" s="6">
        <f ca="1">OFFSET('iBoxx inputs'!B$6,MATCH($A3814,'iBoxx inputs'!$A$7:$A$4858,0),0)</f>
        <v>4.1627954377350296</v>
      </c>
      <c r="C3814" s="6">
        <f ca="1">OFFSET('iBoxx inputs'!C$6,MATCH($A3814,'iBoxx inputs'!$A$7:$A$4858,0),0)</f>
        <v>4.63757362184732</v>
      </c>
      <c r="D3814" s="6">
        <f ca="1">IFERROR(OFFSET('Bank of England inputs'!D$6,MATCH($A3814,'Bank of England inputs'!$A$7:$A$4920,0),0),D3813)</f>
        <v>2.3014265223312735</v>
      </c>
      <c r="E3814" s="20"/>
      <c r="F3814" s="5">
        <f t="shared" si="260"/>
        <v>41179</v>
      </c>
      <c r="G3814" s="6">
        <f t="shared" ca="1" si="261"/>
        <v>4.4001845297911748</v>
      </c>
      <c r="H3814" s="6">
        <f t="shared" ca="1" si="262"/>
        <v>2.0515432470550987</v>
      </c>
      <c r="I3814" s="6">
        <f t="shared" ca="1" si="256"/>
        <v>2.9429261446561403</v>
      </c>
    </row>
    <row r="3815" spans="1:10">
      <c r="A3815" s="5">
        <f>'iBoxx inputs'!A3819</f>
        <v>41180</v>
      </c>
      <c r="B3815" s="6">
        <f ca="1">OFFSET('iBoxx inputs'!B$6,MATCH($A3815,'iBoxx inputs'!$A$7:$A$4858,0),0)</f>
        <v>4.1501643045521703</v>
      </c>
      <c r="C3815" s="6">
        <f ca="1">OFFSET('iBoxx inputs'!C$6,MATCH($A3815,'iBoxx inputs'!$A$7:$A$4858,0),0)</f>
        <v>4.6214435969976702</v>
      </c>
      <c r="D3815" s="6">
        <f ca="1">IFERROR(OFFSET('Bank of England inputs'!D$6,MATCH($A3815,'Bank of England inputs'!$A$7:$A$4920,0),0),D3814)</f>
        <v>2.2938096109858197</v>
      </c>
      <c r="E3815" s="20"/>
      <c r="F3815" s="5">
        <f t="shared" si="260"/>
        <v>41180</v>
      </c>
      <c r="G3815" s="6">
        <f t="shared" ca="1" si="261"/>
        <v>4.3858039507749202</v>
      </c>
      <c r="H3815" s="6">
        <f t="shared" ca="1" si="262"/>
        <v>2.0450840062998576</v>
      </c>
      <c r="I3815" s="6">
        <f t="shared" ca="1" si="256"/>
        <v>2.9422153015451</v>
      </c>
    </row>
    <row r="3816" spans="1:10">
      <c r="A3816" s="5">
        <f>'iBoxx inputs'!A3820</f>
        <v>41182</v>
      </c>
      <c r="B3816" s="6">
        <f ca="1">OFFSET('iBoxx inputs'!B$6,MATCH($A3816,'iBoxx inputs'!$A$7:$A$4858,0),0)</f>
        <v>4.1498992254327698</v>
      </c>
      <c r="C3816" s="6">
        <f ca="1">OFFSET('iBoxx inputs'!C$6,MATCH($A3816,'iBoxx inputs'!$A$7:$A$4858,0),0)</f>
        <v>4.6211526691633402</v>
      </c>
      <c r="D3816" s="6">
        <f ca="1">IFERROR(OFFSET('Bank of England inputs'!D$6,MATCH($A3816,'Bank of England inputs'!$A$7:$A$4920,0),0),D3815)</f>
        <v>2.2938096109858197</v>
      </c>
      <c r="E3816" s="20"/>
      <c r="F3816" s="5">
        <f t="shared" si="260"/>
        <v>41182</v>
      </c>
      <c r="G3816" s="6">
        <f t="shared" ca="1" si="261"/>
        <v>4.3855259472980546</v>
      </c>
      <c r="H3816" s="6">
        <f t="shared" ca="1" si="262"/>
        <v>2.0448122367002108</v>
      </c>
      <c r="I3816" s="6">
        <f t="shared" ca="1" si="256"/>
        <v>2.9415103179840649</v>
      </c>
    </row>
    <row r="3817" spans="1:10">
      <c r="A3817" s="5">
        <f>'iBoxx inputs'!A3821</f>
        <v>41183</v>
      </c>
      <c r="B3817" s="6">
        <f ca="1">OFFSET('iBoxx inputs'!B$6,MATCH($A3817,'iBoxx inputs'!$A$7:$A$4858,0),0)</f>
        <v>4.1691218759961499</v>
      </c>
      <c r="C3817" s="6">
        <f ca="1">OFFSET('iBoxx inputs'!C$6,MATCH($A3817,'iBoxx inputs'!$A$7:$A$4858,0),0)</f>
        <v>4.64628302804201</v>
      </c>
      <c r="D3817" s="6">
        <f ca="1">IFERROR(OFFSET('Bank of England inputs'!D$6,MATCH($A3817,'Bank of England inputs'!$A$7:$A$4920,0),0),D3816)</f>
        <v>2.3001266004804677</v>
      </c>
      <c r="E3817" s="20"/>
      <c r="F3817" s="5">
        <f t="shared" si="260"/>
        <v>41183</v>
      </c>
      <c r="G3817" s="6">
        <f t="shared" ca="1" si="261"/>
        <v>4.4077024520190804</v>
      </c>
      <c r="H3817" s="6">
        <f t="shared" ca="1" si="262"/>
        <v>2.0601888986603978</v>
      </c>
      <c r="I3817" s="6">
        <f t="shared" ca="1" si="256"/>
        <v>2.9408060240952283</v>
      </c>
    </row>
    <row r="3818" spans="1:10">
      <c r="A3818" s="5">
        <f>'iBoxx inputs'!A3822</f>
        <v>41184</v>
      </c>
      <c r="B3818" s="6">
        <f ca="1">OFFSET('iBoxx inputs'!B$6,MATCH($A3818,'iBoxx inputs'!$A$7:$A$4858,0),0)</f>
        <v>4.1537278943888998</v>
      </c>
      <c r="C3818" s="6">
        <f ca="1">OFFSET('iBoxx inputs'!C$6,MATCH($A3818,'iBoxx inputs'!$A$7:$A$4858,0),0)</f>
        <v>4.6205135966282098</v>
      </c>
      <c r="D3818" s="6">
        <f ca="1">IFERROR(OFFSET('Bank of England inputs'!D$6,MATCH($A3818,'Bank of England inputs'!$A$7:$A$4920,0),0),D3817)</f>
        <v>2.2895673686115892</v>
      </c>
      <c r="E3818" s="20"/>
      <c r="F3818" s="5">
        <f t="shared" si="260"/>
        <v>41184</v>
      </c>
      <c r="G3818" s="6">
        <f t="shared" ca="1" si="261"/>
        <v>4.3871207455085548</v>
      </c>
      <c r="H3818" s="6">
        <f t="shared" ca="1" si="262"/>
        <v>2.0506034299061948</v>
      </c>
      <c r="I3818" s="6">
        <f t="shared" ca="1" si="256"/>
        <v>2.9400850496158828</v>
      </c>
    </row>
    <row r="3819" spans="1:10">
      <c r="A3819" s="5">
        <f>'iBoxx inputs'!A3823</f>
        <v>41185</v>
      </c>
      <c r="B3819" s="6">
        <f ca="1">OFFSET('iBoxx inputs'!B$6,MATCH($A3819,'iBoxx inputs'!$A$7:$A$4858,0),0)</f>
        <v>4.1273946927932101</v>
      </c>
      <c r="C3819" s="6">
        <f ca="1">OFFSET('iBoxx inputs'!C$6,MATCH($A3819,'iBoxx inputs'!$A$7:$A$4858,0),0)</f>
        <v>4.5861930556004298</v>
      </c>
      <c r="D3819" s="6">
        <f ca="1">IFERROR(OFFSET('Bank of England inputs'!D$6,MATCH($A3819,'Bank of England inputs'!$A$7:$A$4920,0),0),D3818)</f>
        <v>2.3017913105592314</v>
      </c>
      <c r="E3819" s="20"/>
      <c r="F3819" s="5">
        <f t="shared" si="260"/>
        <v>41185</v>
      </c>
      <c r="G3819" s="6">
        <f t="shared" ca="1" si="261"/>
        <v>4.3567938741968195</v>
      </c>
      <c r="H3819" s="6">
        <f t="shared" ca="1" si="262"/>
        <v>2.0087649857461365</v>
      </c>
      <c r="I3819" s="6">
        <f t="shared" ca="1" si="256"/>
        <v>2.939330579679198</v>
      </c>
    </row>
    <row r="3820" spans="1:10">
      <c r="A3820" s="5">
        <f>'iBoxx inputs'!A3824</f>
        <v>41186</v>
      </c>
      <c r="B3820" s="6">
        <f ca="1">OFFSET('iBoxx inputs'!B$6,MATCH($A3820,'iBoxx inputs'!$A$7:$A$4858,0),0)</f>
        <v>4.1221271542278402</v>
      </c>
      <c r="C3820" s="6">
        <f ca="1">OFFSET('iBoxx inputs'!C$6,MATCH($A3820,'iBoxx inputs'!$A$7:$A$4858,0),0)</f>
        <v>4.5686864620505201</v>
      </c>
      <c r="D3820" s="6">
        <f ca="1">IFERROR(OFFSET('Bank of England inputs'!D$6,MATCH($A3820,'Bank of England inputs'!$A$7:$A$4920,0),0),D3819)</f>
        <v>2.3221465165790045</v>
      </c>
      <c r="E3820" s="20"/>
      <c r="F3820" s="5">
        <f t="shared" ref="F3820:F3823" si="263">A3820</f>
        <v>41186</v>
      </c>
      <c r="G3820" s="6">
        <f t="shared" ref="G3820:G3823" ca="1" si="264">(B3820+C3820)/2</f>
        <v>4.3454068081391801</v>
      </c>
      <c r="H3820" s="6">
        <f t="shared" ref="H3820:H3823" ca="1" si="265">((1+G3820/100)/(1+D3820/100)-1)*100</f>
        <v>1.9773434788453503</v>
      </c>
      <c r="I3820" s="6">
        <f t="shared" ca="1" si="256"/>
        <v>2.9385550215959997</v>
      </c>
    </row>
    <row r="3821" spans="1:10">
      <c r="A3821" s="5">
        <f>'iBoxx inputs'!A3825</f>
        <v>41187</v>
      </c>
      <c r="B3821" s="6">
        <f ca="1">OFFSET('iBoxx inputs'!B$6,MATCH($A3821,'iBoxx inputs'!$A$7:$A$4858,0),0)</f>
        <v>4.1721535898933899</v>
      </c>
      <c r="C3821" s="6">
        <f ca="1">OFFSET('iBoxx inputs'!C$6,MATCH($A3821,'iBoxx inputs'!$A$7:$A$4858,0),0)</f>
        <v>4.6121462622041296</v>
      </c>
      <c r="D3821" s="6">
        <f ca="1">IFERROR(OFFSET('Bank of England inputs'!D$6,MATCH($A3821,'Bank of England inputs'!$A$7:$A$4920,0),0),D3820)</f>
        <v>2.3590527580952481</v>
      </c>
      <c r="E3821" s="20"/>
      <c r="F3821" s="5">
        <f t="shared" si="263"/>
        <v>41187</v>
      </c>
      <c r="G3821" s="6">
        <f t="shared" ca="1" si="264"/>
        <v>4.3921499260487593</v>
      </c>
      <c r="H3821" s="6">
        <f t="shared" ca="1" si="265"/>
        <v>1.9862407018930828</v>
      </c>
      <c r="I3821" s="6">
        <f t="shared" ca="1" si="256"/>
        <v>2.9377800665538873</v>
      </c>
    </row>
    <row r="3822" spans="1:10">
      <c r="A3822" s="5">
        <f>'iBoxx inputs'!A3826</f>
        <v>41190</v>
      </c>
      <c r="B3822" s="6">
        <f ca="1">OFFSET('iBoxx inputs'!B$6,MATCH($A3822,'iBoxx inputs'!$A$7:$A$4858,0),0)</f>
        <v>4.1355174484219299</v>
      </c>
      <c r="C3822" s="6">
        <f ca="1">OFFSET('iBoxx inputs'!C$6,MATCH($A3822,'iBoxx inputs'!$A$7:$A$4858,0),0)</f>
        <v>4.5675339034175098</v>
      </c>
      <c r="D3822" s="6">
        <f ca="1">IFERROR(OFFSET('Bank of England inputs'!D$6,MATCH($A3822,'Bank of England inputs'!$A$7:$A$4920,0),0),D3821)</f>
        <v>2.3719289206264316</v>
      </c>
      <c r="E3822" s="20"/>
      <c r="F3822" s="5">
        <f t="shared" si="263"/>
        <v>41190</v>
      </c>
      <c r="G3822" s="6">
        <f t="shared" ca="1" si="264"/>
        <v>4.3515256759197198</v>
      </c>
      <c r="H3822" s="6">
        <f t="shared" ca="1" si="265"/>
        <v>1.933730052921212</v>
      </c>
      <c r="I3822" s="6">
        <f t="shared" ca="1" si="256"/>
        <v>2.9369721298992539</v>
      </c>
    </row>
    <row r="3823" spans="1:10">
      <c r="A3823" s="5">
        <f>'iBoxx inputs'!A3827</f>
        <v>41191</v>
      </c>
      <c r="B3823" s="6">
        <f ca="1">OFFSET('iBoxx inputs'!B$6,MATCH($A3823,'iBoxx inputs'!$A$7:$A$4858,0),0)</f>
        <v>4.12229731512745</v>
      </c>
      <c r="C3823" s="6">
        <f ca="1">OFFSET('iBoxx inputs'!C$6,MATCH($A3823,'iBoxx inputs'!$A$7:$A$4858,0),0)</f>
        <v>4.5552888634519899</v>
      </c>
      <c r="D3823" s="6">
        <f ca="1">IFERROR(OFFSET('Bank of England inputs'!D$6,MATCH($A3823,'Bank of England inputs'!$A$7:$A$4920,0),0),D3822)</f>
        <v>2.3542846793910943</v>
      </c>
      <c r="E3823" s="20"/>
      <c r="F3823" s="5">
        <f t="shared" si="263"/>
        <v>41191</v>
      </c>
      <c r="G3823" s="6">
        <f t="shared" ca="1" si="264"/>
        <v>4.3387930892897195</v>
      </c>
      <c r="H3823" s="6">
        <f t="shared" ca="1" si="265"/>
        <v>1.9388620770637965</v>
      </c>
      <c r="I3823" s="6">
        <f ca="1">AVERAGE(H1264:H3823)</f>
        <v>2.9361654959153802</v>
      </c>
      <c r="J3823" s="6"/>
    </row>
    <row r="3824" spans="1:10">
      <c r="A3824" s="5">
        <f>'iBoxx inputs'!A3828</f>
        <v>41192</v>
      </c>
      <c r="B3824" s="6">
        <f ca="1">OFFSET('iBoxx inputs'!B$6,MATCH($A3824,'iBoxx inputs'!$A$7:$A$4858,0),0)</f>
        <v>4.1539066085224503</v>
      </c>
      <c r="C3824" s="6">
        <f ca="1">OFFSET('iBoxx inputs'!C$6,MATCH($A3824,'iBoxx inputs'!$A$7:$A$4858,0),0)</f>
        <v>4.5919419821817398</v>
      </c>
      <c r="D3824" s="6">
        <f ca="1">IFERROR(OFFSET('Bank of England inputs'!D$6,MATCH($A3824,'Bank of England inputs'!$A$7:$A$4920,0),0),D3823)</f>
        <v>2.3857858828594924</v>
      </c>
      <c r="E3824" s="20"/>
      <c r="F3824" s="5">
        <f t="shared" ref="F3824:F3833" si="266">A3824</f>
        <v>41192</v>
      </c>
      <c r="G3824" s="6">
        <f t="shared" ref="G3824:G3833" ca="1" si="267">(B3824+C3824)/2</f>
        <v>4.372924295352095</v>
      </c>
      <c r="H3824" s="6">
        <f t="shared" ref="H3824:H3833" ca="1" si="268">((1+G3824/100)/(1+D3824/100)-1)*100</f>
        <v>1.9408342626447306</v>
      </c>
      <c r="I3824" s="6">
        <f t="shared" ref="I3824:I3835" ca="1" si="269">AVERAGE(H1265:H3824)</f>
        <v>2.9353461340092983</v>
      </c>
    </row>
    <row r="3825" spans="1:9">
      <c r="A3825" s="5">
        <f>'iBoxx inputs'!A3829</f>
        <v>41193</v>
      </c>
      <c r="B3825" s="6">
        <f ca="1">OFFSET('iBoxx inputs'!B$6,MATCH($A3825,'iBoxx inputs'!$A$7:$A$4858,0),0)</f>
        <v>4.1587614662666503</v>
      </c>
      <c r="C3825" s="6">
        <f ca="1">OFFSET('iBoxx inputs'!C$6,MATCH($A3825,'iBoxx inputs'!$A$7:$A$4858,0),0)</f>
        <v>4.6028699544680798</v>
      </c>
      <c r="D3825" s="6">
        <f ca="1">IFERROR(OFFSET('Bank of England inputs'!D$6,MATCH($A3825,'Bank of England inputs'!$A$7:$A$4920,0),0),D3824)</f>
        <v>2.4902557617119792</v>
      </c>
      <c r="E3825" s="20"/>
      <c r="F3825" s="5">
        <f t="shared" si="266"/>
        <v>41193</v>
      </c>
      <c r="G3825" s="6">
        <f t="shared" ca="1" si="267"/>
        <v>4.3808157103673651</v>
      </c>
      <c r="H3825" s="6">
        <f t="shared" ca="1" si="268"/>
        <v>1.84462409094861</v>
      </c>
      <c r="I3825" s="6">
        <f t="shared" ca="1" si="269"/>
        <v>2.9344679778231986</v>
      </c>
    </row>
    <row r="3826" spans="1:9">
      <c r="A3826" s="5">
        <f>'iBoxx inputs'!A3830</f>
        <v>41194</v>
      </c>
      <c r="B3826" s="6">
        <f ca="1">OFFSET('iBoxx inputs'!B$6,MATCH($A3826,'iBoxx inputs'!$A$7:$A$4858,0),0)</f>
        <v>4.09744249082694</v>
      </c>
      <c r="C3826" s="6">
        <f ca="1">OFFSET('iBoxx inputs'!C$6,MATCH($A3826,'iBoxx inputs'!$A$7:$A$4858,0),0)</f>
        <v>4.5360661653612002</v>
      </c>
      <c r="D3826" s="6">
        <f ca="1">IFERROR(OFFSET('Bank of England inputs'!D$6,MATCH($A3826,'Bank of England inputs'!$A$7:$A$4920,0),0),D3825)</f>
        <v>2.4867171585901682</v>
      </c>
      <c r="E3826" s="20"/>
      <c r="F3826" s="5">
        <f t="shared" si="266"/>
        <v>41194</v>
      </c>
      <c r="G3826" s="6">
        <f t="shared" ca="1" si="267"/>
        <v>4.3167543280940706</v>
      </c>
      <c r="H3826" s="6">
        <f t="shared" ca="1" si="268"/>
        <v>1.7856335145090663</v>
      </c>
      <c r="I3826" s="6">
        <f t="shared" ca="1" si="269"/>
        <v>2.9335489061746816</v>
      </c>
    </row>
    <row r="3827" spans="1:9">
      <c r="A3827" s="5">
        <f>'iBoxx inputs'!A3831</f>
        <v>41197</v>
      </c>
      <c r="B3827" s="6">
        <f ca="1">OFFSET('iBoxx inputs'!B$6,MATCH($A3827,'iBoxx inputs'!$A$7:$A$4858,0),0)</f>
        <v>4.1104223976880201</v>
      </c>
      <c r="C3827" s="6">
        <f ca="1">OFFSET('iBoxx inputs'!C$6,MATCH($A3827,'iBoxx inputs'!$A$7:$A$4858,0),0)</f>
        <v>4.5518309372637598</v>
      </c>
      <c r="D3827" s="6">
        <f ca="1">IFERROR(OFFSET('Bank of England inputs'!D$6,MATCH($A3827,'Bank of England inputs'!$A$7:$A$4920,0),0),D3826)</f>
        <v>2.4553479282183766</v>
      </c>
      <c r="E3827" s="20"/>
      <c r="F3827" s="5">
        <f t="shared" si="266"/>
        <v>41197</v>
      </c>
      <c r="G3827" s="6">
        <f t="shared" ca="1" si="267"/>
        <v>4.3311266674758899</v>
      </c>
      <c r="H3827" s="6">
        <f t="shared" ca="1" si="268"/>
        <v>1.8308256007989909</v>
      </c>
      <c r="I3827" s="6">
        <f t="shared" ca="1" si="269"/>
        <v>2.9326302535254749</v>
      </c>
    </row>
    <row r="3828" spans="1:9">
      <c r="A3828" s="5">
        <f>'iBoxx inputs'!A3832</f>
        <v>41198</v>
      </c>
      <c r="B3828" s="6">
        <f ca="1">OFFSET('iBoxx inputs'!B$6,MATCH($A3828,'iBoxx inputs'!$A$7:$A$4858,0),0)</f>
        <v>4.1556473283539104</v>
      </c>
      <c r="C3828" s="6">
        <f ca="1">OFFSET('iBoxx inputs'!C$6,MATCH($A3828,'iBoxx inputs'!$A$7:$A$4858,0),0)</f>
        <v>4.5931207145234296</v>
      </c>
      <c r="D3828" s="6">
        <f ca="1">IFERROR(OFFSET('Bank of England inputs'!D$6,MATCH($A3828,'Bank of England inputs'!$A$7:$A$4920,0),0),D3827)</f>
        <v>2.4517137748926832</v>
      </c>
      <c r="E3828" s="20"/>
      <c r="F3828" s="5">
        <f t="shared" si="266"/>
        <v>41198</v>
      </c>
      <c r="G3828" s="6">
        <f t="shared" ca="1" si="267"/>
        <v>4.3743840214386704</v>
      </c>
      <c r="H3828" s="6">
        <f t="shared" ca="1" si="268"/>
        <v>1.8766599168565268</v>
      </c>
      <c r="I3828" s="6">
        <f t="shared" ca="1" si="269"/>
        <v>2.931710461752663</v>
      </c>
    </row>
    <row r="3829" spans="1:9">
      <c r="A3829" s="5">
        <f>'iBoxx inputs'!A3833</f>
        <v>41199</v>
      </c>
      <c r="B3829" s="6">
        <f ca="1">OFFSET('iBoxx inputs'!B$6,MATCH($A3829,'iBoxx inputs'!$A$7:$A$4858,0),0)</f>
        <v>4.2075226357345104</v>
      </c>
      <c r="C3829" s="6">
        <f ca="1">OFFSET('iBoxx inputs'!C$6,MATCH($A3829,'iBoxx inputs'!$A$7:$A$4858,0),0)</f>
        <v>4.6326007154417503</v>
      </c>
      <c r="D3829" s="6">
        <f ca="1">IFERROR(OFFSET('Bank of England inputs'!D$6,MATCH($A3829,'Bank of England inputs'!$A$7:$A$4920,0),0),D3828)</f>
        <v>2.4819953287894769</v>
      </c>
      <c r="E3829" s="20"/>
      <c r="F3829" s="5">
        <f t="shared" si="266"/>
        <v>41199</v>
      </c>
      <c r="G3829" s="6">
        <f t="shared" ca="1" si="267"/>
        <v>4.4200616755881299</v>
      </c>
      <c r="H3829" s="6">
        <f t="shared" ca="1" si="268"/>
        <v>1.8911286227213164</v>
      </c>
      <c r="I3829" s="6">
        <f t="shared" ca="1" si="269"/>
        <v>2.9308082523651606</v>
      </c>
    </row>
    <row r="3830" spans="1:9">
      <c r="A3830" s="5">
        <f>'iBoxx inputs'!A3834</f>
        <v>41200</v>
      </c>
      <c r="B3830" s="6">
        <f ca="1">OFFSET('iBoxx inputs'!B$6,MATCH($A3830,'iBoxx inputs'!$A$7:$A$4858,0),0)</f>
        <v>4.1759455168877198</v>
      </c>
      <c r="C3830" s="6">
        <f ca="1">OFFSET('iBoxx inputs'!C$6,MATCH($A3830,'iBoxx inputs'!$A$7:$A$4858,0),0)</f>
        <v>4.6116010059932204</v>
      </c>
      <c r="D3830" s="6">
        <f ca="1">IFERROR(OFFSET('Bank of England inputs'!D$6,MATCH($A3830,'Bank of England inputs'!$A$7:$A$4920,0),0),D3829)</f>
        <v>2.4738286084249106</v>
      </c>
      <c r="E3830" s="20"/>
      <c r="F3830" s="5">
        <f t="shared" si="266"/>
        <v>41200</v>
      </c>
      <c r="G3830" s="6">
        <f t="shared" ca="1" si="267"/>
        <v>4.3937732614404705</v>
      </c>
      <c r="H3830" s="6">
        <f t="shared" ca="1" si="268"/>
        <v>1.8735951209084778</v>
      </c>
      <c r="I3830" s="6">
        <f t="shared" ca="1" si="269"/>
        <v>2.9299025025659451</v>
      </c>
    </row>
    <row r="3831" spans="1:9">
      <c r="A3831" s="5">
        <f>'iBoxx inputs'!A3835</f>
        <v>41201</v>
      </c>
      <c r="B3831" s="6">
        <f ca="1">OFFSET('iBoxx inputs'!B$6,MATCH($A3831,'iBoxx inputs'!$A$7:$A$4858,0),0)</f>
        <v>4.1621334413492699</v>
      </c>
      <c r="C3831" s="6">
        <f ca="1">OFFSET('iBoxx inputs'!C$6,MATCH($A3831,'iBoxx inputs'!$A$7:$A$4858,0),0)</f>
        <v>4.5922104692064503</v>
      </c>
      <c r="D3831" s="6">
        <f ca="1">IFERROR(OFFSET('Bank of England inputs'!D$6,MATCH($A3831,'Bank of England inputs'!$A$7:$A$4920,0),0),D3830)</f>
        <v>2.4568638766510942</v>
      </c>
      <c r="E3831" s="20"/>
      <c r="F3831" s="5">
        <f t="shared" si="266"/>
        <v>41201</v>
      </c>
      <c r="G3831" s="6">
        <f t="shared" ca="1" si="267"/>
        <v>4.3771719552778601</v>
      </c>
      <c r="H3831" s="6">
        <f t="shared" ca="1" si="268"/>
        <v>1.8742600602519532</v>
      </c>
      <c r="I3831" s="6">
        <f t="shared" ca="1" si="269"/>
        <v>2.9290068495937027</v>
      </c>
    </row>
    <row r="3832" spans="1:9">
      <c r="A3832" s="5">
        <f>'iBoxx inputs'!A3836</f>
        <v>41204</v>
      </c>
      <c r="B3832" s="6">
        <f ca="1">OFFSET('iBoxx inputs'!B$6,MATCH($A3832,'iBoxx inputs'!$A$7:$A$4858,0),0)</f>
        <v>4.17940780060938</v>
      </c>
      <c r="C3832" s="6">
        <f ca="1">OFFSET('iBoxx inputs'!C$6,MATCH($A3832,'iBoxx inputs'!$A$7:$A$4858,0),0)</f>
        <v>4.6073175170379503</v>
      </c>
      <c r="D3832" s="6">
        <f ca="1">IFERROR(OFFSET('Bank of England inputs'!D$6,MATCH($A3832,'Bank of England inputs'!$A$7:$A$4920,0),0),D3831)</f>
        <v>2.4638252271415917</v>
      </c>
      <c r="E3832" s="20"/>
      <c r="F3832" s="5">
        <f t="shared" si="266"/>
        <v>41204</v>
      </c>
      <c r="G3832" s="6">
        <f t="shared" ca="1" si="267"/>
        <v>4.3933626588236656</v>
      </c>
      <c r="H3832" s="6">
        <f t="shared" ca="1" si="268"/>
        <v>1.8831401496134603</v>
      </c>
      <c r="I3832" s="6">
        <f t="shared" ca="1" si="269"/>
        <v>2.9281035994110916</v>
      </c>
    </row>
    <row r="3833" spans="1:9">
      <c r="A3833" s="5">
        <f>'iBoxx inputs'!A3837</f>
        <v>41205</v>
      </c>
      <c r="B3833" s="6">
        <f ca="1">OFFSET('iBoxx inputs'!B$6,MATCH($A3833,'iBoxx inputs'!$A$7:$A$4858,0),0)</f>
        <v>4.11339647076937</v>
      </c>
      <c r="C3833" s="6">
        <f ca="1">OFFSET('iBoxx inputs'!C$6,MATCH($A3833,'iBoxx inputs'!$A$7:$A$4858,0),0)</f>
        <v>4.5584011572650498</v>
      </c>
      <c r="D3833" s="6">
        <f ca="1">IFERROR(OFFSET('Bank of England inputs'!D$6,MATCH($A3833,'Bank of England inputs'!$A$7:$A$4920,0),0),D3832)</f>
        <v>2.4305471748207852</v>
      </c>
      <c r="E3833" s="20"/>
      <c r="F3833" s="5">
        <f t="shared" si="266"/>
        <v>41205</v>
      </c>
      <c r="G3833" s="6">
        <f t="shared" ca="1" si="267"/>
        <v>4.3358988140172094</v>
      </c>
      <c r="H3833" s="6">
        <f t="shared" ca="1" si="268"/>
        <v>1.8601400575792182</v>
      </c>
      <c r="I3833" s="6">
        <f ca="1">AVERAGE(H1274:H3833)</f>
        <v>2.9272074118989009</v>
      </c>
    </row>
    <row r="3834" spans="1:9">
      <c r="A3834" s="5">
        <f>'iBoxx inputs'!A3838</f>
        <v>41206</v>
      </c>
      <c r="B3834" s="6">
        <f ca="1">OFFSET('iBoxx inputs'!B$6,MATCH($A3834,'iBoxx inputs'!$A$7:$A$4858,0),0)</f>
        <v>4.1373909323039797</v>
      </c>
      <c r="C3834" s="6">
        <f ca="1">OFFSET('iBoxx inputs'!C$6,MATCH($A3834,'iBoxx inputs'!$A$7:$A$4858,0),0)</f>
        <v>4.5955355594513296</v>
      </c>
      <c r="D3834" s="6">
        <f ca="1">IFERROR(OFFSET('Bank of England inputs'!D$6,MATCH($A3834,'Bank of England inputs'!$A$7:$A$4920,0),0),D3833)</f>
        <v>2.4313707352729752</v>
      </c>
      <c r="E3834" s="20"/>
      <c r="F3834" s="5">
        <f t="shared" ref="F3834:F3836" si="270">A3834</f>
        <v>41206</v>
      </c>
      <c r="G3834" s="6">
        <f t="shared" ref="G3834:G3836" ca="1" si="271">(B3834+C3834)/2</f>
        <v>4.3664632458776547</v>
      </c>
      <c r="H3834" s="6">
        <f t="shared" ref="H3834:H3836" ca="1" si="272">((1+G3834/100)/(1+D3834/100)-1)*100</f>
        <v>1.8891600265760422</v>
      </c>
      <c r="I3834" s="6">
        <f t="shared" ca="1" si="269"/>
        <v>2.9263499879219701</v>
      </c>
    </row>
    <row r="3835" spans="1:9">
      <c r="A3835" s="5">
        <f>'iBoxx inputs'!A3839</f>
        <v>41207</v>
      </c>
      <c r="B3835" s="6">
        <f ca="1">OFFSET('iBoxx inputs'!B$6,MATCH($A3835,'iBoxx inputs'!$A$7:$A$4858,0),0)</f>
        <v>4.1805972002995802</v>
      </c>
      <c r="C3835" s="6">
        <f ca="1">OFFSET('iBoxx inputs'!C$6,MATCH($A3835,'iBoxx inputs'!$A$7:$A$4858,0),0)</f>
        <v>4.6407571324650299</v>
      </c>
      <c r="D3835" s="6">
        <f ca="1">IFERROR(OFFSET('Bank of England inputs'!D$6,MATCH($A3835,'Bank of England inputs'!$A$7:$A$4920,0),0),D3834)</f>
        <v>2.4846662464399039</v>
      </c>
      <c r="E3835" s="20"/>
      <c r="F3835" s="5">
        <f t="shared" si="270"/>
        <v>41207</v>
      </c>
      <c r="G3835" s="6">
        <f t="shared" ca="1" si="271"/>
        <v>4.410677166382305</v>
      </c>
      <c r="H3835" s="6">
        <f t="shared" ca="1" si="272"/>
        <v>1.8793161850291007</v>
      </c>
      <c r="I3835" s="6">
        <f t="shared" ca="1" si="269"/>
        <v>2.925500014861572</v>
      </c>
    </row>
    <row r="3836" spans="1:9">
      <c r="A3836" s="5">
        <f>'iBoxx inputs'!A3840</f>
        <v>41208</v>
      </c>
      <c r="B3836" s="6">
        <f ca="1">OFFSET('iBoxx inputs'!B$6,MATCH($A3836,'iBoxx inputs'!$A$7:$A$4858,0),0)</f>
        <v>4.14301497813738</v>
      </c>
      <c r="C3836" s="6">
        <f ca="1">OFFSET('iBoxx inputs'!C$6,MATCH($A3836,'iBoxx inputs'!$A$7:$A$4858,0),0)</f>
        <v>4.6101998501251096</v>
      </c>
      <c r="D3836" s="6">
        <f ca="1">IFERROR(OFFSET('Bank of England inputs'!D$6,MATCH($A3836,'Bank of England inputs'!$A$7:$A$4920,0),0),D3835)</f>
        <v>2.4596164365929818</v>
      </c>
      <c r="E3836" s="20"/>
      <c r="F3836" s="5">
        <f t="shared" si="270"/>
        <v>41208</v>
      </c>
      <c r="G3836" s="6">
        <f t="shared" ca="1" si="271"/>
        <v>4.3766074141312448</v>
      </c>
      <c r="H3836" s="6">
        <f t="shared" ca="1" si="272"/>
        <v>1.8709722368759563</v>
      </c>
      <c r="I3836" s="6">
        <f ca="1">AVERAGE(H1277:H3836)</f>
        <v>2.9246588779918072</v>
      </c>
    </row>
    <row r="3837" spans="1:9">
      <c r="A3837" s="5">
        <f>'iBoxx inputs'!A3841</f>
        <v>41211</v>
      </c>
      <c r="B3837" s="6">
        <f ca="1">OFFSET('iBoxx inputs'!B$6,MATCH($A3837,'iBoxx inputs'!$A$7:$A$4858,0),0)</f>
        <v>4.0895020852430397</v>
      </c>
      <c r="C3837" s="6">
        <f ca="1">OFFSET('iBoxx inputs'!C$6,MATCH($A3837,'iBoxx inputs'!$A$7:$A$4858,0),0)</f>
        <v>4.5559232526979399</v>
      </c>
      <c r="D3837" s="6">
        <f ca="1">IFERROR(OFFSET('Bank of England inputs'!D$6,MATCH($A3837,'Bank of England inputs'!$A$7:$A$4920,0),0),D3836)</f>
        <v>2.4349192552082899</v>
      </c>
      <c r="E3837" s="20"/>
      <c r="F3837" s="5">
        <f t="shared" ref="F3837:F3839" si="273">A3837</f>
        <v>41211</v>
      </c>
      <c r="G3837" s="6">
        <f t="shared" ref="G3837:G3839" ca="1" si="274">(B3837+C3837)/2</f>
        <v>4.3227126689704898</v>
      </c>
      <c r="H3837" s="6">
        <f t="shared" ref="H3837:H3839" ca="1" si="275">((1+G3837/100)/(1+D3837/100)-1)*100</f>
        <v>1.8429198045823769</v>
      </c>
      <c r="I3837" s="6">
        <f t="shared" ref="I3837:I3838" ca="1" si="276">AVERAGE(H1278:H3837)</f>
        <v>2.9238262876048262</v>
      </c>
    </row>
    <row r="3838" spans="1:9">
      <c r="A3838" s="5">
        <f>'iBoxx inputs'!A3842</f>
        <v>41212</v>
      </c>
      <c r="B3838" s="6">
        <f ca="1">OFFSET('iBoxx inputs'!B$6,MATCH($A3838,'iBoxx inputs'!$A$7:$A$4858,0),0)</f>
        <v>4.1164256237789196</v>
      </c>
      <c r="C3838" s="6">
        <f ca="1">OFFSET('iBoxx inputs'!C$6,MATCH($A3838,'iBoxx inputs'!$A$7:$A$4858,0),0)</f>
        <v>4.5876533452152897</v>
      </c>
      <c r="D3838" s="6">
        <f ca="1">IFERROR(OFFSET('Bank of England inputs'!D$6,MATCH($A3838,'Bank of England inputs'!$A$7:$A$4920,0),0),D3837)</f>
        <v>2.437927836772813</v>
      </c>
      <c r="E3838" s="20"/>
      <c r="F3838" s="5">
        <f t="shared" si="273"/>
        <v>41212</v>
      </c>
      <c r="G3838" s="6">
        <f t="shared" ca="1" si="274"/>
        <v>4.3520394844971051</v>
      </c>
      <c r="H3838" s="6">
        <f t="shared" ca="1" si="275"/>
        <v>1.868557562755746</v>
      </c>
      <c r="I3838" s="6">
        <f t="shared" ca="1" si="276"/>
        <v>2.923010286983994</v>
      </c>
    </row>
    <row r="3839" spans="1:9">
      <c r="A3839" s="5">
        <f>'iBoxx inputs'!A3843</f>
        <v>41213</v>
      </c>
      <c r="B3839" s="6">
        <f ca="1">OFFSET('iBoxx inputs'!B$6,MATCH($A3839,'iBoxx inputs'!$A$7:$A$4858,0),0)</f>
        <v>4.1356380523327498</v>
      </c>
      <c r="C3839" s="6">
        <f ca="1">OFFSET('iBoxx inputs'!C$6,MATCH($A3839,'iBoxx inputs'!$A$7:$A$4858,0),0)</f>
        <v>4.6067339230944304</v>
      </c>
      <c r="D3839" s="6">
        <f ca="1">IFERROR(OFFSET('Bank of England inputs'!D$6,MATCH($A3839,'Bank of England inputs'!$A$7:$A$4920,0),0),D3838)</f>
        <v>2.451086869076935</v>
      </c>
      <c r="E3839" s="20"/>
      <c r="F3839" s="5">
        <f t="shared" si="273"/>
        <v>41213</v>
      </c>
      <c r="G3839" s="6">
        <f t="shared" ca="1" si="274"/>
        <v>4.3711859877135897</v>
      </c>
      <c r="H3839" s="6">
        <f t="shared" ca="1" si="275"/>
        <v>1.8741617852140235</v>
      </c>
      <c r="I3839" s="6">
        <f ca="1">AVERAGE(H1280:H3839)</f>
        <v>2.9222100889440461</v>
      </c>
    </row>
    <row r="3840" spans="1:9">
      <c r="A3840" s="5"/>
      <c r="D3840" s="6"/>
      <c r="E3840" s="20"/>
      <c r="F3840"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XFD3"/>
  <sheetViews>
    <sheetView workbookViewId="0">
      <selection activeCell="A7" sqref="A7"/>
    </sheetView>
  </sheetViews>
  <sheetFormatPr defaultRowHeight="12.75"/>
  <cols>
    <col min="1" max="1" width="36.375" bestFit="1" customWidth="1"/>
    <col min="2" max="2" width="12.625" style="20" customWidth="1"/>
    <col min="3" max="9" width="12.625" customWidth="1"/>
  </cols>
  <sheetData>
    <row r="1" spans="1:10 16384:16384">
      <c r="A1" s="2" t="s">
        <v>17</v>
      </c>
      <c r="B1" s="21" t="s">
        <v>31</v>
      </c>
      <c r="C1" s="21" t="s">
        <v>32</v>
      </c>
      <c r="D1" s="21" t="s">
        <v>33</v>
      </c>
      <c r="E1" s="21" t="s">
        <v>34</v>
      </c>
      <c r="F1" s="21" t="s">
        <v>35</v>
      </c>
      <c r="G1" s="21" t="s">
        <v>36</v>
      </c>
      <c r="H1" s="21" t="s">
        <v>37</v>
      </c>
      <c r="I1" s="21" t="s">
        <v>38</v>
      </c>
      <c r="J1" s="21"/>
    </row>
    <row r="2" spans="1:10 16384:16384">
      <c r="A2" s="2" t="s">
        <v>18</v>
      </c>
      <c r="B2" s="22">
        <v>41213</v>
      </c>
      <c r="C2" s="13">
        <f>B2+365</f>
        <v>41578</v>
      </c>
      <c r="D2" s="13">
        <f t="shared" ref="D2:I2" si="0">C2+365</f>
        <v>41943</v>
      </c>
      <c r="E2" s="13">
        <f t="shared" si="0"/>
        <v>42308</v>
      </c>
      <c r="F2" s="13">
        <f>E2+366</f>
        <v>42674</v>
      </c>
      <c r="G2" s="13">
        <f t="shared" si="0"/>
        <v>43039</v>
      </c>
      <c r="H2" s="13">
        <f t="shared" si="0"/>
        <v>43404</v>
      </c>
      <c r="I2" s="13">
        <f t="shared" si="0"/>
        <v>43769</v>
      </c>
    </row>
    <row r="3" spans="1:10 16384:16384">
      <c r="A3" s="2" t="s">
        <v>40</v>
      </c>
      <c r="B3" s="24">
        <f ca="1">AVERAGE(Calculations!H1280:H3839)</f>
        <v>2.9222100889440461</v>
      </c>
      <c r="C3" s="14" t="s">
        <v>39</v>
      </c>
      <c r="D3" s="14" t="s">
        <v>39</v>
      </c>
      <c r="E3" s="14" t="s">
        <v>39</v>
      </c>
      <c r="F3" s="14" t="s">
        <v>39</v>
      </c>
      <c r="G3" s="14" t="s">
        <v>39</v>
      </c>
      <c r="H3" s="14" t="s">
        <v>39</v>
      </c>
      <c r="I3" s="14" t="s">
        <v>39</v>
      </c>
      <c r="XFD3" s="1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actsheet" ma:contentTypeID="0x0101007A38C6EB2E6D3142B3372B97CCA35A47006F7BBD1C393E0343A901714BC22848FE" ma:contentTypeVersion="24" ma:contentTypeDescription="Ofgem Factsheets" ma:contentTypeScope="" ma:versionID="4c1630d89e7c661375899a16674adff3">
  <xsd:schema xmlns:xsd="http://www.w3.org/2001/XMLSchema" xmlns:p="http://schemas.microsoft.com/office/2006/metadata/properties" xmlns:ns2="2cd398cc-5242-4f22-a36e-b22b9499e21b" targetNamespace="http://schemas.microsoft.com/office/2006/metadata/properties" ma:root="true" ma:fieldsID="379bd5a090cb17291a6bffdb2b13d903"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Overview"/>
                <xsd:element ref="ns2:Ref_x0020_No_x0020_New" minOccurs="0"/>
                <xsd:element ref="ns2:Closing_x0020_Date"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Overview" ma:index="6" ma:displayName="Overview" ma:default="" ma:description="This is a short overview of the document or item" ma:internalName="Overview" ma:readOnly="false">
      <xsd:simpleType>
        <xsd:restriction base="dms:Note"/>
      </xsd:simpleType>
    </xsd:element>
    <xsd:element name="Ref_x0020_No_x0020_New" ma:index="14"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element name="Closing_x0020_Date" ma:index="15" nillable="true" ma:displayName="Closing Date" ma:default="" ma:format="DateOnly" ma:internalName="Closing_x0020_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ma:readOnly="true"/>
        <xsd:element ref="dc:title" maxOccurs="1" ma:index="2" ma:displayName="Title"/>
        <xsd:element ref="dc:subject" minOccurs="0" maxOccurs="1"/>
        <xsd:element ref="dc:description" minOccurs="0" maxOccurs="1"/>
        <xsd:element name="keywords" maxOccurs="1" ma:index="13" ma:displayName="Keywords">
          <xsd:simpleType>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Overview xmlns="2cd398cc-5242-4f22-a36e-b22b9499e21b">This is the RIIO Price Control Cost of Debt Indexation model as at 31 October 2012.</Overview>
    <Ref_x0020_No_x0020_New xmlns="2cd398cc-5242-4f22-a36e-b22b9499e21b" xsi:nil="true"/>
    <_x003a_ xmlns="2cd398cc-5242-4f22-a36e-b22b9499e21b">2012/12/17 RIIO GD1 Final proposals Overview Dec12</_x003a_>
    <Work_x0020_Area xmlns="2cd398cc-5242-4f22-a36e-b22b9499e21b">Gas Distribution</Work_x0020_Area>
    <Publication_x0020_Date_x003a_ xmlns="2cd398cc-5242-4f22-a36e-b22b9499e21b">2013-04-10T00:00:00+00:00</Publication_x0020_Date_x003a_>
    <_x003a__x003a_ xmlns="2cd398cc-5242-4f22-a36e-b22b9499e21b">- Subsidiary Document</_x003a__x003a_>
    <Closing_x0020_Date xmlns="2cd398cc-5242-4f22-a36e-b22b9499e2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C15CE2-5AE9-4C7D-BF55-53D4AC2C5A46}"/>
</file>

<file path=customXml/itemProps2.xml><?xml version="1.0" encoding="utf-8"?>
<ds:datastoreItem xmlns:ds="http://schemas.openxmlformats.org/officeDocument/2006/customXml" ds:itemID="{1E4530FB-4B83-489A-B430-B9D7B1C8A7E2}"/>
</file>

<file path=customXml/itemProps3.xml><?xml version="1.0" encoding="utf-8"?>
<ds:datastoreItem xmlns:ds="http://schemas.openxmlformats.org/officeDocument/2006/customXml" ds:itemID="{CD746EC8-7D20-4E2F-9917-80C7BF7A80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Frontpage</vt:lpstr>
      <vt:lpstr>Disclaimers</vt:lpstr>
      <vt:lpstr>iBoxx inputs</vt:lpstr>
      <vt:lpstr>Bank of England inputs</vt:lpstr>
      <vt:lpstr>Calculations</vt:lpstr>
      <vt:lpstr>Price control cost of debt</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 Price Control Cost of Debt Indexation Model  </dc:title>
  <dc:creator>install</dc:creator>
  <cp:keywords>RIIO Cost Debt Indexation</cp:keywords>
  <cp:lastModifiedBy>Ofgem</cp:lastModifiedBy>
  <dcterms:created xsi:type="dcterms:W3CDTF">2011-03-30T10:38:36Z</dcterms:created>
  <dcterms:modified xsi:type="dcterms:W3CDTF">2013-04-08T10:04:41Z</dcterms:modified>
  <cp:contentType>Factsheet</cp:contentType>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0x0101007A38C6EB2E6D3142B3372B97CCA35A47006F7BBD1C393E0343A901714BC22848FE</vt:lpwstr>
  </property>
  <property fmtid="{D5CDD505-2E9C-101B-9397-08002B2CF9AE}" pid="3" name="Classification">
    <vt:lpwstr>Protect</vt:lpwstr>
  </property>
  <property fmtid="{D5CDD505-2E9C-101B-9397-08002B2CF9AE}" pid="4" name="Organisation">
    <vt:lpwstr>Choose an Organisation</vt:lpwstr>
  </property>
  <property fmtid="{D5CDD505-2E9C-101B-9397-08002B2CF9AE}" pid="5" name="Applicable Start Date">
    <vt:lpwstr>2011-03-29T23:00:00+00:00</vt:lpwstr>
  </property>
  <property fmtid="{D5CDD505-2E9C-101B-9397-08002B2CF9AE}" pid="6" name="Descriptor">
    <vt:lpwstr>Market Sensitive</vt:lpwstr>
  </property>
  <property fmtid="{D5CDD505-2E9C-101B-9397-08002B2CF9AE}" pid="7" name="Applicable Duration">
    <vt:lpwstr>-</vt:lpwstr>
  </property>
</Properties>
</file>