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4955" windowHeight="7680"/>
  </bookViews>
  <sheets>
    <sheet name="Project Changes" sheetId="4" r:id="rId1"/>
  </sheets>
  <externalReferences>
    <externalReference r:id="rId2"/>
  </externalReferences>
  <calcPr calcId="125725"/>
</workbook>
</file>

<file path=xl/calcChain.xml><?xml version="1.0" encoding="utf-8"?>
<calcChain xmlns="http://schemas.openxmlformats.org/spreadsheetml/2006/main">
  <c r="C40" i="4"/>
  <c r="D40" s="1"/>
  <c r="C39"/>
  <c r="D39" s="1"/>
  <c r="C36"/>
  <c r="C35"/>
  <c r="C34"/>
  <c r="C31"/>
  <c r="C30"/>
  <c r="D27"/>
  <c r="C27"/>
  <c r="D26"/>
  <c r="C26"/>
  <c r="C23"/>
  <c r="C22"/>
  <c r="C21"/>
  <c r="C20"/>
  <c r="C19"/>
  <c r="C18"/>
  <c r="C17"/>
  <c r="C16"/>
  <c r="C15"/>
  <c r="C14"/>
  <c r="D14" s="1"/>
  <c r="C13"/>
  <c r="D13" s="1"/>
  <c r="C12"/>
  <c r="D12" s="1"/>
  <c r="C11"/>
  <c r="D11" s="1"/>
</calcChain>
</file>

<file path=xl/sharedStrings.xml><?xml version="1.0" encoding="utf-8"?>
<sst xmlns="http://schemas.openxmlformats.org/spreadsheetml/2006/main" count="60" uniqueCount="39">
  <si>
    <t>Tier1</t>
  </si>
  <si>
    <t>First Tier LCN Project Changes</t>
  </si>
  <si>
    <t>Yes</t>
  </si>
  <si>
    <t>No</t>
  </si>
  <si>
    <t>DNO(s)</t>
  </si>
  <si>
    <t>Western Power Distribution</t>
  </si>
  <si>
    <t>Change date</t>
  </si>
  <si>
    <t>Project description</t>
  </si>
  <si>
    <t>Registration details</t>
  </si>
  <si>
    <t>Updated details</t>
  </si>
  <si>
    <t>Reason for changes</t>
  </si>
  <si>
    <t>Project title</t>
  </si>
  <si>
    <t>N/A</t>
  </si>
  <si>
    <t>Project background</t>
  </si>
  <si>
    <t>Scope and objectives</t>
  </si>
  <si>
    <t>Success criteria</t>
  </si>
  <si>
    <t>TRL(s)</t>
  </si>
  <si>
    <t>Predicted end date</t>
  </si>
  <si>
    <t xml:space="preserve">The Project has suffered a number of delays:
1. The delivery of the EDMI meters took significantly longer than forecasted.  
• The quoted delivery time was 8 weeks &amp; shipping, 
• The meters took 23 weeks &amp; shipping to be built, configured and tested. 
The meters selected for the PV impact on Suburban networks were selected due to their wide range of functionality making them suitable for a wide range of network monitoring applications.  The meters selected have shown to be very complex with a limited processor power causing problems setting them up and further problems recovering data.  Within EDMI, there is no significant expertise within the UK for detailed configuring of the meters.
2. The Central Networks New Connections team were due to install the meters during the summer 2011.  Due to the delayed delivery of the meters and the acquisition of of Central Networks to PPL the allocated New Connections delivery team were transferred to new delivery teams and unable to commit to the install the substation monitoring in their new teams.
3. An alternative delivery team started installing the monitoring in January 2012, the installations was finalised in February 2012 due to modifications of the installation kit being required at some sites.
4. Manual downloads of data at all sites was available from May 2012, remote recovery of data was not responding.
5. The original recovery of data was planned through E.ON smart metering due to the sale and separation of IT systems they were unable to support this function.  Several companies were approached to recover data.  The costs were significant due to the small number of meters and high start-up costs associated with calibration and testing. 
6. The meters although ordered with GPRS capability and modems were unable to support this method of communications.  After 4 months of debugging it was confirmed the set up was missing a section of code from the initial factory installation.
7. The meters are now installed and remotely recovering data, WPD would like to extend the trial by 12 months to recover data.
</t>
  </si>
  <si>
    <t>External Collaborators and external funding</t>
  </si>
  <si>
    <t xml:space="preserve">Solutions </t>
  </si>
  <si>
    <t>Potential for new learning</t>
  </si>
  <si>
    <t>Risks</t>
  </si>
  <si>
    <t>Scale of Project</t>
  </si>
  <si>
    <t>Geographic area</t>
  </si>
  <si>
    <t>Does the Project involve customer engagement?</t>
  </si>
  <si>
    <t>Funding</t>
  </si>
  <si>
    <t>Revenue allowed for within the DPCR5 settlement (£)</t>
  </si>
  <si>
    <t>Indication of the total Allowable First Tier Project Expenditure (£)</t>
  </si>
  <si>
    <t>Publication</t>
  </si>
  <si>
    <t>Does the DNO provide Ofgem with consent to publish its First Tier LCN Project Changes Pro-forma in full?</t>
  </si>
  <si>
    <t>If not, please justify which parts the DNO considers to be confidential</t>
  </si>
  <si>
    <t>Related Undertakings</t>
  </si>
  <si>
    <t>Payments to Related Undertakings (£)</t>
  </si>
  <si>
    <t>If a payment is to be made to any Related Undertaking that is a Distribution System User, have the same terms been offered to similar Distribution System Users of the part of the network that is within the project boundary?</t>
  </si>
  <si>
    <t>Has the DNO used reasonable endeavours to make the opportunity available to similar Distribution System Users of the part of the network that is within the project boundary?</t>
  </si>
  <si>
    <t>IPR arrangements</t>
  </si>
  <si>
    <t>If IPRs are generated, will they conform to the default IPR arrangements set out in the LCN Fund Governance Document?</t>
  </si>
  <si>
    <t>If no, then please provide a compelling justification for the project being approved</t>
  </si>
</sst>
</file>

<file path=xl/styles.xml><?xml version="1.0" encoding="utf-8"?>
<styleSheet xmlns="http://schemas.openxmlformats.org/spreadsheetml/2006/main">
  <fonts count="6">
    <font>
      <sz val="10"/>
      <color theme="1"/>
      <name val="Verdana"/>
      <family val="2"/>
    </font>
    <font>
      <b/>
      <sz val="10"/>
      <color theme="1"/>
      <name val="Verdana"/>
      <family val="2"/>
    </font>
    <font>
      <sz val="10"/>
      <color indexed="8"/>
      <name val="Verdana"/>
      <family val="2"/>
    </font>
    <font>
      <sz val="10"/>
      <color indexed="44"/>
      <name val="Verdana"/>
      <family val="2"/>
    </font>
    <font>
      <b/>
      <sz val="20"/>
      <color indexed="8"/>
      <name val="Verdana"/>
      <family val="2"/>
    </font>
    <font>
      <b/>
      <sz val="10"/>
      <color indexed="8"/>
      <name val="Verdana"/>
      <family val="2"/>
    </font>
  </fonts>
  <fills count="8">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theme="3"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0" fillId="2" borderId="0" xfId="0" applyFill="1"/>
    <xf numFmtId="0" fontId="3" fillId="3" borderId="0" xfId="0" applyFont="1" applyFill="1"/>
    <xf numFmtId="0" fontId="4" fillId="3" borderId="0" xfId="0" applyFont="1" applyFill="1" applyAlignment="1">
      <alignment vertical="center"/>
    </xf>
    <xf numFmtId="0" fontId="0" fillId="3" borderId="0" xfId="0" applyFill="1"/>
    <xf numFmtId="0" fontId="1" fillId="4" borderId="1" xfId="0" applyFont="1" applyFill="1" applyBorder="1" applyAlignment="1" applyProtection="1">
      <alignment vertical="top" wrapText="1"/>
    </xf>
    <xf numFmtId="0" fontId="0" fillId="4" borderId="1" xfId="0" applyFill="1" applyBorder="1" applyAlignment="1" applyProtection="1">
      <alignment vertical="top" wrapText="1"/>
    </xf>
    <xf numFmtId="0" fontId="1" fillId="5" borderId="1" xfId="0" applyFont="1" applyFill="1" applyBorder="1" applyAlignment="1">
      <alignment vertical="top"/>
    </xf>
    <xf numFmtId="0" fontId="0" fillId="5" borderId="1" xfId="0" applyFill="1" applyBorder="1" applyAlignment="1" applyProtection="1">
      <alignment vertical="top" wrapText="1"/>
      <protection locked="0"/>
    </xf>
    <xf numFmtId="0" fontId="5" fillId="6" borderId="2" xfId="0" applyFont="1" applyFill="1" applyBorder="1" applyAlignment="1">
      <alignment vertical="top"/>
    </xf>
    <xf numFmtId="0" fontId="5" fillId="6" borderId="1" xfId="0" applyFont="1" applyFill="1" applyBorder="1" applyAlignment="1">
      <alignment vertical="top"/>
    </xf>
    <xf numFmtId="0" fontId="0" fillId="4" borderId="1" xfId="0" applyFill="1" applyBorder="1" applyAlignment="1">
      <alignment vertical="top"/>
    </xf>
    <xf numFmtId="0" fontId="0" fillId="5" borderId="1" xfId="0" applyFill="1" applyBorder="1" applyAlignment="1" applyProtection="1">
      <alignment vertical="top" wrapText="1"/>
    </xf>
    <xf numFmtId="0" fontId="0" fillId="5" borderId="1" xfId="0" applyFill="1" applyBorder="1" applyAlignment="1">
      <alignment vertical="top"/>
    </xf>
    <xf numFmtId="14" fontId="0" fillId="5" borderId="1" xfId="0" applyNumberFormat="1" applyFill="1" applyBorder="1" applyAlignment="1" applyProtection="1">
      <alignment vertical="top" wrapText="1"/>
    </xf>
    <xf numFmtId="0" fontId="0" fillId="2" borderId="0" xfId="0" applyFill="1" applyBorder="1" applyAlignment="1">
      <alignment vertical="top"/>
    </xf>
    <xf numFmtId="0" fontId="0" fillId="2" borderId="0" xfId="0" applyFill="1" applyBorder="1"/>
    <xf numFmtId="0" fontId="0" fillId="2" borderId="3" xfId="0" applyFill="1" applyBorder="1" applyAlignment="1">
      <alignment vertical="top"/>
    </xf>
    <xf numFmtId="0" fontId="0" fillId="2" borderId="3" xfId="0" applyFill="1" applyBorder="1"/>
    <xf numFmtId="0" fontId="0" fillId="7" borderId="1" xfId="0" applyFill="1" applyBorder="1" applyAlignment="1">
      <alignment vertical="top" wrapText="1"/>
    </xf>
    <xf numFmtId="0" fontId="0" fillId="7" borderId="1" xfId="0" applyFill="1" applyBorder="1" applyAlignment="1" applyProtection="1">
      <alignment vertical="top" wrapText="1"/>
    </xf>
    <xf numFmtId="0" fontId="0" fillId="7" borderId="1" xfId="0" applyFill="1" applyBorder="1" applyAlignment="1" applyProtection="1">
      <alignment vertical="top" wrapText="1"/>
      <protection locked="0"/>
    </xf>
    <xf numFmtId="0" fontId="0" fillId="5" borderId="1" xfId="0" applyFill="1" applyBorder="1" applyAlignment="1">
      <alignment vertical="top" wrapText="1"/>
    </xf>
    <xf numFmtId="0" fontId="5" fillId="6" borderId="2" xfId="0" applyFont="1" applyFill="1" applyBorder="1" applyAlignment="1"/>
    <xf numFmtId="0" fontId="0" fillId="4" borderId="4" xfId="0" applyFill="1" applyBorder="1" applyAlignment="1">
      <alignment vertical="top" wrapText="1"/>
    </xf>
    <xf numFmtId="0" fontId="0" fillId="4" borderId="1" xfId="0"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Documents%20and%20Settings/PontinA/Desktop/CNT1001-%20-Tier%201%20Proforma%20-%20%20PV%20In%20Suburban%20Networks%20Amend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Registration"/>
      <sheetName val="Project Changes"/>
    </sheetNames>
    <sheetDataSet>
      <sheetData sheetId="0">
        <row r="11">
          <cell r="C11" t="str">
            <v>PV impact on Suburban networks</v>
          </cell>
        </row>
        <row r="12">
          <cell r="C12" t="str">
            <v xml:space="preserve">The introduction of feed in tariffs within the UK has shown an increase of micro generation connected to the low voltage distribution network. This is becoming increasingly evident from the range of companies offering free PV installations in exchange for the revenue from the tariffs. If a high penetration of micro generation is installed in a compact suburban environment, the cumulative effect is expected to have a substantial impact on the existing distribution network.  
Nottingham is one location where a significant number of PV panels have already been installed in dense locations; further dense areas are also due to be developed. 
106 kW of PV Panels have been installed and up to 1235kW are scheduled to be installed in Aspley and the Meadows by the Meadows Partnership Trust, Nottingham City Council and Blueprint. 
</v>
          </cell>
        </row>
        <row r="13">
          <cell r="C13" t="str">
            <v xml:space="preserve">The project will monitor the profile of eight selected substations or individual feeders in areas where PV panels have already been installed or are expected to be installed.
Through this project, CN will explore the following aspects: 
• How to measure and capture voltage, current, harmonic, real and reactive power data on a range of distribution assets in suburban areas.
• How to install equipment safely with minimal or no interruption of supply 
• How often the network characteristics need to be monitored (for example 1min, 5min, 15min)
• How we can interrogate the large amounts of data generated to highlight significant network issues created by the installation of PV panels
• What the effect is of installing large numbers of PV panels on the LV network  
We aim to share our learning with other DNOs in November 2012.
</v>
          </cell>
        </row>
        <row r="14">
          <cell r="C14" t="str">
            <v xml:space="preserve">• Select a range of sensors to be developed and tested by April 2011
• Install the substation monitoring equipment by May 2011
• Determine the frequency of monitoring each characteristic by July 2011
• Analysis 12 months data, highlighting the measured impact of PV on the distribution network by September 2012
• Write a close out report around the key objectives and the lessons learnt by November 2012.
</v>
          </cell>
        </row>
        <row r="15">
          <cell r="C15" t="str">
            <v>TRL 7-8</v>
          </cell>
        </row>
        <row r="16">
          <cell r="C16">
            <v>41214</v>
          </cell>
        </row>
        <row r="17">
          <cell r="C17" t="str">
            <v xml:space="preserve">Central Networks will be working with the MOZES group, Haysys Ltd and Nottingham City Council.
Central Networks will not be funding the installation of any PV panels.
</v>
          </cell>
        </row>
        <row r="18">
          <cell r="C18" t="str">
            <v>The solution consists of using industrial meters with GSM/GPRS capability, a number of voltage and current sensors.</v>
          </cell>
        </row>
        <row r="19">
          <cell r="C19" t="str">
            <v xml:space="preserve">The expected learning from this project include:
• An assessment of the impact of PV panels on the LV network and which network factors could limit the further installation of more PV panels.  
• An assessment of the effectiveness of the range of sensors selected 
• The feasibility of installing monitoring equipment
• An assessment of any incurred CML’s or CI’s and any safety concerns
• An outline of  the key constraints of installing high levels of PV panels  in Suburban areas (Voltage, Current, Harmonics, 2 – 50th, real and reactive power flows)
• A definition of an optimal interval of data capture and recovery
• An assessment of how many panels can be installed before network reinforcement is required. 
</v>
          </cell>
        </row>
        <row r="20">
          <cell r="C20" t="str">
            <v xml:space="preserve">To comply with CN’s safety rules, there is a risk that during installation of the sensing equipment, we may have to enforce an outage, which would have an impact on CML’s or CI’s
There is a risk that PV panels may not be visible at the substation, which means other LV locations need to be monitored to gather the required data, therefore incurring additional cost and increased timescales.
There is a risk that installations of further PV panels may be delayed; this may impact on the timescale of the project. 
</v>
          </cell>
        </row>
        <row r="21">
          <cell r="C21" t="str">
            <v xml:space="preserve">The project incorporates monitoring eight distribution substations in the Meadows and Aspley area.  
These substations have been selected because they have the greatest theoretical effect from PV panels or can be used as a direct comparison to the other sites.
Monitoring eight different sites across two different areas should be sufficient to detect any anomalous results.  This low voltage network will allow ample opportunities for further projects to install new technology or carry out operational network changes to reduce the apparent effects of micro generation.  
</v>
          </cell>
        </row>
        <row r="22">
          <cell r="C22" t="str">
            <v>The Meadows and Aspley, Nottingham</v>
          </cell>
        </row>
        <row r="23">
          <cell r="C23" t="str">
            <v>Yes</v>
          </cell>
        </row>
        <row r="26">
          <cell r="C26">
            <v>0</v>
          </cell>
        </row>
        <row r="27">
          <cell r="C27">
            <v>100000</v>
          </cell>
        </row>
        <row r="30">
          <cell r="C30" t="str">
            <v>Yes</v>
          </cell>
        </row>
        <row r="31">
          <cell r="C31" t="str">
            <v>N/A</v>
          </cell>
        </row>
        <row r="34">
          <cell r="C34">
            <v>0</v>
          </cell>
        </row>
        <row r="39">
          <cell r="C39" t="str">
            <v>Yes</v>
          </cell>
        </row>
        <row r="40">
          <cell r="C40" t="str">
            <v>N/A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40"/>
  <sheetViews>
    <sheetView tabSelected="1" topLeftCell="A2" zoomScale="70" zoomScaleNormal="70" workbookViewId="0">
      <selection activeCell="H14" sqref="H14"/>
    </sheetView>
  </sheetViews>
  <sheetFormatPr defaultRowHeight="12.75"/>
  <cols>
    <col min="1" max="1" width="3.125" style="1" customWidth="1"/>
    <col min="2" max="2" width="43.75" style="1" customWidth="1"/>
    <col min="3" max="4" width="41.25" style="1" customWidth="1"/>
    <col min="5" max="5" width="79" style="1" customWidth="1"/>
    <col min="6" max="256" width="9" style="1"/>
    <col min="257" max="257" width="3.125" style="1" customWidth="1"/>
    <col min="258" max="258" width="43.75" style="1" customWidth="1"/>
    <col min="259" max="260" width="41.25" style="1" customWidth="1"/>
    <col min="261" max="261" width="51" style="1" customWidth="1"/>
    <col min="262" max="512" width="9" style="1"/>
    <col min="513" max="513" width="3.125" style="1" customWidth="1"/>
    <col min="514" max="514" width="43.75" style="1" customWidth="1"/>
    <col min="515" max="516" width="41.25" style="1" customWidth="1"/>
    <col min="517" max="517" width="51" style="1" customWidth="1"/>
    <col min="518" max="768" width="9" style="1"/>
    <col min="769" max="769" width="3.125" style="1" customWidth="1"/>
    <col min="770" max="770" width="43.75" style="1" customWidth="1"/>
    <col min="771" max="772" width="41.25" style="1" customWidth="1"/>
    <col min="773" max="773" width="51" style="1" customWidth="1"/>
    <col min="774" max="1024" width="9" style="1"/>
    <col min="1025" max="1025" width="3.125" style="1" customWidth="1"/>
    <col min="1026" max="1026" width="43.75" style="1" customWidth="1"/>
    <col min="1027" max="1028" width="41.25" style="1" customWidth="1"/>
    <col min="1029" max="1029" width="51" style="1" customWidth="1"/>
    <col min="1030" max="1280" width="9" style="1"/>
    <col min="1281" max="1281" width="3.125" style="1" customWidth="1"/>
    <col min="1282" max="1282" width="43.75" style="1" customWidth="1"/>
    <col min="1283" max="1284" width="41.25" style="1" customWidth="1"/>
    <col min="1285" max="1285" width="51" style="1" customWidth="1"/>
    <col min="1286" max="1536" width="9" style="1"/>
    <col min="1537" max="1537" width="3.125" style="1" customWidth="1"/>
    <col min="1538" max="1538" width="43.75" style="1" customWidth="1"/>
    <col min="1539" max="1540" width="41.25" style="1" customWidth="1"/>
    <col min="1541" max="1541" width="51" style="1" customWidth="1"/>
    <col min="1542" max="1792" width="9" style="1"/>
    <col min="1793" max="1793" width="3.125" style="1" customWidth="1"/>
    <col min="1794" max="1794" width="43.75" style="1" customWidth="1"/>
    <col min="1795" max="1796" width="41.25" style="1" customWidth="1"/>
    <col min="1797" max="1797" width="51" style="1" customWidth="1"/>
    <col min="1798" max="2048" width="9" style="1"/>
    <col min="2049" max="2049" width="3.125" style="1" customWidth="1"/>
    <col min="2050" max="2050" width="43.75" style="1" customWidth="1"/>
    <col min="2051" max="2052" width="41.25" style="1" customWidth="1"/>
    <col min="2053" max="2053" width="51" style="1" customWidth="1"/>
    <col min="2054" max="2304" width="9" style="1"/>
    <col min="2305" max="2305" width="3.125" style="1" customWidth="1"/>
    <col min="2306" max="2306" width="43.75" style="1" customWidth="1"/>
    <col min="2307" max="2308" width="41.25" style="1" customWidth="1"/>
    <col min="2309" max="2309" width="51" style="1" customWidth="1"/>
    <col min="2310" max="2560" width="9" style="1"/>
    <col min="2561" max="2561" width="3.125" style="1" customWidth="1"/>
    <col min="2562" max="2562" width="43.75" style="1" customWidth="1"/>
    <col min="2563" max="2564" width="41.25" style="1" customWidth="1"/>
    <col min="2565" max="2565" width="51" style="1" customWidth="1"/>
    <col min="2566" max="2816" width="9" style="1"/>
    <col min="2817" max="2817" width="3.125" style="1" customWidth="1"/>
    <col min="2818" max="2818" width="43.75" style="1" customWidth="1"/>
    <col min="2819" max="2820" width="41.25" style="1" customWidth="1"/>
    <col min="2821" max="2821" width="51" style="1" customWidth="1"/>
    <col min="2822" max="3072" width="9" style="1"/>
    <col min="3073" max="3073" width="3.125" style="1" customWidth="1"/>
    <col min="3074" max="3074" width="43.75" style="1" customWidth="1"/>
    <col min="3075" max="3076" width="41.25" style="1" customWidth="1"/>
    <col min="3077" max="3077" width="51" style="1" customWidth="1"/>
    <col min="3078" max="3328" width="9" style="1"/>
    <col min="3329" max="3329" width="3.125" style="1" customWidth="1"/>
    <col min="3330" max="3330" width="43.75" style="1" customWidth="1"/>
    <col min="3331" max="3332" width="41.25" style="1" customWidth="1"/>
    <col min="3333" max="3333" width="51" style="1" customWidth="1"/>
    <col min="3334" max="3584" width="9" style="1"/>
    <col min="3585" max="3585" width="3.125" style="1" customWidth="1"/>
    <col min="3586" max="3586" width="43.75" style="1" customWidth="1"/>
    <col min="3587" max="3588" width="41.25" style="1" customWidth="1"/>
    <col min="3589" max="3589" width="51" style="1" customWidth="1"/>
    <col min="3590" max="3840" width="9" style="1"/>
    <col min="3841" max="3841" width="3.125" style="1" customWidth="1"/>
    <col min="3842" max="3842" width="43.75" style="1" customWidth="1"/>
    <col min="3843" max="3844" width="41.25" style="1" customWidth="1"/>
    <col min="3845" max="3845" width="51" style="1" customWidth="1"/>
    <col min="3846" max="4096" width="9" style="1"/>
    <col min="4097" max="4097" width="3.125" style="1" customWidth="1"/>
    <col min="4098" max="4098" width="43.75" style="1" customWidth="1"/>
    <col min="4099" max="4100" width="41.25" style="1" customWidth="1"/>
    <col min="4101" max="4101" width="51" style="1" customWidth="1"/>
    <col min="4102" max="4352" width="9" style="1"/>
    <col min="4353" max="4353" width="3.125" style="1" customWidth="1"/>
    <col min="4354" max="4354" width="43.75" style="1" customWidth="1"/>
    <col min="4355" max="4356" width="41.25" style="1" customWidth="1"/>
    <col min="4357" max="4357" width="51" style="1" customWidth="1"/>
    <col min="4358" max="4608" width="9" style="1"/>
    <col min="4609" max="4609" width="3.125" style="1" customWidth="1"/>
    <col min="4610" max="4610" width="43.75" style="1" customWidth="1"/>
    <col min="4611" max="4612" width="41.25" style="1" customWidth="1"/>
    <col min="4613" max="4613" width="51" style="1" customWidth="1"/>
    <col min="4614" max="4864" width="9" style="1"/>
    <col min="4865" max="4865" width="3.125" style="1" customWidth="1"/>
    <col min="4866" max="4866" width="43.75" style="1" customWidth="1"/>
    <col min="4867" max="4868" width="41.25" style="1" customWidth="1"/>
    <col min="4869" max="4869" width="51" style="1" customWidth="1"/>
    <col min="4870" max="5120" width="9" style="1"/>
    <col min="5121" max="5121" width="3.125" style="1" customWidth="1"/>
    <col min="5122" max="5122" width="43.75" style="1" customWidth="1"/>
    <col min="5123" max="5124" width="41.25" style="1" customWidth="1"/>
    <col min="5125" max="5125" width="51" style="1" customWidth="1"/>
    <col min="5126" max="5376" width="9" style="1"/>
    <col min="5377" max="5377" width="3.125" style="1" customWidth="1"/>
    <col min="5378" max="5378" width="43.75" style="1" customWidth="1"/>
    <col min="5379" max="5380" width="41.25" style="1" customWidth="1"/>
    <col min="5381" max="5381" width="51" style="1" customWidth="1"/>
    <col min="5382" max="5632" width="9" style="1"/>
    <col min="5633" max="5633" width="3.125" style="1" customWidth="1"/>
    <col min="5634" max="5634" width="43.75" style="1" customWidth="1"/>
    <col min="5635" max="5636" width="41.25" style="1" customWidth="1"/>
    <col min="5637" max="5637" width="51" style="1" customWidth="1"/>
    <col min="5638" max="5888" width="9" style="1"/>
    <col min="5889" max="5889" width="3.125" style="1" customWidth="1"/>
    <col min="5890" max="5890" width="43.75" style="1" customWidth="1"/>
    <col min="5891" max="5892" width="41.25" style="1" customWidth="1"/>
    <col min="5893" max="5893" width="51" style="1" customWidth="1"/>
    <col min="5894" max="6144" width="9" style="1"/>
    <col min="6145" max="6145" width="3.125" style="1" customWidth="1"/>
    <col min="6146" max="6146" width="43.75" style="1" customWidth="1"/>
    <col min="6147" max="6148" width="41.25" style="1" customWidth="1"/>
    <col min="6149" max="6149" width="51" style="1" customWidth="1"/>
    <col min="6150" max="6400" width="9" style="1"/>
    <col min="6401" max="6401" width="3.125" style="1" customWidth="1"/>
    <col min="6402" max="6402" width="43.75" style="1" customWidth="1"/>
    <col min="6403" max="6404" width="41.25" style="1" customWidth="1"/>
    <col min="6405" max="6405" width="51" style="1" customWidth="1"/>
    <col min="6406" max="6656" width="9" style="1"/>
    <col min="6657" max="6657" width="3.125" style="1" customWidth="1"/>
    <col min="6658" max="6658" width="43.75" style="1" customWidth="1"/>
    <col min="6659" max="6660" width="41.25" style="1" customWidth="1"/>
    <col min="6661" max="6661" width="51" style="1" customWidth="1"/>
    <col min="6662" max="6912" width="9" style="1"/>
    <col min="6913" max="6913" width="3.125" style="1" customWidth="1"/>
    <col min="6914" max="6914" width="43.75" style="1" customWidth="1"/>
    <col min="6915" max="6916" width="41.25" style="1" customWidth="1"/>
    <col min="6917" max="6917" width="51" style="1" customWidth="1"/>
    <col min="6918" max="7168" width="9" style="1"/>
    <col min="7169" max="7169" width="3.125" style="1" customWidth="1"/>
    <col min="7170" max="7170" width="43.75" style="1" customWidth="1"/>
    <col min="7171" max="7172" width="41.25" style="1" customWidth="1"/>
    <col min="7173" max="7173" width="51" style="1" customWidth="1"/>
    <col min="7174" max="7424" width="9" style="1"/>
    <col min="7425" max="7425" width="3.125" style="1" customWidth="1"/>
    <col min="7426" max="7426" width="43.75" style="1" customWidth="1"/>
    <col min="7427" max="7428" width="41.25" style="1" customWidth="1"/>
    <col min="7429" max="7429" width="51" style="1" customWidth="1"/>
    <col min="7430" max="7680" width="9" style="1"/>
    <col min="7681" max="7681" width="3.125" style="1" customWidth="1"/>
    <col min="7682" max="7682" width="43.75" style="1" customWidth="1"/>
    <col min="7683" max="7684" width="41.25" style="1" customWidth="1"/>
    <col min="7685" max="7685" width="51" style="1" customWidth="1"/>
    <col min="7686" max="7936" width="9" style="1"/>
    <col min="7937" max="7937" width="3.125" style="1" customWidth="1"/>
    <col min="7938" max="7938" width="43.75" style="1" customWidth="1"/>
    <col min="7939" max="7940" width="41.25" style="1" customWidth="1"/>
    <col min="7941" max="7941" width="51" style="1" customWidth="1"/>
    <col min="7942" max="8192" width="9" style="1"/>
    <col min="8193" max="8193" width="3.125" style="1" customWidth="1"/>
    <col min="8194" max="8194" width="43.75" style="1" customWidth="1"/>
    <col min="8195" max="8196" width="41.25" style="1" customWidth="1"/>
    <col min="8197" max="8197" width="51" style="1" customWidth="1"/>
    <col min="8198" max="8448" width="9" style="1"/>
    <col min="8449" max="8449" width="3.125" style="1" customWidth="1"/>
    <col min="8450" max="8450" width="43.75" style="1" customWidth="1"/>
    <col min="8451" max="8452" width="41.25" style="1" customWidth="1"/>
    <col min="8453" max="8453" width="51" style="1" customWidth="1"/>
    <col min="8454" max="8704" width="9" style="1"/>
    <col min="8705" max="8705" width="3.125" style="1" customWidth="1"/>
    <col min="8706" max="8706" width="43.75" style="1" customWidth="1"/>
    <col min="8707" max="8708" width="41.25" style="1" customWidth="1"/>
    <col min="8709" max="8709" width="51" style="1" customWidth="1"/>
    <col min="8710" max="8960" width="9" style="1"/>
    <col min="8961" max="8961" width="3.125" style="1" customWidth="1"/>
    <col min="8962" max="8962" width="43.75" style="1" customWidth="1"/>
    <col min="8963" max="8964" width="41.25" style="1" customWidth="1"/>
    <col min="8965" max="8965" width="51" style="1" customWidth="1"/>
    <col min="8966" max="9216" width="9" style="1"/>
    <col min="9217" max="9217" width="3.125" style="1" customWidth="1"/>
    <col min="9218" max="9218" width="43.75" style="1" customWidth="1"/>
    <col min="9219" max="9220" width="41.25" style="1" customWidth="1"/>
    <col min="9221" max="9221" width="51" style="1" customWidth="1"/>
    <col min="9222" max="9472" width="9" style="1"/>
    <col min="9473" max="9473" width="3.125" style="1" customWidth="1"/>
    <col min="9474" max="9474" width="43.75" style="1" customWidth="1"/>
    <col min="9475" max="9476" width="41.25" style="1" customWidth="1"/>
    <col min="9477" max="9477" width="51" style="1" customWidth="1"/>
    <col min="9478" max="9728" width="9" style="1"/>
    <col min="9729" max="9729" width="3.125" style="1" customWidth="1"/>
    <col min="9730" max="9730" width="43.75" style="1" customWidth="1"/>
    <col min="9731" max="9732" width="41.25" style="1" customWidth="1"/>
    <col min="9733" max="9733" width="51" style="1" customWidth="1"/>
    <col min="9734" max="9984" width="9" style="1"/>
    <col min="9985" max="9985" width="3.125" style="1" customWidth="1"/>
    <col min="9986" max="9986" width="43.75" style="1" customWidth="1"/>
    <col min="9987" max="9988" width="41.25" style="1" customWidth="1"/>
    <col min="9989" max="9989" width="51" style="1" customWidth="1"/>
    <col min="9990" max="10240" width="9" style="1"/>
    <col min="10241" max="10241" width="3.125" style="1" customWidth="1"/>
    <col min="10242" max="10242" width="43.75" style="1" customWidth="1"/>
    <col min="10243" max="10244" width="41.25" style="1" customWidth="1"/>
    <col min="10245" max="10245" width="51" style="1" customWidth="1"/>
    <col min="10246" max="10496" width="9" style="1"/>
    <col min="10497" max="10497" width="3.125" style="1" customWidth="1"/>
    <col min="10498" max="10498" width="43.75" style="1" customWidth="1"/>
    <col min="10499" max="10500" width="41.25" style="1" customWidth="1"/>
    <col min="10501" max="10501" width="51" style="1" customWidth="1"/>
    <col min="10502" max="10752" width="9" style="1"/>
    <col min="10753" max="10753" width="3.125" style="1" customWidth="1"/>
    <col min="10754" max="10754" width="43.75" style="1" customWidth="1"/>
    <col min="10755" max="10756" width="41.25" style="1" customWidth="1"/>
    <col min="10757" max="10757" width="51" style="1" customWidth="1"/>
    <col min="10758" max="11008" width="9" style="1"/>
    <col min="11009" max="11009" width="3.125" style="1" customWidth="1"/>
    <col min="11010" max="11010" width="43.75" style="1" customWidth="1"/>
    <col min="11011" max="11012" width="41.25" style="1" customWidth="1"/>
    <col min="11013" max="11013" width="51" style="1" customWidth="1"/>
    <col min="11014" max="11264" width="9" style="1"/>
    <col min="11265" max="11265" width="3.125" style="1" customWidth="1"/>
    <col min="11266" max="11266" width="43.75" style="1" customWidth="1"/>
    <col min="11267" max="11268" width="41.25" style="1" customWidth="1"/>
    <col min="11269" max="11269" width="51" style="1" customWidth="1"/>
    <col min="11270" max="11520" width="9" style="1"/>
    <col min="11521" max="11521" width="3.125" style="1" customWidth="1"/>
    <col min="11522" max="11522" width="43.75" style="1" customWidth="1"/>
    <col min="11523" max="11524" width="41.25" style="1" customWidth="1"/>
    <col min="11525" max="11525" width="51" style="1" customWidth="1"/>
    <col min="11526" max="11776" width="9" style="1"/>
    <col min="11777" max="11777" width="3.125" style="1" customWidth="1"/>
    <col min="11778" max="11778" width="43.75" style="1" customWidth="1"/>
    <col min="11779" max="11780" width="41.25" style="1" customWidth="1"/>
    <col min="11781" max="11781" width="51" style="1" customWidth="1"/>
    <col min="11782" max="12032" width="9" style="1"/>
    <col min="12033" max="12033" width="3.125" style="1" customWidth="1"/>
    <col min="12034" max="12034" width="43.75" style="1" customWidth="1"/>
    <col min="12035" max="12036" width="41.25" style="1" customWidth="1"/>
    <col min="12037" max="12037" width="51" style="1" customWidth="1"/>
    <col min="12038" max="12288" width="9" style="1"/>
    <col min="12289" max="12289" width="3.125" style="1" customWidth="1"/>
    <col min="12290" max="12290" width="43.75" style="1" customWidth="1"/>
    <col min="12291" max="12292" width="41.25" style="1" customWidth="1"/>
    <col min="12293" max="12293" width="51" style="1" customWidth="1"/>
    <col min="12294" max="12544" width="9" style="1"/>
    <col min="12545" max="12545" width="3.125" style="1" customWidth="1"/>
    <col min="12546" max="12546" width="43.75" style="1" customWidth="1"/>
    <col min="12547" max="12548" width="41.25" style="1" customWidth="1"/>
    <col min="12549" max="12549" width="51" style="1" customWidth="1"/>
    <col min="12550" max="12800" width="9" style="1"/>
    <col min="12801" max="12801" width="3.125" style="1" customWidth="1"/>
    <col min="12802" max="12802" width="43.75" style="1" customWidth="1"/>
    <col min="12803" max="12804" width="41.25" style="1" customWidth="1"/>
    <col min="12805" max="12805" width="51" style="1" customWidth="1"/>
    <col min="12806" max="13056" width="9" style="1"/>
    <col min="13057" max="13057" width="3.125" style="1" customWidth="1"/>
    <col min="13058" max="13058" width="43.75" style="1" customWidth="1"/>
    <col min="13059" max="13060" width="41.25" style="1" customWidth="1"/>
    <col min="13061" max="13061" width="51" style="1" customWidth="1"/>
    <col min="13062" max="13312" width="9" style="1"/>
    <col min="13313" max="13313" width="3.125" style="1" customWidth="1"/>
    <col min="13314" max="13314" width="43.75" style="1" customWidth="1"/>
    <col min="13315" max="13316" width="41.25" style="1" customWidth="1"/>
    <col min="13317" max="13317" width="51" style="1" customWidth="1"/>
    <col min="13318" max="13568" width="9" style="1"/>
    <col min="13569" max="13569" width="3.125" style="1" customWidth="1"/>
    <col min="13570" max="13570" width="43.75" style="1" customWidth="1"/>
    <col min="13571" max="13572" width="41.25" style="1" customWidth="1"/>
    <col min="13573" max="13573" width="51" style="1" customWidth="1"/>
    <col min="13574" max="13824" width="9" style="1"/>
    <col min="13825" max="13825" width="3.125" style="1" customWidth="1"/>
    <col min="13826" max="13826" width="43.75" style="1" customWidth="1"/>
    <col min="13827" max="13828" width="41.25" style="1" customWidth="1"/>
    <col min="13829" max="13829" width="51" style="1" customWidth="1"/>
    <col min="13830" max="14080" width="9" style="1"/>
    <col min="14081" max="14081" width="3.125" style="1" customWidth="1"/>
    <col min="14082" max="14082" width="43.75" style="1" customWidth="1"/>
    <col min="14083" max="14084" width="41.25" style="1" customWidth="1"/>
    <col min="14085" max="14085" width="51" style="1" customWidth="1"/>
    <col min="14086" max="14336" width="9" style="1"/>
    <col min="14337" max="14337" width="3.125" style="1" customWidth="1"/>
    <col min="14338" max="14338" width="43.75" style="1" customWidth="1"/>
    <col min="14339" max="14340" width="41.25" style="1" customWidth="1"/>
    <col min="14341" max="14341" width="51" style="1" customWidth="1"/>
    <col min="14342" max="14592" width="9" style="1"/>
    <col min="14593" max="14593" width="3.125" style="1" customWidth="1"/>
    <col min="14594" max="14594" width="43.75" style="1" customWidth="1"/>
    <col min="14595" max="14596" width="41.25" style="1" customWidth="1"/>
    <col min="14597" max="14597" width="51" style="1" customWidth="1"/>
    <col min="14598" max="14848" width="9" style="1"/>
    <col min="14849" max="14849" width="3.125" style="1" customWidth="1"/>
    <col min="14850" max="14850" width="43.75" style="1" customWidth="1"/>
    <col min="14851" max="14852" width="41.25" style="1" customWidth="1"/>
    <col min="14853" max="14853" width="51" style="1" customWidth="1"/>
    <col min="14854" max="15104" width="9" style="1"/>
    <col min="15105" max="15105" width="3.125" style="1" customWidth="1"/>
    <col min="15106" max="15106" width="43.75" style="1" customWidth="1"/>
    <col min="15107" max="15108" width="41.25" style="1" customWidth="1"/>
    <col min="15109" max="15109" width="51" style="1" customWidth="1"/>
    <col min="15110" max="15360" width="9" style="1"/>
    <col min="15361" max="15361" width="3.125" style="1" customWidth="1"/>
    <col min="15362" max="15362" width="43.75" style="1" customWidth="1"/>
    <col min="15363" max="15364" width="41.25" style="1" customWidth="1"/>
    <col min="15365" max="15365" width="51" style="1" customWidth="1"/>
    <col min="15366" max="15616" width="9" style="1"/>
    <col min="15617" max="15617" width="3.125" style="1" customWidth="1"/>
    <col min="15618" max="15618" width="43.75" style="1" customWidth="1"/>
    <col min="15619" max="15620" width="41.25" style="1" customWidth="1"/>
    <col min="15621" max="15621" width="51" style="1" customWidth="1"/>
    <col min="15622" max="15872" width="9" style="1"/>
    <col min="15873" max="15873" width="3.125" style="1" customWidth="1"/>
    <col min="15874" max="15874" width="43.75" style="1" customWidth="1"/>
    <col min="15875" max="15876" width="41.25" style="1" customWidth="1"/>
    <col min="15877" max="15877" width="51" style="1" customWidth="1"/>
    <col min="15878" max="16128" width="9" style="1"/>
    <col min="16129" max="16129" width="3.125" style="1" customWidth="1"/>
    <col min="16130" max="16130" width="43.75" style="1" customWidth="1"/>
    <col min="16131" max="16132" width="41.25" style="1" customWidth="1"/>
    <col min="16133" max="16133" width="51" style="1" customWidth="1"/>
    <col min="16134" max="16384" width="9" style="1"/>
  </cols>
  <sheetData>
    <row r="1" spans="1:5" hidden="1">
      <c r="A1" s="1" t="s">
        <v>0</v>
      </c>
    </row>
    <row r="2" spans="1:5" s="4" customFormat="1" ht="31.5" customHeight="1">
      <c r="A2" s="2"/>
      <c r="B2" s="3" t="s">
        <v>1</v>
      </c>
      <c r="D2" s="2" t="s">
        <v>2</v>
      </c>
      <c r="E2" s="2" t="s">
        <v>3</v>
      </c>
    </row>
    <row r="4" spans="1:5">
      <c r="E4" s="5" t="s">
        <v>4</v>
      </c>
    </row>
    <row r="5" spans="1:5">
      <c r="E5" s="6" t="s">
        <v>5</v>
      </c>
    </row>
    <row r="7" spans="1:5">
      <c r="E7" s="7" t="s">
        <v>6</v>
      </c>
    </row>
    <row r="8" spans="1:5">
      <c r="E8" s="8"/>
    </row>
    <row r="9" spans="1:5" ht="12.75" customHeight="1"/>
    <row r="10" spans="1:5">
      <c r="B10" s="9" t="s">
        <v>7</v>
      </c>
      <c r="C10" s="10" t="s">
        <v>8</v>
      </c>
      <c r="D10" s="10" t="s">
        <v>9</v>
      </c>
      <c r="E10" s="10" t="s">
        <v>10</v>
      </c>
    </row>
    <row r="11" spans="1:5" ht="54" customHeight="1">
      <c r="B11" s="11" t="s">
        <v>11</v>
      </c>
      <c r="C11" s="6" t="str">
        <f>IF('[1]Project Registration'!C11="","",'[1]Project Registration'!C11)</f>
        <v>PV impact on Suburban networks</v>
      </c>
      <c r="D11" s="6" t="str">
        <f>IF(C11=0,"",C11)</f>
        <v>PV impact on Suburban networks</v>
      </c>
      <c r="E11" s="6" t="s">
        <v>12</v>
      </c>
    </row>
    <row r="12" spans="1:5" ht="102" customHeight="1">
      <c r="B12" s="11" t="s">
        <v>13</v>
      </c>
      <c r="C12" s="6" t="str">
        <f>IF('[1]Project Registration'!C12="","",'[1]Project Registration'!C12)</f>
        <v xml:space="preserve">The introduction of feed in tariffs within the UK has shown an increase of micro generation connected to the low voltage distribution network. This is becoming increasingly evident from the range of companies offering free PV installations in exchange for the revenue from the tariffs. If a high penetration of micro generation is installed in a compact suburban environment, the cumulative effect is expected to have a substantial impact on the existing distribution network.  
Nottingham is one location where a significant number of PV panels have already been installed in dense locations; further dense areas are also due to be developed. 
106 kW of PV Panels have been installed and up to 1235kW are scheduled to be installed in Aspley and the Meadows by the Meadows Partnership Trust, Nottingham City Council and Blueprint. 
</v>
      </c>
      <c r="D12" s="6" t="str">
        <f>IF(C12=0,"",C12)</f>
        <v xml:space="preserve">The introduction of feed in tariffs within the UK has shown an increase of micro generation connected to the low voltage distribution network. This is becoming increasingly evident from the range of companies offering free PV installations in exchange for the revenue from the tariffs. If a high penetration of micro generation is installed in a compact suburban environment, the cumulative effect is expected to have a substantial impact on the existing distribution network.  
Nottingham is one location where a significant number of PV panels have already been installed in dense locations; further dense areas are also due to be developed. 
106 kW of PV Panels have been installed and up to 1235kW are scheduled to be installed in Aspley and the Meadows by the Meadows Partnership Trust, Nottingham City Council and Blueprint. 
</v>
      </c>
      <c r="E12" s="6" t="s">
        <v>12</v>
      </c>
    </row>
    <row r="13" spans="1:5" ht="91.5" customHeight="1">
      <c r="B13" s="11" t="s">
        <v>14</v>
      </c>
      <c r="C13" s="6" t="str">
        <f>IF('[1]Project Registration'!C13="","",'[1]Project Registration'!C13)</f>
        <v xml:space="preserve">The project will monitor the profile of eight selected substations or individual feeders in areas where PV panels have already been installed or are expected to be installed.
Through this project, CN will explore the following aspects: 
• How to measure and capture voltage, current, harmonic, real and reactive power data on a range of distribution assets in suburban areas.
• How to install equipment safely with minimal or no interruption of supply 
• How often the network characteristics need to be monitored (for example 1min, 5min, 15min)
• How we can interrogate the large amounts of data generated to highlight significant network issues created by the installation of PV panels
• What the effect is of installing large numbers of PV panels on the LV network  
We aim to share our learning with other DNOs in November 2012.
</v>
      </c>
      <c r="D13" s="6" t="str">
        <f>IF(C13=0,"",C13)</f>
        <v xml:space="preserve">The project will monitor the profile of eight selected substations or individual feeders in areas where PV panels have already been installed or are expected to be installed.
Through this project, CN will explore the following aspects: 
• How to measure and capture voltage, current, harmonic, real and reactive power data on a range of distribution assets in suburban areas.
• How to install equipment safely with minimal or no interruption of supply 
• How often the network characteristics need to be monitored (for example 1min, 5min, 15min)
• How we can interrogate the large amounts of data generated to highlight significant network issues created by the installation of PV panels
• What the effect is of installing large numbers of PV panels on the LV network  
We aim to share our learning with other DNOs in November 2012.
</v>
      </c>
      <c r="E13" s="6" t="s">
        <v>12</v>
      </c>
    </row>
    <row r="14" spans="1:5" ht="141.75" customHeight="1">
      <c r="B14" s="11" t="s">
        <v>15</v>
      </c>
      <c r="C14" s="6" t="str">
        <f>IF('[1]Project Registration'!C14="","",'[1]Project Registration'!C14)</f>
        <v xml:space="preserve">• Select a range of sensors to be developed and tested by April 2011
• Install the substation monitoring equipment by May 2011
• Determine the frequency of monitoring each characteristic by July 2011
• Analysis 12 months data, highlighting the measured impact of PV on the distribution network by September 2012
• Write a close out report around the key objectives and the lessons learnt by November 2012.
</v>
      </c>
      <c r="D14" s="6" t="str">
        <f>IF(C14=0,"",C14)</f>
        <v xml:space="preserve">• Select a range of sensors to be developed and tested by April 2011
• Install the substation monitoring equipment by May 2011
• Determine the frequency of monitoring each characteristic by July 2011
• Analysis 12 months data, highlighting the measured impact of PV on the distribution network by September 2012
• Write a close out report around the key objectives and the lessons learnt by November 2012.
</v>
      </c>
      <c r="E14" s="6" t="s">
        <v>12</v>
      </c>
    </row>
    <row r="15" spans="1:5" ht="15" customHeight="1">
      <c r="B15" s="12" t="s">
        <v>16</v>
      </c>
      <c r="C15" s="12" t="str">
        <f>IF('[1]Project Registration'!C15="","",'[1]Project Registration'!C15)</f>
        <v>TRL 7-8</v>
      </c>
      <c r="D15" s="8" t="s">
        <v>12</v>
      </c>
      <c r="E15" s="8" t="s">
        <v>12</v>
      </c>
    </row>
    <row r="16" spans="1:5" ht="318.75">
      <c r="B16" s="13" t="s">
        <v>17</v>
      </c>
      <c r="C16" s="14">
        <f>IF('[1]Project Registration'!C16="","",'[1]Project Registration'!C16)</f>
        <v>41214</v>
      </c>
      <c r="D16" s="14">
        <v>41579</v>
      </c>
      <c r="E16" s="8" t="s">
        <v>18</v>
      </c>
    </row>
    <row r="17" spans="2:5" ht="102" customHeight="1">
      <c r="B17" s="13" t="s">
        <v>19</v>
      </c>
      <c r="C17" s="12" t="str">
        <f>IF('[1]Project Registration'!C17="","",'[1]Project Registration'!C17)</f>
        <v xml:space="preserve">Central Networks will be working with the MOZES group, Haysys Ltd and Nottingham City Council.
Central Networks will not be funding the installation of any PV panels.
</v>
      </c>
      <c r="D17" s="8"/>
      <c r="E17" s="8"/>
    </row>
    <row r="18" spans="2:5" ht="99" customHeight="1">
      <c r="B18" s="13" t="s">
        <v>20</v>
      </c>
      <c r="C18" s="12" t="str">
        <f>IF('[1]Project Registration'!C18="","",'[1]Project Registration'!C18)</f>
        <v>The solution consists of using industrial meters with GSM/GPRS capability, a number of voltage and current sensors.</v>
      </c>
      <c r="D18" s="8"/>
      <c r="E18" s="8"/>
    </row>
    <row r="19" spans="2:5" ht="116.25" customHeight="1">
      <c r="B19" s="13" t="s">
        <v>21</v>
      </c>
      <c r="C19" s="12" t="str">
        <f>IF('[1]Project Registration'!C19="","",'[1]Project Registration'!C19)</f>
        <v xml:space="preserve">The expected learning from this project include:
• An assessment of the impact of PV panels on the LV network and which network factors could limit the further installation of more PV panels.  
• An assessment of the effectiveness of the range of sensors selected 
• The feasibility of installing monitoring equipment
• An assessment of any incurred CML’s or CI’s and any safety concerns
• An outline of  the key constraints of installing high levels of PV panels  in Suburban areas (Voltage, Current, Harmonics, 2 – 50th, real and reactive power flows)
• A definition of an optimal interval of data capture and recovery
• An assessment of how many panels can be installed before network reinforcement is required. 
</v>
      </c>
      <c r="D19" s="8"/>
      <c r="E19" s="8"/>
    </row>
    <row r="20" spans="2:5" ht="88.5" customHeight="1">
      <c r="B20" s="13" t="s">
        <v>22</v>
      </c>
      <c r="C20" s="12" t="str">
        <f>IF('[1]Project Registration'!C20="","",'[1]Project Registration'!C20)</f>
        <v xml:space="preserve">To comply with CN’s safety rules, there is a risk that during installation of the sensing equipment, we may have to enforce an outage, which would have an impact on CML’s or CI’s
There is a risk that PV panels may not be visible at the substation, which means other LV locations need to be monitored to gather the required data, therefore incurring additional cost and increased timescales.
There is a risk that installations of further PV panels may be delayed; this may impact on the timescale of the project. 
</v>
      </c>
      <c r="D20" s="8"/>
      <c r="E20" s="8"/>
    </row>
    <row r="21" spans="2:5" ht="102" customHeight="1">
      <c r="B21" s="13" t="s">
        <v>23</v>
      </c>
      <c r="C21" s="12" t="str">
        <f>IF('[1]Project Registration'!C21="","",'[1]Project Registration'!C21)</f>
        <v xml:space="preserve">The project incorporates monitoring eight distribution substations in the Meadows and Aspley area.  
These substations have been selected because they have the greatest theoretical effect from PV panels or can be used as a direct comparison to the other sites.
Monitoring eight different sites across two different areas should be sufficient to detect any anomalous results.  This low voltage network will allow ample opportunities for further projects to install new technology or carry out operational network changes to reduce the apparent effects of micro generation.  
</v>
      </c>
      <c r="D21" s="8"/>
      <c r="E21" s="8"/>
    </row>
    <row r="22" spans="2:5" ht="88.5" customHeight="1">
      <c r="B22" s="13" t="s">
        <v>24</v>
      </c>
      <c r="C22" s="12" t="str">
        <f>IF('[1]Project Registration'!C22="","",'[1]Project Registration'!C22)</f>
        <v>The Meadows and Aspley, Nottingham</v>
      </c>
      <c r="D22" s="8"/>
      <c r="E22" s="8"/>
    </row>
    <row r="23" spans="2:5">
      <c r="B23" s="13" t="s">
        <v>25</v>
      </c>
      <c r="C23" s="12" t="str">
        <f>IF('[1]Project Registration'!C23="","",'[1]Project Registration'!C23)</f>
        <v>Yes</v>
      </c>
      <c r="D23" s="8"/>
      <c r="E23" s="8"/>
    </row>
    <row r="24" spans="2:5">
      <c r="B24" s="15"/>
      <c r="C24" s="16"/>
    </row>
    <row r="25" spans="2:5">
      <c r="B25" s="10" t="s">
        <v>26</v>
      </c>
      <c r="C25" s="10" t="s">
        <v>8</v>
      </c>
      <c r="D25" s="10" t="s">
        <v>9</v>
      </c>
      <c r="E25" s="10" t="s">
        <v>10</v>
      </c>
    </row>
    <row r="26" spans="2:5" ht="27" customHeight="1">
      <c r="B26" s="6" t="s">
        <v>27</v>
      </c>
      <c r="C26" s="6">
        <f>IF('[1]Project Registration'!C26="","",'[1]Project Registration'!C26)</f>
        <v>0</v>
      </c>
      <c r="D26" s="6">
        <f>C26</f>
        <v>0</v>
      </c>
      <c r="E26" s="6" t="s">
        <v>12</v>
      </c>
    </row>
    <row r="27" spans="2:5" ht="26.25" customHeight="1">
      <c r="B27" s="6" t="s">
        <v>28</v>
      </c>
      <c r="C27" s="6">
        <f>IF('[1]Project Registration'!C27="","",'[1]Project Registration'!C27)</f>
        <v>100000</v>
      </c>
      <c r="D27" s="6">
        <f>C27</f>
        <v>100000</v>
      </c>
      <c r="E27" s="6" t="s">
        <v>12</v>
      </c>
    </row>
    <row r="28" spans="2:5">
      <c r="B28" s="17"/>
      <c r="C28" s="18"/>
    </row>
    <row r="29" spans="2:5">
      <c r="B29" s="9" t="s">
        <v>29</v>
      </c>
      <c r="C29" s="10" t="s">
        <v>8</v>
      </c>
      <c r="D29" s="10" t="s">
        <v>9</v>
      </c>
      <c r="E29" s="10" t="s">
        <v>10</v>
      </c>
    </row>
    <row r="30" spans="2:5" ht="38.25">
      <c r="B30" s="19" t="s">
        <v>30</v>
      </c>
      <c r="C30" s="20" t="str">
        <f>IF('[1]Project Registration'!C30="","",'[1]Project Registration'!C30)</f>
        <v>Yes</v>
      </c>
      <c r="D30" s="21"/>
      <c r="E30" s="21"/>
    </row>
    <row r="31" spans="2:5" ht="86.25" customHeight="1">
      <c r="B31" s="19" t="s">
        <v>31</v>
      </c>
      <c r="C31" s="20" t="str">
        <f>IF('[1]Project Registration'!C31="","",'[1]Project Registration'!C31)</f>
        <v>N/A</v>
      </c>
      <c r="D31" s="21"/>
      <c r="E31" s="21"/>
    </row>
    <row r="32" spans="2:5">
      <c r="B32" s="17"/>
      <c r="C32" s="16"/>
    </row>
    <row r="33" spans="2:5">
      <c r="B33" s="9" t="s">
        <v>32</v>
      </c>
      <c r="C33" s="10" t="s">
        <v>8</v>
      </c>
      <c r="D33" s="10" t="s">
        <v>9</v>
      </c>
      <c r="E33" s="10" t="s">
        <v>10</v>
      </c>
    </row>
    <row r="34" spans="2:5" ht="25.5" customHeight="1">
      <c r="B34" s="22" t="s">
        <v>33</v>
      </c>
      <c r="C34" s="12">
        <f>IF('[1]Project Registration'!C34="","",'[1]Project Registration'!C34)</f>
        <v>0</v>
      </c>
      <c r="D34" s="8"/>
      <c r="E34" s="8"/>
    </row>
    <row r="35" spans="2:5" ht="63.75">
      <c r="B35" s="22" t="s">
        <v>34</v>
      </c>
      <c r="C35" s="12" t="str">
        <f>IF('[1]Project Registration'!C35="","",'[1]Project Registration'!C35)</f>
        <v/>
      </c>
      <c r="D35" s="8"/>
      <c r="E35" s="8"/>
    </row>
    <row r="36" spans="2:5" ht="51">
      <c r="B36" s="22" t="s">
        <v>35</v>
      </c>
      <c r="C36" s="12" t="str">
        <f>IF('[1]Project Registration'!C36="","",'[1]Project Registration'!C36)</f>
        <v/>
      </c>
      <c r="D36" s="8"/>
      <c r="E36" s="8"/>
    </row>
    <row r="37" spans="2:5">
      <c r="B37" s="17"/>
      <c r="C37" s="16"/>
    </row>
    <row r="38" spans="2:5">
      <c r="B38" s="23" t="s">
        <v>36</v>
      </c>
      <c r="C38" s="10" t="s">
        <v>8</v>
      </c>
      <c r="D38" s="10" t="s">
        <v>9</v>
      </c>
      <c r="E38" s="10" t="s">
        <v>10</v>
      </c>
    </row>
    <row r="39" spans="2:5" ht="38.25">
      <c r="B39" s="24" t="s">
        <v>37</v>
      </c>
      <c r="C39" s="6" t="str">
        <f>IF('[1]Project Registration'!C39="","",'[1]Project Registration'!C39)</f>
        <v>Yes</v>
      </c>
      <c r="D39" s="6" t="str">
        <f>IF(C39=0,"",C39)</f>
        <v>Yes</v>
      </c>
      <c r="E39" s="6" t="s">
        <v>12</v>
      </c>
    </row>
    <row r="40" spans="2:5" ht="111.75" customHeight="1">
      <c r="B40" s="25" t="s">
        <v>38</v>
      </c>
      <c r="C40" s="6" t="str">
        <f>IF('[1]Project Registration'!C40="","",'[1]Project Registration'!C40)</f>
        <v>N/A</v>
      </c>
      <c r="D40" s="6" t="str">
        <f>IF(C40=0,"",C40)</f>
        <v>N/A</v>
      </c>
      <c r="E40" s="6" t="s">
        <v>12</v>
      </c>
    </row>
  </sheetData>
  <dataValidations count="10">
    <dataValidation allowBlank="1" showInputMessage="1" showErrorMessage="1" prompt="The TRL(s) of the project should be stated. It must lie between 5 to 8." sqref="D15:E1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dataValidation allowBlank="1" showInputMessage="1" showErrorMessage="1" prompt="For Ofgem to complete"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dataValidation allowBlank="1" showInputMessage="1" showErrorMessage="1" prompt="Details of actual or potential collaborative partners and external funding support as appropriate. "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ataValidation allowBlank="1" showInputMessage="1" showErrorMessage="1" prompt="This section should set out the different Solutions that will be trialled. The type of Solution should be identified where possible e.g. technical or commerical."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ataValidation type="list" allowBlank="1" showInputMessage="1" showErrorMessage="1" prompt="Yes/No" sqref="D35:D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formula1>$D$2:$E$2</formula1>
    </dataValidation>
    <dataValidation allowBlank="1" showInputMessage="1" showErrorMessage="1" prompt="Details of what the parties hope to learn and how the learning will be disseminated."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ataValidation allowBlank="1" showInputMessage="1" showErrorMessage="1" prompt="The DNO should highlight any material, known risks that could impact the Project’s cost and/or programme."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ataValidation allowBlank="1" showInputMessage="1" showErrorMessage="1" prompt="The DNO should justify the scale of the project. In particular, it should explain why there would be less potential for new learning if the project were of a smaller scale."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Details of where the trialling will take place."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he DNO must set out all payments that it proposes to make to any Related Undertaking. This should  include any marginal operating costs of running existing DNO owned generation or storage plants that are solely necessary for the purposes of the Project."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ataValidations>
  <pageMargins left="0.70866141732283472" right="0.70866141732283472" top="0.74803149606299213" bottom="0.74803149606299213" header="0.31496062992125984" footer="0.31496062992125984"/>
  <pageSetup paperSize="9" scale="42"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Work_x0020_Area xmlns="2cd398cc-5242-4f22-a36e-b22b9499e21b">Electricity Distribution</Work_x0020_Area>
    <_x003a__x003a_ xmlns="2cd398cc-5242-4f22-a36e-b22b9499e21b">- Subsidiary Document</_x003a__x003a_>
    <Ref_x0020_No_x0020_New xmlns="2cd398cc-5242-4f22-a36e-b22b9499e21b" xsi:nil="true"/>
    <_x003a_ xmlns="2cd398cc-5242-4f22-a36e-b22b9499e21b">2011/02/15 - Low Carbon Networks Project: 'Photovoltaic Solar Panel impact on Surburban networks'</_x003a_>
    <Overview xmlns="2cd398cc-5242-4f22-a36e-b22b9499e21b">This project registration proforma has been amended to reflect changes in the project.</Overview>
    <Publication_x0020_Date_x003a_ xmlns="2cd398cc-5242-4f22-a36e-b22b9499e21b">2012-11-26T00:00:00+00:00</Publication_x0020_Date_x003a_>
    <Closing_x0020_Date xmlns="2cd398cc-5242-4f22-a36e-b22b9499e21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ther" ma:contentTypeID="0x0101001B29A5457858BB40B9775B98A0F7A81700B404FF875015254EBDA089B1A1DBFC36" ma:contentTypeVersion="21" ma:contentTypeDescription="Any item containing internal Ofgem or external information" ma:contentTypeScope="" ma:versionID="bbf9a4fe392eb14bee1cc875fbdedffd">
  <xsd:schema xmlns:xsd="http://www.w3.org/2001/XMLSchema" xmlns:p="http://schemas.microsoft.com/office/2006/metadata/properties" xmlns:ns2="2cd398cc-5242-4f22-a36e-b22b9499e21b" targetNamespace="http://schemas.microsoft.com/office/2006/metadata/properties" ma:root="true" ma:fieldsID="f48d45a415dbec2f553d85b8537e941a"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Ref_x0020_No_x0020_New" ma:index="15"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1795DB-DA4A-48B3-87B9-90C11AA1BF9E}"/>
</file>

<file path=customXml/itemProps2.xml><?xml version="1.0" encoding="utf-8"?>
<ds:datastoreItem xmlns:ds="http://schemas.openxmlformats.org/officeDocument/2006/customXml" ds:itemID="{3B543B8B-55CB-426C-8AEF-B80CB89F82D0}"/>
</file>

<file path=customXml/itemProps3.xml><?xml version="1.0" encoding="utf-8"?>
<ds:datastoreItem xmlns:ds="http://schemas.openxmlformats.org/officeDocument/2006/customXml" ds:itemID="{36B71955-D231-4C8C-9505-5C91ECED6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Changes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Amended Proforma: First Tier Project Registration: CNT1001: PV impact on Suburban networks</dc:title>
  <dc:creator>pontina</dc:creator>
  <cp:keywords/>
  <cp:lastModifiedBy>pontina</cp:lastModifiedBy>
  <dcterms:created xsi:type="dcterms:W3CDTF">2012-10-05T14:14:49Z</dcterms:created>
  <dcterms:modified xsi:type="dcterms:W3CDTF">2012-11-09T10:09:15Z</dcterms:modified>
  <cp:contentType>Other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0x0101001B29A5457858BB40B9775B98A0F7A81700B404FF875015254EBDA089B1A1DBFC36</vt:lpwstr>
  </property>
  <property fmtid="{D5CDD505-2E9C-101B-9397-08002B2CF9AE}" pid="3" name="Classification">
    <vt:lpwstr>Unclassified</vt:lpwstr>
  </property>
  <property fmtid="{D5CDD505-2E9C-101B-9397-08002B2CF9AE}" pid="4" name="::">
    <vt:lpwstr>-Main Document</vt:lpwstr>
  </property>
  <property fmtid="{D5CDD505-2E9C-101B-9397-08002B2CF9AE}" pid="5" name="Organisation">
    <vt:lpwstr>Choose an Organisation</vt:lpwstr>
  </property>
</Properties>
</file>